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K:\BUS 340\"/>
    </mc:Choice>
  </mc:AlternateContent>
  <bookViews>
    <workbookView xWindow="0" yWindow="0" windowWidth="19200" windowHeight="11595"/>
  </bookViews>
  <sheets>
    <sheet name="Exe Dashboard" sheetId="6" r:id="rId1"/>
    <sheet name="Sheet3" sheetId="7" state="hidden" r:id="rId2"/>
    <sheet name="Pivot Tables" sheetId="4" state="hidden" r:id="rId3"/>
    <sheet name="Customer Order Data" sheetId="2" state="hidden" r:id="rId4"/>
  </sheets>
  <externalReferences>
    <externalReference r:id="rId5"/>
  </externalReferences>
  <definedNames>
    <definedName name="_xlnm._FilterDatabase" localSheetId="3" hidden="1">'Customer Order Data'!$A$1:$L$511</definedName>
    <definedName name="_xlcn.LinkedTable_ItalianSales" hidden="1">ItalianSales[]</definedName>
    <definedName name="Breakeven_Quantity">#REF!</definedName>
    <definedName name="BudgetTab">#REF!</definedName>
    <definedName name="Capacity">#REF!</definedName>
    <definedName name="Contribution_Margin">#REF!</definedName>
    <definedName name="Currency_List">OFFSET([0]!Microsoft_Investor_Currency_Rates, 4, 0, ROWS([0]!Microsoft_Investor_Currency_Rates) - 12, 1)</definedName>
    <definedName name="Currency_List_Lookup">OFFSET([0]!Microsoft_Investor_Currency_Rates, 4, 0, ROWS([0]!Microsoft_Investor_Currency_Rates) - 12, 3)</definedName>
    <definedName name="Current_Fixed_Costs">#REF!</definedName>
    <definedName name="Firm_A">#REF!</definedName>
    <definedName name="Firm_B">#REF!</definedName>
    <definedName name="Firm_C">#REF!</definedName>
    <definedName name="Fixed_costs">#REF!</definedName>
    <definedName name="Increase_in">#REF!</definedName>
    <definedName name="Interest_Rate">#REF!</definedName>
    <definedName name="Loan_Amount">#REF!</definedName>
    <definedName name="Loan_Payment">#REF!</definedName>
    <definedName name="Loan_Term">#REF!</definedName>
    <definedName name="Margin">#REF!</definedName>
    <definedName name="Microsoft_Investor_Currency_Rates">#REF!</definedName>
    <definedName name="Net_operating">#REF!</definedName>
    <definedName name="New_Fixed_Costs">#REF!</definedName>
    <definedName name="Price">#REF!</definedName>
    <definedName name="_xlnm.Print_Titles" localSheetId="3">'Customer Order Data'!$1:$1</definedName>
    <definedName name="Sales">#REF!</definedName>
    <definedName name="Sales_price">#REF!</definedName>
    <definedName name="sdf">[1]Formulas!$B$3</definedName>
    <definedName name="Slicer_Customer">#N/A</definedName>
    <definedName name="Slicer_Customer_State">#N/A</definedName>
    <definedName name="Slicer_OrderDate">#N/A</definedName>
    <definedName name="Slicer_OrderDate1">#N/A</definedName>
    <definedName name="Slicer_ProductID">#N/A</definedName>
    <definedName name="Slicer_ProductName">#N/A</definedName>
    <definedName name="Slicer_SalesRep">#N/A</definedName>
    <definedName name="Store_A">#REF!</definedName>
    <definedName name="Store_B">#REF!</definedName>
    <definedName name="Store_C">#REF!</definedName>
    <definedName name="Total_sales">#REF!</definedName>
    <definedName name="Unit_price">#REF!</definedName>
    <definedName name="Unit_sales">#REF!</definedName>
    <definedName name="Units_Sold">#REF!</definedName>
    <definedName name="Variable_Costs">#REF!</definedName>
  </definedNames>
  <calcPr calcId="152511"/>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USTOMER_c109fc75-f132-4fe0-9412-d784df9ca54f" name="CUSTOMER" connection="Access Sample DataBase 3"/>
          <x15:modelTable id="ItalianSales-c936d4b1-7994-43a5-99ea-f0f1c72f992c" name="ItalianSales" connection="LinkedTable_ItalianSales"/>
        </x15:modelTables>
        <x15:modelRelationships>
          <x15:modelRelationship fromTable="ItalianSales" fromColumn="CustomerID" toTable="CUSTOMER" toColumn="Customer_ID"/>
        </x15:modelRelationships>
      </x15:dataModel>
    </ext>
  </extLst>
</workbook>
</file>

<file path=xl/calcChain.xml><?xml version="1.0" encoding="utf-8"?>
<calcChain xmlns="http://schemas.openxmlformats.org/spreadsheetml/2006/main">
  <c r="F3" i="2" l="1"/>
  <c r="H3" i="2"/>
  <c r="F4" i="2"/>
  <c r="H4" i="2"/>
  <c r="I4" i="2"/>
  <c r="F5" i="2"/>
  <c r="H5" i="2"/>
  <c r="I5" i="2"/>
  <c r="F6" i="2"/>
  <c r="I6" i="2"/>
  <c r="H6" i="2"/>
  <c r="F7" i="2"/>
  <c r="H7" i="2"/>
  <c r="I7" i="2"/>
  <c r="F8" i="2"/>
  <c r="H8" i="2"/>
  <c r="I8" i="2"/>
  <c r="F9" i="2"/>
  <c r="H9" i="2"/>
  <c r="F10" i="2"/>
  <c r="H10" i="2"/>
  <c r="I10" i="2"/>
  <c r="F11" i="2"/>
  <c r="H11" i="2"/>
  <c r="I11" i="2"/>
  <c r="F12" i="2"/>
  <c r="I12" i="2"/>
  <c r="H12" i="2"/>
  <c r="F13" i="2"/>
  <c r="H13" i="2"/>
  <c r="F14" i="2"/>
  <c r="H14" i="2"/>
  <c r="I14" i="2"/>
  <c r="F15" i="2"/>
  <c r="H15" i="2"/>
  <c r="I15" i="2"/>
  <c r="F16" i="2"/>
  <c r="I16" i="2"/>
  <c r="H16" i="2"/>
  <c r="F17" i="2"/>
  <c r="H17" i="2"/>
  <c r="I17" i="2"/>
  <c r="F18" i="2"/>
  <c r="H18" i="2"/>
  <c r="I18" i="2"/>
  <c r="F19" i="2"/>
  <c r="H19" i="2"/>
  <c r="F20" i="2"/>
  <c r="H20" i="2"/>
  <c r="I20" i="2"/>
  <c r="F21" i="2"/>
  <c r="H21" i="2"/>
  <c r="I21" i="2"/>
  <c r="F22" i="2"/>
  <c r="I22" i="2"/>
  <c r="H22" i="2"/>
  <c r="F23" i="2"/>
  <c r="H23" i="2"/>
  <c r="I23" i="2"/>
  <c r="F24" i="2"/>
  <c r="H24" i="2"/>
  <c r="I24" i="2"/>
  <c r="F25" i="2"/>
  <c r="H25" i="2"/>
  <c r="F26" i="2"/>
  <c r="H26" i="2"/>
  <c r="I26" i="2"/>
  <c r="F27" i="2"/>
  <c r="H27" i="2"/>
  <c r="I27" i="2"/>
  <c r="F28" i="2"/>
  <c r="I28" i="2"/>
  <c r="H28" i="2"/>
  <c r="F29" i="2"/>
  <c r="H29" i="2"/>
  <c r="F30" i="2"/>
  <c r="H30" i="2"/>
  <c r="I30" i="2"/>
  <c r="F31" i="2"/>
  <c r="H31" i="2"/>
  <c r="I31" i="2"/>
  <c r="F32" i="2"/>
  <c r="I32" i="2"/>
  <c r="H32" i="2"/>
  <c r="F33" i="2"/>
  <c r="H33" i="2"/>
  <c r="I33" i="2"/>
  <c r="F34" i="2"/>
  <c r="H34" i="2"/>
  <c r="I34" i="2"/>
  <c r="F35" i="2"/>
  <c r="H35" i="2"/>
  <c r="F36" i="2"/>
  <c r="H36" i="2"/>
  <c r="I36" i="2"/>
  <c r="F37" i="2"/>
  <c r="H37" i="2"/>
  <c r="I37" i="2"/>
  <c r="F38" i="2"/>
  <c r="I38" i="2"/>
  <c r="H38" i="2"/>
  <c r="F39" i="2"/>
  <c r="H39" i="2"/>
  <c r="I39" i="2"/>
  <c r="F40" i="2"/>
  <c r="H40" i="2"/>
  <c r="I40" i="2"/>
  <c r="F41" i="2"/>
  <c r="H41" i="2"/>
  <c r="F42" i="2"/>
  <c r="H42" i="2"/>
  <c r="I42" i="2"/>
  <c r="F43" i="2"/>
  <c r="H43" i="2"/>
  <c r="I43" i="2"/>
  <c r="F44" i="2"/>
  <c r="I44" i="2"/>
  <c r="H44" i="2"/>
  <c r="F45" i="2"/>
  <c r="H45" i="2"/>
  <c r="F46" i="2"/>
  <c r="H46" i="2"/>
  <c r="I46" i="2"/>
  <c r="F47" i="2"/>
  <c r="H47" i="2"/>
  <c r="I47" i="2"/>
  <c r="F48" i="2"/>
  <c r="I48" i="2"/>
  <c r="H48" i="2"/>
  <c r="F49" i="2"/>
  <c r="H49" i="2"/>
  <c r="I49" i="2"/>
  <c r="F50" i="2"/>
  <c r="H50" i="2"/>
  <c r="I50" i="2"/>
  <c r="F51" i="2"/>
  <c r="H51" i="2"/>
  <c r="F52" i="2"/>
  <c r="H52" i="2"/>
  <c r="I52" i="2"/>
  <c r="F53" i="2"/>
  <c r="H53" i="2"/>
  <c r="I53" i="2"/>
  <c r="F54" i="2"/>
  <c r="I54" i="2"/>
  <c r="H54" i="2"/>
  <c r="F55" i="2"/>
  <c r="H55" i="2"/>
  <c r="I55" i="2"/>
  <c r="F56" i="2"/>
  <c r="H56" i="2"/>
  <c r="I56" i="2"/>
  <c r="F57" i="2"/>
  <c r="H57" i="2"/>
  <c r="F58" i="2"/>
  <c r="H58" i="2"/>
  <c r="I58" i="2"/>
  <c r="F59" i="2"/>
  <c r="H59" i="2"/>
  <c r="I59" i="2"/>
  <c r="F60" i="2"/>
  <c r="I60" i="2"/>
  <c r="H60" i="2"/>
  <c r="F61" i="2"/>
  <c r="H61" i="2"/>
  <c r="F62" i="2"/>
  <c r="H62" i="2"/>
  <c r="I62" i="2"/>
  <c r="F63" i="2"/>
  <c r="H63" i="2"/>
  <c r="I63" i="2"/>
  <c r="F64" i="2"/>
  <c r="I64" i="2"/>
  <c r="H64" i="2"/>
  <c r="F65" i="2"/>
  <c r="H65" i="2"/>
  <c r="I65" i="2"/>
  <c r="F66" i="2"/>
  <c r="H66" i="2"/>
  <c r="I66" i="2"/>
  <c r="F67" i="2"/>
  <c r="H67" i="2"/>
  <c r="F68" i="2"/>
  <c r="H68" i="2"/>
  <c r="I68" i="2"/>
  <c r="F69" i="2"/>
  <c r="H69" i="2"/>
  <c r="I69" i="2"/>
  <c r="F70" i="2"/>
  <c r="I70" i="2"/>
  <c r="H70" i="2"/>
  <c r="F71" i="2"/>
  <c r="H71" i="2"/>
  <c r="I71" i="2"/>
  <c r="F72" i="2"/>
  <c r="H72" i="2"/>
  <c r="I72" i="2"/>
  <c r="F73" i="2"/>
  <c r="H73" i="2"/>
  <c r="F74" i="2"/>
  <c r="H74" i="2"/>
  <c r="I74" i="2"/>
  <c r="F75" i="2"/>
  <c r="H75" i="2"/>
  <c r="I75" i="2"/>
  <c r="F76" i="2"/>
  <c r="I76" i="2"/>
  <c r="H76" i="2"/>
  <c r="F77" i="2"/>
  <c r="H77" i="2"/>
  <c r="F78" i="2"/>
  <c r="H78" i="2"/>
  <c r="I78" i="2"/>
  <c r="F79" i="2"/>
  <c r="H79" i="2"/>
  <c r="I79" i="2"/>
  <c r="F80" i="2"/>
  <c r="I80" i="2"/>
  <c r="H80" i="2"/>
  <c r="F81" i="2"/>
  <c r="H81" i="2"/>
  <c r="I81" i="2"/>
  <c r="F82" i="2"/>
  <c r="H82" i="2"/>
  <c r="I82" i="2"/>
  <c r="F83" i="2"/>
  <c r="H83" i="2"/>
  <c r="F84" i="2"/>
  <c r="H84" i="2"/>
  <c r="I84" i="2"/>
  <c r="F85" i="2"/>
  <c r="H85" i="2"/>
  <c r="I85" i="2"/>
  <c r="F86" i="2"/>
  <c r="I86" i="2"/>
  <c r="H86" i="2"/>
  <c r="F87" i="2"/>
  <c r="H87" i="2"/>
  <c r="I87" i="2"/>
  <c r="F88" i="2"/>
  <c r="H88" i="2"/>
  <c r="I88" i="2"/>
  <c r="F89" i="2"/>
  <c r="H89" i="2"/>
  <c r="F90" i="2"/>
  <c r="H90" i="2"/>
  <c r="I90" i="2"/>
  <c r="F91" i="2"/>
  <c r="H91" i="2"/>
  <c r="I91" i="2"/>
  <c r="F92" i="2"/>
  <c r="I92" i="2"/>
  <c r="H92" i="2"/>
  <c r="F93" i="2"/>
  <c r="H93" i="2"/>
  <c r="F94" i="2"/>
  <c r="H94" i="2"/>
  <c r="I94" i="2"/>
  <c r="F95" i="2"/>
  <c r="H95" i="2"/>
  <c r="I95" i="2"/>
  <c r="F96" i="2"/>
  <c r="I96" i="2"/>
  <c r="H96" i="2"/>
  <c r="F97" i="2"/>
  <c r="H97" i="2"/>
  <c r="I97" i="2"/>
  <c r="F98" i="2"/>
  <c r="H98" i="2"/>
  <c r="I98" i="2"/>
  <c r="F99" i="2"/>
  <c r="H99" i="2"/>
  <c r="F100" i="2"/>
  <c r="H100" i="2"/>
  <c r="I100" i="2"/>
  <c r="F101" i="2"/>
  <c r="H101" i="2"/>
  <c r="I101" i="2"/>
  <c r="F102" i="2"/>
  <c r="I102" i="2"/>
  <c r="H102" i="2"/>
  <c r="F103" i="2"/>
  <c r="H103" i="2"/>
  <c r="I103" i="2"/>
  <c r="F104" i="2"/>
  <c r="H104" i="2"/>
  <c r="I104" i="2"/>
  <c r="F105" i="2"/>
  <c r="H105" i="2"/>
  <c r="F106" i="2"/>
  <c r="H106" i="2"/>
  <c r="I106" i="2"/>
  <c r="F107" i="2"/>
  <c r="H107" i="2"/>
  <c r="I107" i="2"/>
  <c r="F108" i="2"/>
  <c r="I108" i="2"/>
  <c r="H108" i="2"/>
  <c r="F109" i="2"/>
  <c r="H109" i="2"/>
  <c r="F110" i="2"/>
  <c r="H110" i="2"/>
  <c r="I110" i="2"/>
  <c r="F111" i="2"/>
  <c r="H111" i="2"/>
  <c r="I111" i="2"/>
  <c r="F112" i="2"/>
  <c r="I112" i="2"/>
  <c r="H112" i="2"/>
  <c r="F113" i="2"/>
  <c r="H113" i="2"/>
  <c r="I113" i="2"/>
  <c r="F114" i="2"/>
  <c r="H114" i="2"/>
  <c r="I114" i="2"/>
  <c r="F115" i="2"/>
  <c r="H115" i="2"/>
  <c r="F116" i="2"/>
  <c r="H116" i="2"/>
  <c r="I116" i="2"/>
  <c r="F117" i="2"/>
  <c r="H117" i="2"/>
  <c r="I117" i="2"/>
  <c r="F118" i="2"/>
  <c r="I118" i="2"/>
  <c r="H118" i="2"/>
  <c r="F119" i="2"/>
  <c r="H119" i="2"/>
  <c r="I119" i="2"/>
  <c r="F120" i="2"/>
  <c r="H120" i="2"/>
  <c r="I120" i="2"/>
  <c r="F121" i="2"/>
  <c r="H121" i="2"/>
  <c r="F122" i="2"/>
  <c r="H122" i="2"/>
  <c r="I122" i="2"/>
  <c r="F123" i="2"/>
  <c r="H123" i="2"/>
  <c r="I123" i="2"/>
  <c r="F124" i="2"/>
  <c r="I124" i="2"/>
  <c r="H124" i="2"/>
  <c r="F125" i="2"/>
  <c r="H125" i="2"/>
  <c r="F126" i="2"/>
  <c r="H126" i="2"/>
  <c r="I126" i="2"/>
  <c r="F127" i="2"/>
  <c r="H127" i="2"/>
  <c r="I127" i="2"/>
  <c r="F128" i="2"/>
  <c r="I128" i="2"/>
  <c r="H128" i="2"/>
  <c r="F129" i="2"/>
  <c r="H129" i="2"/>
  <c r="I129" i="2"/>
  <c r="F130" i="2"/>
  <c r="H130" i="2"/>
  <c r="I130" i="2"/>
  <c r="F131" i="2"/>
  <c r="H131" i="2"/>
  <c r="F132" i="2"/>
  <c r="H132" i="2"/>
  <c r="I132" i="2"/>
  <c r="F133" i="2"/>
  <c r="H133" i="2"/>
  <c r="I133" i="2"/>
  <c r="F134" i="2"/>
  <c r="I134" i="2"/>
  <c r="H134" i="2"/>
  <c r="F135" i="2"/>
  <c r="H135" i="2"/>
  <c r="I135" i="2"/>
  <c r="F136" i="2"/>
  <c r="H136" i="2"/>
  <c r="I136" i="2"/>
  <c r="F137" i="2"/>
  <c r="H137" i="2"/>
  <c r="F138" i="2"/>
  <c r="H138" i="2"/>
  <c r="I138" i="2"/>
  <c r="F139" i="2"/>
  <c r="H139" i="2"/>
  <c r="I139" i="2"/>
  <c r="F140" i="2"/>
  <c r="I140" i="2"/>
  <c r="H140" i="2"/>
  <c r="F141" i="2"/>
  <c r="H141" i="2"/>
  <c r="F142" i="2"/>
  <c r="H142" i="2"/>
  <c r="I142" i="2"/>
  <c r="F143" i="2"/>
  <c r="H143" i="2"/>
  <c r="I143" i="2"/>
  <c r="F144" i="2"/>
  <c r="I144" i="2"/>
  <c r="H144" i="2"/>
  <c r="F145" i="2"/>
  <c r="H145" i="2"/>
  <c r="I145" i="2"/>
  <c r="F146" i="2"/>
  <c r="H146" i="2"/>
  <c r="I146" i="2"/>
  <c r="F147" i="2"/>
  <c r="H147" i="2"/>
  <c r="F148" i="2"/>
  <c r="H148" i="2"/>
  <c r="I148" i="2"/>
  <c r="F149" i="2"/>
  <c r="H149" i="2"/>
  <c r="I149" i="2"/>
  <c r="F150" i="2"/>
  <c r="I150" i="2"/>
  <c r="H150" i="2"/>
  <c r="F151" i="2"/>
  <c r="H151" i="2"/>
  <c r="I151" i="2"/>
  <c r="F152" i="2"/>
  <c r="H152" i="2"/>
  <c r="I152" i="2"/>
  <c r="F153" i="2"/>
  <c r="H153" i="2"/>
  <c r="F154" i="2"/>
  <c r="H154" i="2"/>
  <c r="I154" i="2"/>
  <c r="F155" i="2"/>
  <c r="H155" i="2"/>
  <c r="I155" i="2"/>
  <c r="F156" i="2"/>
  <c r="I156" i="2"/>
  <c r="H156" i="2"/>
  <c r="F157" i="2"/>
  <c r="H157" i="2"/>
  <c r="F158" i="2"/>
  <c r="H158" i="2"/>
  <c r="I158" i="2"/>
  <c r="F159" i="2"/>
  <c r="H159" i="2"/>
  <c r="I159" i="2"/>
  <c r="F160" i="2"/>
  <c r="I160" i="2"/>
  <c r="H160" i="2"/>
  <c r="F161" i="2"/>
  <c r="H161" i="2"/>
  <c r="I161" i="2"/>
  <c r="F162" i="2"/>
  <c r="H162" i="2"/>
  <c r="I162" i="2"/>
  <c r="F163" i="2"/>
  <c r="H163" i="2"/>
  <c r="F164" i="2"/>
  <c r="H164" i="2"/>
  <c r="I164" i="2"/>
  <c r="F165" i="2"/>
  <c r="H165" i="2"/>
  <c r="I165" i="2"/>
  <c r="F166" i="2"/>
  <c r="I166" i="2"/>
  <c r="H166" i="2"/>
  <c r="F167" i="2"/>
  <c r="H167" i="2"/>
  <c r="I167" i="2"/>
  <c r="F168" i="2"/>
  <c r="H168" i="2"/>
  <c r="I168" i="2"/>
  <c r="F169" i="2"/>
  <c r="H169" i="2"/>
  <c r="F170" i="2"/>
  <c r="H170" i="2"/>
  <c r="I170" i="2"/>
  <c r="F171" i="2"/>
  <c r="H171" i="2"/>
  <c r="I171" i="2"/>
  <c r="F172" i="2"/>
  <c r="I172" i="2"/>
  <c r="H172" i="2"/>
  <c r="F173" i="2"/>
  <c r="H173" i="2"/>
  <c r="F174" i="2"/>
  <c r="H174" i="2"/>
  <c r="I174" i="2"/>
  <c r="F175" i="2"/>
  <c r="H175" i="2"/>
  <c r="I175" i="2"/>
  <c r="F176" i="2"/>
  <c r="I176" i="2"/>
  <c r="H176" i="2"/>
  <c r="F177" i="2"/>
  <c r="H177" i="2"/>
  <c r="I177" i="2"/>
  <c r="F178" i="2"/>
  <c r="H178" i="2"/>
  <c r="I178" i="2"/>
  <c r="F179" i="2"/>
  <c r="H179" i="2"/>
  <c r="F180" i="2"/>
  <c r="H180" i="2"/>
  <c r="I180" i="2"/>
  <c r="F181" i="2"/>
  <c r="H181" i="2"/>
  <c r="I181" i="2"/>
  <c r="F182" i="2"/>
  <c r="I182" i="2"/>
  <c r="H182" i="2"/>
  <c r="F183" i="2"/>
  <c r="H183" i="2"/>
  <c r="I183" i="2"/>
  <c r="F184" i="2"/>
  <c r="H184" i="2"/>
  <c r="I184" i="2"/>
  <c r="F185" i="2"/>
  <c r="H185" i="2"/>
  <c r="F186" i="2"/>
  <c r="H186" i="2"/>
  <c r="I186" i="2"/>
  <c r="F187" i="2"/>
  <c r="H187" i="2"/>
  <c r="I187" i="2"/>
  <c r="F188" i="2"/>
  <c r="I188" i="2"/>
  <c r="H188" i="2"/>
  <c r="F189" i="2"/>
  <c r="H189" i="2"/>
  <c r="F190" i="2"/>
  <c r="H190" i="2"/>
  <c r="I190" i="2"/>
  <c r="F191" i="2"/>
  <c r="H191" i="2"/>
  <c r="I191" i="2"/>
  <c r="F192" i="2"/>
  <c r="I192" i="2"/>
  <c r="H192" i="2"/>
  <c r="F193" i="2"/>
  <c r="H193" i="2"/>
  <c r="I193" i="2"/>
  <c r="F194" i="2"/>
  <c r="H194" i="2"/>
  <c r="I194" i="2"/>
  <c r="F195" i="2"/>
  <c r="H195" i="2"/>
  <c r="F196" i="2"/>
  <c r="H196" i="2"/>
  <c r="I196" i="2"/>
  <c r="F197" i="2"/>
  <c r="H197" i="2"/>
  <c r="I197" i="2"/>
  <c r="F198" i="2"/>
  <c r="I198" i="2"/>
  <c r="H198" i="2"/>
  <c r="F199" i="2"/>
  <c r="H199" i="2"/>
  <c r="I199" i="2"/>
  <c r="F200" i="2"/>
  <c r="H200" i="2"/>
  <c r="I200" i="2"/>
  <c r="F201" i="2"/>
  <c r="H201" i="2"/>
  <c r="F202" i="2"/>
  <c r="H202" i="2"/>
  <c r="I202" i="2"/>
  <c r="F203" i="2"/>
  <c r="H203" i="2"/>
  <c r="I203" i="2"/>
  <c r="F204" i="2"/>
  <c r="I204" i="2"/>
  <c r="H204" i="2"/>
  <c r="F205" i="2"/>
  <c r="H205" i="2"/>
  <c r="F206" i="2"/>
  <c r="H206" i="2"/>
  <c r="I206" i="2"/>
  <c r="F207" i="2"/>
  <c r="H207" i="2"/>
  <c r="I207" i="2"/>
  <c r="F208" i="2"/>
  <c r="I208" i="2"/>
  <c r="H208" i="2"/>
  <c r="F209" i="2"/>
  <c r="H209" i="2"/>
  <c r="I209" i="2"/>
  <c r="F210" i="2"/>
  <c r="H210" i="2"/>
  <c r="I210" i="2"/>
  <c r="F211" i="2"/>
  <c r="H211" i="2"/>
  <c r="F212" i="2"/>
  <c r="H212" i="2"/>
  <c r="I212" i="2"/>
  <c r="F213" i="2"/>
  <c r="H213" i="2"/>
  <c r="I213" i="2"/>
  <c r="F214" i="2"/>
  <c r="I214" i="2"/>
  <c r="H214" i="2"/>
  <c r="F215" i="2"/>
  <c r="H215" i="2"/>
  <c r="I215" i="2"/>
  <c r="F216" i="2"/>
  <c r="H216" i="2"/>
  <c r="I216" i="2"/>
  <c r="F217" i="2"/>
  <c r="H217" i="2"/>
  <c r="F218" i="2"/>
  <c r="H218" i="2"/>
  <c r="I218" i="2"/>
  <c r="F219" i="2"/>
  <c r="H219" i="2"/>
  <c r="I219" i="2"/>
  <c r="F220" i="2"/>
  <c r="I220" i="2"/>
  <c r="H220" i="2"/>
  <c r="F221" i="2"/>
  <c r="H221" i="2"/>
  <c r="F222" i="2"/>
  <c r="H222" i="2"/>
  <c r="I222" i="2"/>
  <c r="F223" i="2"/>
  <c r="H223" i="2"/>
  <c r="I223" i="2"/>
  <c r="F224" i="2"/>
  <c r="I224" i="2"/>
  <c r="H224" i="2"/>
  <c r="F225" i="2"/>
  <c r="H225" i="2"/>
  <c r="I225" i="2"/>
  <c r="F226" i="2"/>
  <c r="H226" i="2"/>
  <c r="I226" i="2"/>
  <c r="F227" i="2"/>
  <c r="H227" i="2"/>
  <c r="F228" i="2"/>
  <c r="H228" i="2"/>
  <c r="I228" i="2"/>
  <c r="F229" i="2"/>
  <c r="H229" i="2"/>
  <c r="I229" i="2"/>
  <c r="F230" i="2"/>
  <c r="I230" i="2"/>
  <c r="H230" i="2"/>
  <c r="F231" i="2"/>
  <c r="H231" i="2"/>
  <c r="I231" i="2"/>
  <c r="F232" i="2"/>
  <c r="H232" i="2"/>
  <c r="I232" i="2"/>
  <c r="F233" i="2"/>
  <c r="H233" i="2"/>
  <c r="F234" i="2"/>
  <c r="H234" i="2"/>
  <c r="I234" i="2"/>
  <c r="F235" i="2"/>
  <c r="H235" i="2"/>
  <c r="I235" i="2"/>
  <c r="F236" i="2"/>
  <c r="I236" i="2"/>
  <c r="H236" i="2"/>
  <c r="F237" i="2"/>
  <c r="H237" i="2"/>
  <c r="I237" i="2"/>
  <c r="F238" i="2"/>
  <c r="H238" i="2"/>
  <c r="I238" i="2"/>
  <c r="F239" i="2"/>
  <c r="H239" i="2"/>
  <c r="I239" i="2"/>
  <c r="F240" i="2"/>
  <c r="I240" i="2"/>
  <c r="H240" i="2"/>
  <c r="F241" i="2"/>
  <c r="H241" i="2"/>
  <c r="I241" i="2"/>
  <c r="F242" i="2"/>
  <c r="H242" i="2"/>
  <c r="I242" i="2"/>
  <c r="F243" i="2"/>
  <c r="H243" i="2"/>
  <c r="F244" i="2"/>
  <c r="H244" i="2"/>
  <c r="I244" i="2"/>
  <c r="F245" i="2"/>
  <c r="H245" i="2"/>
  <c r="I245" i="2"/>
  <c r="F246" i="2"/>
  <c r="I246" i="2"/>
  <c r="H246" i="2"/>
  <c r="F247" i="2"/>
  <c r="H247" i="2"/>
  <c r="I247" i="2"/>
  <c r="F248" i="2"/>
  <c r="H248" i="2"/>
  <c r="I248" i="2"/>
  <c r="F249" i="2"/>
  <c r="H249" i="2"/>
  <c r="F250" i="2"/>
  <c r="H250" i="2"/>
  <c r="I250" i="2"/>
  <c r="F251" i="2"/>
  <c r="H251" i="2"/>
  <c r="I251" i="2"/>
  <c r="F252" i="2"/>
  <c r="I252" i="2"/>
  <c r="H252" i="2"/>
  <c r="F253" i="2"/>
  <c r="H253" i="2"/>
  <c r="I253" i="2"/>
  <c r="F254" i="2"/>
  <c r="H254" i="2"/>
  <c r="I254" i="2"/>
  <c r="F255" i="2"/>
  <c r="H255" i="2"/>
  <c r="I255" i="2"/>
  <c r="F256" i="2"/>
  <c r="I256" i="2"/>
  <c r="H256" i="2"/>
  <c r="F257" i="2"/>
  <c r="H257" i="2"/>
  <c r="I257" i="2"/>
  <c r="F258" i="2"/>
  <c r="H258" i="2"/>
  <c r="I258" i="2"/>
  <c r="F259" i="2"/>
  <c r="H259" i="2"/>
  <c r="F260" i="2"/>
  <c r="H260" i="2"/>
  <c r="I260" i="2"/>
  <c r="F261" i="2"/>
  <c r="H261" i="2"/>
  <c r="I261" i="2"/>
  <c r="F262" i="2"/>
  <c r="I262" i="2"/>
  <c r="H262" i="2"/>
  <c r="F263" i="2"/>
  <c r="H263" i="2"/>
  <c r="I263" i="2"/>
  <c r="F264" i="2"/>
  <c r="H264" i="2"/>
  <c r="I264" i="2"/>
  <c r="F265" i="2"/>
  <c r="H265" i="2"/>
  <c r="F266" i="2"/>
  <c r="H266" i="2"/>
  <c r="I266" i="2"/>
  <c r="F267" i="2"/>
  <c r="H267" i="2"/>
  <c r="I267" i="2"/>
  <c r="F268" i="2"/>
  <c r="I268" i="2"/>
  <c r="H268" i="2"/>
  <c r="F269" i="2"/>
  <c r="H269" i="2"/>
  <c r="I269" i="2"/>
  <c r="F270" i="2"/>
  <c r="H270" i="2"/>
  <c r="I270" i="2"/>
  <c r="F271" i="2"/>
  <c r="H271" i="2"/>
  <c r="I271" i="2"/>
  <c r="F272" i="2"/>
  <c r="I272" i="2"/>
  <c r="H272" i="2"/>
  <c r="F273" i="2"/>
  <c r="H273" i="2"/>
  <c r="I273" i="2"/>
  <c r="F274" i="2"/>
  <c r="H274" i="2"/>
  <c r="I274" i="2"/>
  <c r="F275" i="2"/>
  <c r="H275" i="2"/>
  <c r="F276" i="2"/>
  <c r="H276" i="2"/>
  <c r="I276" i="2"/>
  <c r="F277" i="2"/>
  <c r="H277" i="2"/>
  <c r="I277" i="2"/>
  <c r="F278" i="2"/>
  <c r="I278" i="2"/>
  <c r="H278" i="2"/>
  <c r="F279" i="2"/>
  <c r="H279" i="2"/>
  <c r="I279" i="2"/>
  <c r="F280" i="2"/>
  <c r="H280" i="2"/>
  <c r="I280" i="2"/>
  <c r="F281" i="2"/>
  <c r="H281" i="2"/>
  <c r="F282" i="2"/>
  <c r="H282" i="2"/>
  <c r="I282" i="2"/>
  <c r="F283" i="2"/>
  <c r="H283" i="2"/>
  <c r="I283" i="2"/>
  <c r="F284" i="2"/>
  <c r="I284" i="2"/>
  <c r="H284" i="2"/>
  <c r="F285" i="2"/>
  <c r="H285" i="2"/>
  <c r="I285" i="2"/>
  <c r="F286" i="2"/>
  <c r="H286" i="2"/>
  <c r="I286" i="2"/>
  <c r="F287" i="2"/>
  <c r="H287" i="2"/>
  <c r="I287" i="2"/>
  <c r="F288" i="2"/>
  <c r="I288" i="2"/>
  <c r="H288" i="2"/>
  <c r="F289" i="2"/>
  <c r="H289" i="2"/>
  <c r="I289" i="2"/>
  <c r="F290" i="2"/>
  <c r="H290" i="2"/>
  <c r="I290" i="2"/>
  <c r="F291" i="2"/>
  <c r="H291" i="2"/>
  <c r="F292" i="2"/>
  <c r="H292" i="2"/>
  <c r="I292" i="2"/>
  <c r="F293" i="2"/>
  <c r="H293" i="2"/>
  <c r="I293" i="2"/>
  <c r="F294" i="2"/>
  <c r="I294" i="2"/>
  <c r="H294" i="2"/>
  <c r="F295" i="2"/>
  <c r="H295" i="2"/>
  <c r="I295" i="2"/>
  <c r="F296" i="2"/>
  <c r="H296" i="2"/>
  <c r="I296" i="2"/>
  <c r="F297" i="2"/>
  <c r="H297" i="2"/>
  <c r="F298" i="2"/>
  <c r="H298" i="2"/>
  <c r="I298" i="2"/>
  <c r="F299" i="2"/>
  <c r="H299" i="2"/>
  <c r="I299" i="2"/>
  <c r="F300" i="2"/>
  <c r="I300" i="2"/>
  <c r="H300" i="2"/>
  <c r="F301" i="2"/>
  <c r="H301" i="2"/>
  <c r="I301" i="2"/>
  <c r="F302" i="2"/>
  <c r="H302" i="2"/>
  <c r="I302" i="2"/>
  <c r="F303" i="2"/>
  <c r="H303" i="2"/>
  <c r="I303" i="2"/>
  <c r="F304" i="2"/>
  <c r="I304" i="2"/>
  <c r="H304" i="2"/>
  <c r="F305" i="2"/>
  <c r="H305" i="2"/>
  <c r="I305" i="2"/>
  <c r="F306" i="2"/>
  <c r="H306" i="2"/>
  <c r="I306" i="2"/>
  <c r="F307" i="2"/>
  <c r="H307" i="2"/>
  <c r="F308" i="2"/>
  <c r="H308" i="2"/>
  <c r="I308" i="2"/>
  <c r="F309" i="2"/>
  <c r="H309" i="2"/>
  <c r="I309" i="2"/>
  <c r="F310" i="2"/>
  <c r="I310" i="2"/>
  <c r="H310" i="2"/>
  <c r="F311" i="2"/>
  <c r="H311" i="2"/>
  <c r="I311" i="2"/>
  <c r="F312" i="2"/>
  <c r="H312" i="2"/>
  <c r="I312" i="2"/>
  <c r="F313" i="2"/>
  <c r="H313" i="2"/>
  <c r="F314" i="2"/>
  <c r="H314" i="2"/>
  <c r="I314" i="2"/>
  <c r="F315" i="2"/>
  <c r="H315" i="2"/>
  <c r="I315" i="2"/>
  <c r="F316" i="2"/>
  <c r="I316" i="2"/>
  <c r="H316" i="2"/>
  <c r="F317" i="2"/>
  <c r="H317" i="2"/>
  <c r="I317" i="2"/>
  <c r="F318" i="2"/>
  <c r="H318" i="2"/>
  <c r="I318" i="2"/>
  <c r="F319" i="2"/>
  <c r="H319" i="2"/>
  <c r="I319" i="2"/>
  <c r="F320" i="2"/>
  <c r="I320" i="2"/>
  <c r="H320" i="2"/>
  <c r="F321" i="2"/>
  <c r="H321" i="2"/>
  <c r="I321" i="2"/>
  <c r="F322" i="2"/>
  <c r="H322" i="2"/>
  <c r="I322" i="2"/>
  <c r="F323" i="2"/>
  <c r="H323" i="2"/>
  <c r="F324" i="2"/>
  <c r="H324" i="2"/>
  <c r="I324" i="2"/>
  <c r="F325" i="2"/>
  <c r="H325" i="2"/>
  <c r="I325" i="2"/>
  <c r="F326" i="2"/>
  <c r="I326" i="2"/>
  <c r="H326" i="2"/>
  <c r="F327" i="2"/>
  <c r="H327" i="2"/>
  <c r="I327" i="2"/>
  <c r="F328" i="2"/>
  <c r="H328" i="2"/>
  <c r="I328" i="2"/>
  <c r="F329" i="2"/>
  <c r="H329" i="2"/>
  <c r="F330" i="2"/>
  <c r="H330" i="2"/>
  <c r="I330" i="2"/>
  <c r="F331" i="2"/>
  <c r="H331" i="2"/>
  <c r="I331" i="2"/>
  <c r="F332" i="2"/>
  <c r="I332" i="2"/>
  <c r="H332" i="2"/>
  <c r="F333" i="2"/>
  <c r="H333" i="2"/>
  <c r="I333" i="2"/>
  <c r="F334" i="2"/>
  <c r="H334" i="2"/>
  <c r="I334" i="2"/>
  <c r="F335" i="2"/>
  <c r="H335" i="2"/>
  <c r="I335" i="2"/>
  <c r="F336" i="2"/>
  <c r="I336" i="2"/>
  <c r="H336" i="2"/>
  <c r="F337" i="2"/>
  <c r="H337" i="2"/>
  <c r="I337" i="2"/>
  <c r="F338" i="2"/>
  <c r="H338" i="2"/>
  <c r="I338" i="2"/>
  <c r="F339" i="2"/>
  <c r="H339" i="2"/>
  <c r="F340" i="2"/>
  <c r="H340" i="2"/>
  <c r="I340" i="2"/>
  <c r="F341" i="2"/>
  <c r="H341" i="2"/>
  <c r="I341" i="2"/>
  <c r="F342" i="2"/>
  <c r="I342" i="2"/>
  <c r="H342" i="2"/>
  <c r="F343" i="2"/>
  <c r="H343" i="2"/>
  <c r="I343" i="2"/>
  <c r="F344" i="2"/>
  <c r="H344" i="2"/>
  <c r="I344" i="2"/>
  <c r="F345" i="2"/>
  <c r="H345" i="2"/>
  <c r="F346" i="2"/>
  <c r="H346" i="2"/>
  <c r="I346" i="2"/>
  <c r="F347" i="2"/>
  <c r="H347" i="2"/>
  <c r="I347" i="2"/>
  <c r="F348" i="2"/>
  <c r="I348" i="2"/>
  <c r="H348" i="2"/>
  <c r="F349" i="2"/>
  <c r="H349" i="2"/>
  <c r="I349" i="2"/>
  <c r="F350" i="2"/>
  <c r="H350" i="2"/>
  <c r="I350" i="2"/>
  <c r="F351" i="2"/>
  <c r="H351" i="2"/>
  <c r="I351" i="2"/>
  <c r="F352" i="2"/>
  <c r="I352" i="2"/>
  <c r="H352" i="2"/>
  <c r="F353" i="2"/>
  <c r="H353" i="2"/>
  <c r="I353" i="2"/>
  <c r="F354" i="2"/>
  <c r="H354" i="2"/>
  <c r="I354" i="2"/>
  <c r="F355" i="2"/>
  <c r="H355" i="2"/>
  <c r="F356" i="2"/>
  <c r="H356" i="2"/>
  <c r="I356" i="2"/>
  <c r="F357" i="2"/>
  <c r="H357" i="2"/>
  <c r="I357" i="2"/>
  <c r="F358" i="2"/>
  <c r="I358" i="2"/>
  <c r="H358" i="2"/>
  <c r="F359" i="2"/>
  <c r="H359" i="2"/>
  <c r="I359" i="2"/>
  <c r="F360" i="2"/>
  <c r="H360" i="2"/>
  <c r="I360" i="2"/>
  <c r="F361" i="2"/>
  <c r="H361" i="2"/>
  <c r="F362" i="2"/>
  <c r="H362" i="2"/>
  <c r="I362" i="2"/>
  <c r="F363" i="2"/>
  <c r="H363" i="2"/>
  <c r="I363" i="2"/>
  <c r="F364" i="2"/>
  <c r="I364" i="2"/>
  <c r="H364" i="2"/>
  <c r="F365" i="2"/>
  <c r="H365" i="2"/>
  <c r="I365" i="2"/>
  <c r="F366" i="2"/>
  <c r="H366" i="2"/>
  <c r="I366" i="2"/>
  <c r="F367" i="2"/>
  <c r="H367" i="2"/>
  <c r="I367" i="2"/>
  <c r="F368" i="2"/>
  <c r="I368" i="2"/>
  <c r="H368" i="2"/>
  <c r="F369" i="2"/>
  <c r="H369" i="2"/>
  <c r="I369" i="2"/>
  <c r="F370" i="2"/>
  <c r="H370" i="2"/>
  <c r="I370" i="2"/>
  <c r="F371" i="2"/>
  <c r="H371" i="2"/>
  <c r="F372" i="2"/>
  <c r="H372" i="2"/>
  <c r="I372" i="2"/>
  <c r="F373" i="2"/>
  <c r="H373" i="2"/>
  <c r="I373" i="2"/>
  <c r="F374" i="2"/>
  <c r="I374" i="2"/>
  <c r="H374" i="2"/>
  <c r="F375" i="2"/>
  <c r="H375" i="2"/>
  <c r="I375" i="2"/>
  <c r="F376" i="2"/>
  <c r="H376" i="2"/>
  <c r="I376" i="2"/>
  <c r="F377" i="2"/>
  <c r="H377" i="2"/>
  <c r="F378" i="2"/>
  <c r="H378" i="2"/>
  <c r="I378" i="2"/>
  <c r="F379" i="2"/>
  <c r="H379" i="2"/>
  <c r="I379" i="2"/>
  <c r="F380" i="2"/>
  <c r="I380" i="2"/>
  <c r="H380" i="2"/>
  <c r="F381" i="2"/>
  <c r="H381" i="2"/>
  <c r="I381" i="2"/>
  <c r="F382" i="2"/>
  <c r="H382" i="2"/>
  <c r="I382" i="2"/>
  <c r="F383" i="2"/>
  <c r="H383" i="2"/>
  <c r="I383" i="2"/>
  <c r="F384" i="2"/>
  <c r="I384" i="2"/>
  <c r="H384" i="2"/>
  <c r="F385" i="2"/>
  <c r="H385" i="2"/>
  <c r="I385" i="2"/>
  <c r="F386" i="2"/>
  <c r="H386" i="2"/>
  <c r="I386" i="2"/>
  <c r="F387" i="2"/>
  <c r="H387" i="2"/>
  <c r="F388" i="2"/>
  <c r="H388" i="2"/>
  <c r="I388" i="2"/>
  <c r="F389" i="2"/>
  <c r="H389" i="2"/>
  <c r="I389" i="2"/>
  <c r="F390" i="2"/>
  <c r="I390" i="2"/>
  <c r="H390" i="2"/>
  <c r="F391" i="2"/>
  <c r="H391" i="2"/>
  <c r="I391" i="2"/>
  <c r="F392" i="2"/>
  <c r="H392" i="2"/>
  <c r="I392" i="2"/>
  <c r="F393" i="2"/>
  <c r="H393" i="2"/>
  <c r="F394" i="2"/>
  <c r="H394" i="2"/>
  <c r="I394" i="2"/>
  <c r="F395" i="2"/>
  <c r="H395" i="2"/>
  <c r="I395" i="2"/>
  <c r="F396" i="2"/>
  <c r="I396" i="2"/>
  <c r="H396" i="2"/>
  <c r="F397" i="2"/>
  <c r="H397" i="2"/>
  <c r="I397" i="2"/>
  <c r="F398" i="2"/>
  <c r="H398" i="2"/>
  <c r="I398" i="2"/>
  <c r="F399" i="2"/>
  <c r="H399" i="2"/>
  <c r="I399" i="2"/>
  <c r="F400" i="2"/>
  <c r="I400" i="2"/>
  <c r="H400" i="2"/>
  <c r="F401" i="2"/>
  <c r="H401" i="2"/>
  <c r="I401" i="2"/>
  <c r="F402" i="2"/>
  <c r="H402" i="2"/>
  <c r="I402" i="2"/>
  <c r="F403" i="2"/>
  <c r="H403" i="2"/>
  <c r="F404" i="2"/>
  <c r="H404" i="2"/>
  <c r="I404" i="2"/>
  <c r="F405" i="2"/>
  <c r="H405" i="2"/>
  <c r="I405" i="2"/>
  <c r="F406" i="2"/>
  <c r="I406" i="2"/>
  <c r="H406" i="2"/>
  <c r="F407" i="2"/>
  <c r="H407" i="2"/>
  <c r="I407" i="2"/>
  <c r="F408" i="2"/>
  <c r="H408" i="2"/>
  <c r="I408" i="2"/>
  <c r="F409" i="2"/>
  <c r="H409" i="2"/>
  <c r="F410" i="2"/>
  <c r="H410" i="2"/>
  <c r="I410" i="2"/>
  <c r="F411" i="2"/>
  <c r="H411" i="2"/>
  <c r="I411" i="2"/>
  <c r="F412" i="2"/>
  <c r="I412" i="2"/>
  <c r="H412" i="2"/>
  <c r="F413" i="2"/>
  <c r="H413" i="2"/>
  <c r="I413" i="2"/>
  <c r="F414" i="2"/>
  <c r="H414" i="2"/>
  <c r="I414" i="2"/>
  <c r="F415" i="2"/>
  <c r="H415" i="2"/>
  <c r="I415" i="2"/>
  <c r="F416" i="2"/>
  <c r="I416" i="2"/>
  <c r="H416" i="2"/>
  <c r="F417" i="2"/>
  <c r="H417" i="2"/>
  <c r="I417" i="2"/>
  <c r="F418" i="2"/>
  <c r="H418" i="2"/>
  <c r="I418" i="2"/>
  <c r="F419" i="2"/>
  <c r="H419" i="2"/>
  <c r="F420" i="2"/>
  <c r="H420" i="2"/>
  <c r="I420" i="2"/>
  <c r="F421" i="2"/>
  <c r="H421" i="2"/>
  <c r="I421" i="2"/>
  <c r="F422" i="2"/>
  <c r="I422" i="2"/>
  <c r="H422" i="2"/>
  <c r="F423" i="2"/>
  <c r="H423" i="2"/>
  <c r="I423" i="2"/>
  <c r="F424" i="2"/>
  <c r="H424" i="2"/>
  <c r="I424" i="2"/>
  <c r="F425" i="2"/>
  <c r="H425" i="2"/>
  <c r="F426" i="2"/>
  <c r="H426" i="2"/>
  <c r="I426" i="2"/>
  <c r="F427" i="2"/>
  <c r="H427" i="2"/>
  <c r="I427" i="2"/>
  <c r="F428" i="2"/>
  <c r="I428" i="2"/>
  <c r="H428" i="2"/>
  <c r="F429" i="2"/>
  <c r="H429" i="2"/>
  <c r="I429" i="2"/>
  <c r="F430" i="2"/>
  <c r="H430" i="2"/>
  <c r="F431" i="2"/>
  <c r="H431" i="2"/>
  <c r="I431" i="2"/>
  <c r="F432" i="2"/>
  <c r="I432" i="2"/>
  <c r="H432" i="2"/>
  <c r="F433" i="2"/>
  <c r="H433" i="2"/>
  <c r="I433" i="2"/>
  <c r="F434" i="2"/>
  <c r="H434" i="2"/>
  <c r="I434" i="2"/>
  <c r="F435" i="2"/>
  <c r="H435" i="2"/>
  <c r="F436" i="2"/>
  <c r="H436" i="2"/>
  <c r="I436" i="2"/>
  <c r="F437" i="2"/>
  <c r="H437" i="2"/>
  <c r="I437" i="2"/>
  <c r="F438" i="2"/>
  <c r="H438" i="2"/>
  <c r="F439" i="2"/>
  <c r="H439" i="2"/>
  <c r="F440" i="2"/>
  <c r="H440" i="2"/>
  <c r="I440" i="2"/>
  <c r="F441" i="2"/>
  <c r="H441" i="2"/>
  <c r="I441" i="2"/>
  <c r="F442" i="2"/>
  <c r="I442" i="2"/>
  <c r="H442" i="2"/>
  <c r="F443" i="2"/>
  <c r="H443" i="2"/>
  <c r="I443" i="2"/>
  <c r="F444" i="2"/>
  <c r="H444" i="2"/>
  <c r="I444" i="2"/>
  <c r="F445" i="2"/>
  <c r="H445" i="2"/>
  <c r="F446" i="2"/>
  <c r="H446" i="2"/>
  <c r="I446" i="2"/>
  <c r="F447" i="2"/>
  <c r="H447" i="2"/>
  <c r="I447" i="2"/>
  <c r="F448" i="2"/>
  <c r="I448" i="2"/>
  <c r="H448" i="2"/>
  <c r="F449" i="2"/>
  <c r="H449" i="2"/>
  <c r="I449" i="2"/>
  <c r="F450" i="2"/>
  <c r="H450" i="2"/>
  <c r="F451" i="2"/>
  <c r="H451" i="2"/>
  <c r="I451" i="2"/>
  <c r="F452" i="2"/>
  <c r="I452" i="2"/>
  <c r="H452" i="2"/>
  <c r="F453" i="2"/>
  <c r="H453" i="2"/>
  <c r="I453" i="2"/>
  <c r="F454" i="2"/>
  <c r="H454" i="2"/>
  <c r="I454" i="2"/>
  <c r="F455" i="2"/>
  <c r="H455" i="2"/>
  <c r="F456" i="2"/>
  <c r="H456" i="2"/>
  <c r="I456" i="2"/>
  <c r="F457" i="2"/>
  <c r="H457" i="2"/>
  <c r="I457" i="2"/>
  <c r="F458" i="2"/>
  <c r="I458" i="2"/>
  <c r="H458" i="2"/>
  <c r="F459" i="2"/>
  <c r="H459" i="2"/>
  <c r="I459" i="2"/>
  <c r="F460" i="2"/>
  <c r="H460" i="2"/>
  <c r="I460" i="2"/>
  <c r="F461" i="2"/>
  <c r="H461" i="2"/>
  <c r="I461" i="2"/>
  <c r="F462" i="2"/>
  <c r="I462" i="2"/>
  <c r="H462" i="2"/>
  <c r="F463" i="2"/>
  <c r="H463" i="2"/>
  <c r="I463" i="2"/>
  <c r="F464" i="2"/>
  <c r="H464" i="2"/>
  <c r="I464" i="2"/>
  <c r="F465" i="2"/>
  <c r="H465" i="2"/>
  <c r="F466" i="2"/>
  <c r="H466" i="2"/>
  <c r="I466" i="2"/>
  <c r="F467" i="2"/>
  <c r="H467" i="2"/>
  <c r="I467" i="2"/>
  <c r="F468" i="2"/>
  <c r="I468" i="2"/>
  <c r="H468" i="2"/>
  <c r="F469" i="2"/>
  <c r="H469" i="2"/>
  <c r="I469" i="2"/>
  <c r="F470" i="2"/>
  <c r="H470" i="2"/>
  <c r="F471" i="2"/>
  <c r="H471" i="2"/>
  <c r="I471" i="2"/>
  <c r="F472" i="2"/>
  <c r="I472" i="2"/>
  <c r="H472" i="2"/>
  <c r="F473" i="2"/>
  <c r="H473" i="2"/>
  <c r="I473" i="2"/>
  <c r="F474" i="2"/>
  <c r="H474" i="2"/>
  <c r="I474" i="2"/>
  <c r="F475" i="2"/>
  <c r="H475" i="2"/>
  <c r="F476" i="2"/>
  <c r="H476" i="2"/>
  <c r="I476" i="2"/>
  <c r="F477" i="2"/>
  <c r="H477" i="2"/>
  <c r="I477" i="2"/>
  <c r="F478" i="2"/>
  <c r="H478" i="2"/>
  <c r="F479" i="2"/>
  <c r="H479" i="2"/>
  <c r="F480" i="2"/>
  <c r="H480" i="2"/>
  <c r="I480" i="2"/>
  <c r="F481" i="2"/>
  <c r="H481" i="2"/>
  <c r="I481" i="2"/>
  <c r="F482" i="2"/>
  <c r="I482" i="2"/>
  <c r="H482" i="2"/>
  <c r="F483" i="2"/>
  <c r="H483" i="2"/>
  <c r="I483" i="2"/>
  <c r="F484" i="2"/>
  <c r="H484" i="2"/>
  <c r="I484" i="2"/>
  <c r="F485" i="2"/>
  <c r="H485" i="2"/>
  <c r="F486" i="2"/>
  <c r="H486" i="2"/>
  <c r="I486" i="2"/>
  <c r="F487" i="2"/>
  <c r="H487" i="2"/>
  <c r="I487" i="2"/>
  <c r="F488" i="2"/>
  <c r="I488" i="2"/>
  <c r="H488" i="2"/>
  <c r="F489" i="2"/>
  <c r="H489" i="2"/>
  <c r="I489" i="2"/>
  <c r="F490" i="2"/>
  <c r="H490" i="2"/>
  <c r="F491" i="2"/>
  <c r="H491" i="2"/>
  <c r="I491" i="2"/>
  <c r="F492" i="2"/>
  <c r="I492" i="2"/>
  <c r="H492" i="2"/>
  <c r="F493" i="2"/>
  <c r="H493" i="2"/>
  <c r="I493" i="2"/>
  <c r="F494" i="2"/>
  <c r="H494" i="2"/>
  <c r="I494" i="2"/>
  <c r="F495" i="2"/>
  <c r="H495" i="2"/>
  <c r="F496" i="2"/>
  <c r="H496" i="2"/>
  <c r="I496" i="2"/>
  <c r="F497" i="2"/>
  <c r="H497" i="2"/>
  <c r="I497" i="2"/>
  <c r="F498" i="2"/>
  <c r="H498" i="2"/>
  <c r="F499" i="2"/>
  <c r="H499" i="2"/>
  <c r="F500" i="2"/>
  <c r="H500" i="2"/>
  <c r="I500" i="2"/>
  <c r="F501" i="2"/>
  <c r="H501" i="2"/>
  <c r="I501" i="2"/>
  <c r="F502" i="2"/>
  <c r="I502" i="2"/>
  <c r="H502" i="2"/>
  <c r="F503" i="2"/>
  <c r="H503" i="2"/>
  <c r="I503" i="2"/>
  <c r="F504" i="2"/>
  <c r="H504" i="2"/>
  <c r="I504" i="2"/>
  <c r="F505" i="2"/>
  <c r="H505" i="2"/>
  <c r="F506" i="2"/>
  <c r="H506" i="2"/>
  <c r="F507" i="2"/>
  <c r="H507" i="2"/>
  <c r="I507" i="2"/>
  <c r="F508" i="2"/>
  <c r="H508" i="2"/>
  <c r="I508" i="2"/>
  <c r="F509" i="2"/>
  <c r="H509" i="2"/>
  <c r="F510" i="2"/>
  <c r="H510" i="2"/>
  <c r="I510" i="2"/>
  <c r="F511" i="2"/>
  <c r="H511" i="2"/>
  <c r="I511" i="2"/>
  <c r="F2" i="2"/>
  <c r="I2" i="2"/>
  <c r="H2" i="2"/>
  <c r="I450" i="2"/>
  <c r="I221" i="2"/>
  <c r="I205" i="2"/>
  <c r="I189" i="2"/>
  <c r="I173" i="2"/>
  <c r="I157" i="2"/>
  <c r="I141" i="2"/>
  <c r="I125" i="2"/>
  <c r="I109" i="2"/>
  <c r="I93" i="2"/>
  <c r="I77" i="2"/>
  <c r="I61" i="2"/>
  <c r="I45" i="2"/>
  <c r="I29" i="2"/>
  <c r="I13" i="2"/>
  <c r="I498" i="2"/>
  <c r="I478" i="2"/>
  <c r="I438" i="2"/>
  <c r="I430" i="2"/>
  <c r="I509" i="2"/>
  <c r="I506" i="2"/>
  <c r="I499" i="2"/>
  <c r="I479" i="2"/>
  <c r="I439" i="2"/>
  <c r="I419" i="2"/>
  <c r="I403" i="2"/>
  <c r="I387" i="2"/>
  <c r="I371" i="2"/>
  <c r="I355" i="2"/>
  <c r="I339" i="2"/>
  <c r="I323" i="2"/>
  <c r="I307" i="2"/>
  <c r="I291" i="2"/>
  <c r="I275" i="2"/>
  <c r="I259" i="2"/>
  <c r="I243" i="2"/>
  <c r="I227" i="2"/>
  <c r="I211" i="2"/>
  <c r="I195" i="2"/>
  <c r="I179" i="2"/>
  <c r="I163" i="2"/>
  <c r="I147" i="2"/>
  <c r="I131" i="2"/>
  <c r="I115" i="2"/>
  <c r="I99" i="2"/>
  <c r="I83" i="2"/>
  <c r="I67" i="2"/>
  <c r="I51" i="2"/>
  <c r="I35" i="2"/>
  <c r="I19" i="2"/>
  <c r="I3" i="2"/>
  <c r="I490" i="2"/>
  <c r="I470" i="2"/>
  <c r="I505" i="2"/>
  <c r="I495" i="2"/>
  <c r="I485" i="2"/>
  <c r="I475" i="2"/>
  <c r="I465" i="2"/>
  <c r="I455" i="2"/>
  <c r="I445" i="2"/>
  <c r="I435" i="2"/>
  <c r="I425" i="2"/>
  <c r="I409" i="2"/>
  <c r="I393" i="2"/>
  <c r="I377" i="2"/>
  <c r="I361" i="2"/>
  <c r="I345" i="2"/>
  <c r="I329" i="2"/>
  <c r="I313" i="2"/>
  <c r="I297" i="2"/>
  <c r="I281" i="2"/>
  <c r="I265" i="2"/>
  <c r="I249" i="2"/>
  <c r="I233" i="2"/>
  <c r="I217" i="2"/>
  <c r="I201" i="2"/>
  <c r="I185" i="2"/>
  <c r="I169" i="2"/>
  <c r="I153" i="2"/>
  <c r="I137" i="2"/>
  <c r="I121" i="2"/>
  <c r="I105" i="2"/>
  <c r="I89" i="2"/>
  <c r="I73" i="2"/>
  <c r="I57" i="2"/>
  <c r="I41" i="2"/>
  <c r="I25" i="2"/>
  <c r="I9" i="2"/>
</calcChain>
</file>

<file path=xl/connections.xml><?xml version="1.0" encoding="utf-8"?>
<connections xmlns="http://schemas.openxmlformats.org/spreadsheetml/2006/main">
  <connection id="1" name="Access Sample DataBase 3" type="100" refreshedVersion="0">
    <extLst>
      <ext xmlns:x15="http://schemas.microsoft.com/office/spreadsheetml/2010/11/main" uri="{DE250136-89BD-433C-8126-D09CA5730AF9}">
        <x15:connection id="76e4279b-0d3a-4e34-b14f-cda7317ed0e5"/>
      </ext>
    </extLst>
  </connection>
  <connection id="2" name="LinkedTable_ItalianSales" type="102" refreshedVersion="5" minRefreshableVersion="5">
    <extLst>
      <ext xmlns:x15="http://schemas.microsoft.com/office/spreadsheetml/2010/11/main" uri="{DE250136-89BD-433C-8126-D09CA5730AF9}">
        <x15:connection id="ItalianSales-c936d4b1-7994-43a5-99ea-f0f1c72f992c">
          <x15:rangePr sourceName="_xlcn.LinkedTable_ItalianSales"/>
        </x15:connection>
      </ext>
    </extLst>
  </connection>
  <connection id="3"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<sst xmlns="http://schemas.openxmlformats.org/spreadsheetml/2006/main" count="1773" uniqueCount="62">
  <si>
    <t>OrderDate</t>
  </si>
  <si>
    <t>ProductID</t>
  </si>
  <si>
    <t>ProductName</t>
  </si>
  <si>
    <t>Quantity</t>
  </si>
  <si>
    <t>CustomerID</t>
  </si>
  <si>
    <t>Customer</t>
  </si>
  <si>
    <t>SalesRep</t>
  </si>
  <si>
    <t>Flagstaff House</t>
  </si>
  <si>
    <t>Two Bitts</t>
  </si>
  <si>
    <t>The Dandelion</t>
  </si>
  <si>
    <t>Laudisio</t>
  </si>
  <si>
    <t>PJ Helgoth</t>
  </si>
  <si>
    <t>Roberta Cross</t>
  </si>
  <si>
    <t>Loraine Schultz</t>
  </si>
  <si>
    <t>The Station</t>
  </si>
  <si>
    <t>Bert's Bistro</t>
  </si>
  <si>
    <t>Pierce Arrow</t>
  </si>
  <si>
    <t>Smoke House</t>
  </si>
  <si>
    <t>Mamm'a Pasta Palace</t>
  </si>
  <si>
    <t>Romaine lettuce</t>
  </si>
  <si>
    <t>Red onions</t>
  </si>
  <si>
    <t>Pepperoni</t>
  </si>
  <si>
    <t>Peppers</t>
  </si>
  <si>
    <t>Black olives</t>
  </si>
  <si>
    <t>Pineapple</t>
  </si>
  <si>
    <t>Chicken</t>
  </si>
  <si>
    <t>Mozzarella cheese</t>
  </si>
  <si>
    <t>Parmesan cheese</t>
  </si>
  <si>
    <t>Tomatoes</t>
  </si>
  <si>
    <t>Sun dried tomatoes</t>
  </si>
  <si>
    <t>Sausage</t>
  </si>
  <si>
    <t>Total Sales</t>
  </si>
  <si>
    <t>Unit Cost</t>
  </si>
  <si>
    <t>Unit Price</t>
  </si>
  <si>
    <t>Carmens</t>
  </si>
  <si>
    <t>Total Cost</t>
  </si>
  <si>
    <t>Profit</t>
  </si>
  <si>
    <t>Row Labels</t>
  </si>
  <si>
    <t>Grand Total</t>
  </si>
  <si>
    <t>Sum of Total Sales</t>
  </si>
  <si>
    <t>Customers by Sales</t>
  </si>
  <si>
    <t>Customers by Profits</t>
  </si>
  <si>
    <t>Sum of Profit</t>
  </si>
  <si>
    <t>Products by Sales</t>
  </si>
  <si>
    <t>Products by Profit</t>
  </si>
  <si>
    <t>Sales reps by Sales</t>
  </si>
  <si>
    <t>Sales reps by Profit</t>
  </si>
  <si>
    <t>NC</t>
  </si>
  <si>
    <t>TN</t>
  </si>
  <si>
    <t>VA</t>
  </si>
  <si>
    <t>Sales by State</t>
  </si>
  <si>
    <t>Sum of Total Cost</t>
  </si>
  <si>
    <t>Total Cost by Product</t>
  </si>
  <si>
    <t>Sum of Unit Cost</t>
  </si>
  <si>
    <t>Product by Unit Cost</t>
  </si>
  <si>
    <t>Sum of Quantity</t>
  </si>
  <si>
    <t>Column Labels</t>
  </si>
  <si>
    <t>Best Sales rep's best/worst selling products</t>
  </si>
  <si>
    <t>Best Sales rep best/worst customers</t>
  </si>
  <si>
    <t>Total Cost by Customer</t>
  </si>
  <si>
    <t>Sales reps by Quantity</t>
  </si>
  <si>
    <t>Products's Best/Worst SalesRep by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</si>
</sst>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6" x14ac:knownFonts="1">
    <font>
      <sz val="10"/>
      <name val="Arial"/>
    </font>
    <font>
      <sz val="10"/>
      <name val="Arial"/>
      <family val="2"/>
    </font>
    <font>
      <b/>
      <sz val="10"/>
      <name val="Arial"/>
      <family val="2"/>
    </font>
    <font>
      <sz val="8"/>
      <name val="Arial"/>
      <family val="2"/>
    </font>
    <font>
      <sz val="10"/>
      <color indexed="48"/>
      <name val="Arial"/>
      <family val="2"/>
    </font>
    <font>
      <b/>
      <sz val="10"/>
      <color theme="1"/>
      <name val="Arial"/>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theme="4" tint="0.79998168889431442"/>
        <bgColor theme="4" tint="0.79998168889431442"/>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44" fontId="0" fillId="0" borderId="0" xfId="1" applyFont="1"/>
    <xf numFmtId="0" fontId="4" fillId="3" borderId="3" xfId="0" applyFont="1" applyFill="1" applyBorder="1" applyAlignment="1">
      <alignment horizontal="center"/>
    </xf>
    <xf numFmtId="0" fontId="4" fillId="3" borderId="3" xfId="0" applyFont="1" applyFill="1" applyBorder="1"/>
    <xf numFmtId="44" fontId="4" fillId="3" borderId="3" xfId="0" applyNumberFormat="1" applyFont="1" applyFill="1" applyBorder="1"/>
    <xf numFmtId="44" fontId="4" fillId="3" borderId="3" xfId="1" applyFont="1" applyFill="1" applyBorder="1"/>
    <xf numFmtId="0" fontId="4" fillId="3" borderId="4" xfId="0" applyFont="1" applyFill="1" applyBorder="1"/>
    <xf numFmtId="0" fontId="4" fillId="3" borderId="1" xfId="0" applyFont="1" applyFill="1" applyBorder="1" applyAlignment="1">
      <alignment horizontal="center"/>
    </xf>
    <xf numFmtId="0" fontId="4" fillId="3" borderId="1" xfId="0" applyFont="1" applyFill="1" applyBorder="1"/>
    <xf numFmtId="44" fontId="4" fillId="3" borderId="1" xfId="0" applyNumberFormat="1" applyFont="1" applyFill="1" applyBorder="1"/>
    <xf numFmtId="44" fontId="4" fillId="3" borderId="1" xfId="1" applyFont="1" applyFill="1" applyBorder="1"/>
    <xf numFmtId="0" fontId="4" fillId="3" borderId="6" xfId="0" applyFont="1" applyFill="1" applyBorder="1"/>
    <xf numFmtId="0" fontId="4" fillId="3" borderId="8" xfId="0" applyFont="1" applyFill="1" applyBorder="1" applyAlignment="1">
      <alignment horizontal="center"/>
    </xf>
    <xf numFmtId="0" fontId="4" fillId="3" borderId="8" xfId="0" applyFont="1" applyFill="1" applyBorder="1"/>
    <xf numFmtId="44" fontId="4" fillId="3" borderId="8" xfId="0" applyNumberFormat="1" applyFont="1" applyFill="1" applyBorder="1"/>
    <xf numFmtId="44" fontId="4" fillId="3" borderId="8" xfId="1" applyFont="1" applyFill="1" applyBorder="1"/>
    <xf numFmtId="0" fontId="4" fillId="3" borderId="9" xfId="0" applyFont="1" applyFill="1" applyBorder="1"/>
    <xf numFmtId="14" fontId="4" fillId="3" borderId="2" xfId="0" applyNumberFormat="1" applyFont="1" applyFill="1" applyBorder="1" applyAlignment="1">
      <alignment horizontal="center"/>
    </xf>
    <xf numFmtId="14" fontId="4" fillId="3" borderId="5" xfId="0" applyNumberFormat="1" applyFont="1" applyFill="1" applyBorder="1" applyAlignment="1">
      <alignment horizontal="center"/>
    </xf>
    <xf numFmtId="14" fontId="4" fillId="3" borderId="7" xfId="0" applyNumberFormat="1" applyFont="1" applyFill="1" applyBorder="1" applyAlignment="1">
      <alignment horizontal="center"/>
    </xf>
    <xf numFmtId="14" fontId="0" fillId="0" borderId="0" xfId="0" applyNumberFormat="1"/>
    <xf numFmtId="14" fontId="2" fillId="2" borderId="3" xfId="0" applyNumberFormat="1" applyFont="1" applyFill="1" applyBorder="1" applyAlignment="1">
      <alignment horizontal="center"/>
    </xf>
    <xf numFmtId="0" fontId="2" fillId="2" borderId="3" xfId="0" applyFont="1" applyFill="1" applyBorder="1" applyAlignment="1">
      <alignment horizontal="center"/>
    </xf>
    <xf numFmtId="44" fontId="2" fillId="2" borderId="3" xfId="1" applyFont="1" applyFill="1" applyBorder="1" applyAlignment="1">
      <alignment horizontal="center"/>
    </xf>
    <xf numFmtId="0" fontId="0" fillId="0" borderId="0" xfId="0" pivotButton="1"/>
    <xf numFmtId="0" fontId="0" fillId="0" borderId="0" xfId="0" applyAlignment="1">
      <alignment horizontal="left"/>
    </xf>
    <xf numFmtId="0" fontId="5" fillId="4" borderId="11" xfId="0" applyFont="1" applyFill="1" applyBorder="1" applyAlignment="1">
      <alignment horizontal="left"/>
    </xf>
    <xf numFmtId="0" fontId="0" fillId="0" borderId="0" xfId="0" applyNumberFormat="1"/>
    <xf numFmtId="0" fontId="5" fillId="4" borderId="10" xfId="0" applyFont="1" applyFill="1" applyBorder="1"/>
    <xf numFmtId="0" fontId="5" fillId="4" borderId="11" xfId="0" applyNumberFormat="1" applyFont="1" applyFill="1" applyBorder="1"/>
    <xf numFmtId="0" fontId="0" fillId="0" borderId="0" xfId="0" applyAlignment="1">
      <alignment horizontal="left" indent="1"/>
    </xf>
    <xf numFmtId="0" fontId="5" fillId="4" borderId="0" xfId="0" applyFont="1" applyFill="1"/>
    <xf numFmtId="0" fontId="0" fillId="5" borderId="0" xfId="0" applyFill="1"/>
    <xf numFmtId="0" fontId="0" fillId="5" borderId="0" xfId="0" applyFill="1" applyAlignment="1">
      <alignment horizontal="left"/>
    </xf>
    <xf numFmtId="0" fontId="0" fillId="0" borderId="0" xfId="0" applyAlignment="1">
      <alignment horizontal="center"/>
    </xf>
    <xf numFmtId="0" fontId="0" fillId="5" borderId="0" xfId="0" applyFill="1" applyAlignment="1">
      <alignment horizontal="center"/>
    </xf>
  </cellXfs>
  <cellStyles count="2">
    <cellStyle name="Currency" xfId="1" builtinId="4"/>
    <cellStyle name="Normal" xfId="0" builtinId="0"/>
  </cellStyles>
  <dxfs count="15">
    <dxf>
      <font>
        <b val="0"/>
        <i val="0"/>
        <strike val="0"/>
        <condense val="0"/>
        <extend val="0"/>
        <outline val="0"/>
        <shadow val="0"/>
        <u val="none"/>
        <vertAlign val="baseline"/>
        <sz val="10"/>
        <color indexed="48"/>
        <name val="Arial"/>
        <scheme val="none"/>
      </font>
      <fill>
        <patternFill patternType="solid">
          <fgColor indexed="64"/>
          <bgColor indexed="47"/>
        </patternFill>
      </fill>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fill>
        <patternFill patternType="solid">
          <fgColor indexed="64"/>
          <bgColor indexed="47"/>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fill>
        <patternFill patternType="solid">
          <fgColor indexed="64"/>
          <bgColor indexed="4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fill>
        <patternFill patternType="solid">
          <fgColor indexed="64"/>
          <bgColor indexed="47"/>
        </patternFill>
      </fill>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indexed="48"/>
        <name val="Arial"/>
        <scheme val="none"/>
      </font>
      <fill>
        <patternFill patternType="solid">
          <fgColor indexed="64"/>
          <bgColor indexed="47"/>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fill>
        <patternFill patternType="solid">
          <fgColor indexed="64"/>
          <bgColor indexed="47"/>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numFmt numFmtId="34" formatCode="_(&quot;$&quot;* #,##0.00_);_(&quot;$&quot;* \(#,##0.00\);_(&quot;$&quot;* &quot;-&quot;??_);_(@_)"/>
      <fill>
        <patternFill patternType="solid">
          <fgColor indexed="64"/>
          <bgColor indexed="47"/>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numFmt numFmtId="34" formatCode="_(&quot;$&quot;* #,##0.00_);_(&quot;$&quot;* \(#,##0.00\);_(&quot;$&quot;* &quot;-&quot;??_);_(@_)"/>
      <fill>
        <patternFill patternType="solid">
          <fgColor indexed="64"/>
          <bgColor indexed="47"/>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fill>
        <patternFill patternType="solid">
          <fgColor indexed="64"/>
          <bgColor indexed="4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fill>
        <patternFill patternType="solid">
          <fgColor indexed="64"/>
          <bgColor indexed="47"/>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fill>
        <patternFill patternType="solid">
          <fgColor indexed="64"/>
          <bgColor indexed="4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48"/>
        <name val="Arial"/>
        <scheme val="none"/>
      </font>
      <numFmt numFmtId="19" formatCode="m/d/yyyy"/>
      <fill>
        <patternFill patternType="solid">
          <fgColor indexed="64"/>
          <bgColor indexed="47"/>
        </patternFill>
      </fill>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0"/>
        <color auto="1"/>
        <name val="Arial"/>
        <scheme val="none"/>
      </font>
      <fill>
        <patternFill patternType="solid">
          <fgColor indexed="64"/>
          <bgColor indexed="2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AD34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07/relationships/slicerCache" Target="slicerCaches/slicerCache6.xml"/><Relationship Id="rId39" Type="http://schemas.openxmlformats.org/officeDocument/2006/relationships/customXml" Target="../customXml/item6.xml"/><Relationship Id="rId21" Type="http://schemas.microsoft.com/office/2007/relationships/slicerCache" Target="slicerCaches/slicerCache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connections" Target="connections.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4.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externalLink" Target="externalLinks/externalLink1.xml"/><Relationship Id="rId15" Type="http://schemas.openxmlformats.org/officeDocument/2006/relationships/pivotCacheDefinition" Target="pivotCache/pivotCacheDefinition10.xml"/><Relationship Id="rId23" Type="http://schemas.microsoft.com/office/2007/relationships/slicerCache" Target="slicerCaches/slicerCache3.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61" Type="http://schemas.openxmlformats.org/officeDocument/2006/relationships/customXml" Target="../customXml/item2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microsoft.com/office/2007/relationships/slicerCache" Target="slicerCaches/slicerCache7.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8" Type="http://schemas.openxmlformats.org/officeDocument/2006/relationships/pivotCacheDefinition" Target="pivotCache/pivotCacheDefinition3.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5.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Tables!Customers by sales</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Customers</a:t>
            </a:r>
            <a:r>
              <a:rPr lang="en-US" baseline="0">
                <a:solidFill>
                  <a:srgbClr val="FF0000"/>
                </a:solidFill>
              </a:rPr>
              <a:t> by Sales</a:t>
            </a:r>
            <a:endParaRPr lang="en-US">
              <a:solidFill>
                <a:srgbClr val="FF0000"/>
              </a:solidFill>
            </a:endParaRPr>
          </a:p>
        </c:rich>
      </c:tx>
      <c:layout>
        <c:manualLayout>
          <c:xMode val="edge"/>
          <c:yMode val="edge"/>
          <c:x val="0.29216906092845285"/>
          <c:y val="7.764144497077132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5400000" scaled="1"/>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15145969952292043"/>
          <c:y val="0.25954479061138153"/>
          <c:w val="0.74158822704413863"/>
          <c:h val="0.35602167189213685"/>
        </c:manualLayout>
      </c:layout>
      <c:barChart>
        <c:barDir val="col"/>
        <c:grouping val="clustered"/>
        <c:varyColors val="0"/>
        <c:ser>
          <c:idx val="0"/>
          <c:order val="0"/>
          <c:tx>
            <c:strRef>
              <c:f>'Pivot Tables'!$C$4</c:f>
              <c:strCache>
                <c:ptCount val="1"/>
                <c:pt idx="0">
                  <c:v>Total</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5400000" scaled="1"/>
              <a:tileRect/>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Tables'!$B$5:$B$15</c:f>
              <c:strCache>
                <c:ptCount val="10"/>
                <c:pt idx="0">
                  <c:v>Pierce Arrow</c:v>
                </c:pt>
                <c:pt idx="1">
                  <c:v>Flagstaff House</c:v>
                </c:pt>
                <c:pt idx="2">
                  <c:v>Smoke House</c:v>
                </c:pt>
                <c:pt idx="3">
                  <c:v>Mamm'a Pasta Palace</c:v>
                </c:pt>
                <c:pt idx="4">
                  <c:v>Two Bitts</c:v>
                </c:pt>
                <c:pt idx="5">
                  <c:v>The Dandelion</c:v>
                </c:pt>
                <c:pt idx="6">
                  <c:v>Carmens</c:v>
                </c:pt>
                <c:pt idx="7">
                  <c:v>Laudisio</c:v>
                </c:pt>
                <c:pt idx="8">
                  <c:v>Bert's Bistro</c:v>
                </c:pt>
                <c:pt idx="9">
                  <c:v>The Station</c:v>
                </c:pt>
              </c:strCache>
            </c:strRef>
          </c:cat>
          <c:val>
            <c:numRef>
              <c:f>'Pivot Tables'!$C$5:$C$15</c:f>
              <c:numCache>
                <c:formatCode>General</c:formatCode>
                <c:ptCount val="10"/>
                <c:pt idx="0">
                  <c:v>74154</c:v>
                </c:pt>
                <c:pt idx="1">
                  <c:v>67589</c:v>
                </c:pt>
                <c:pt idx="2">
                  <c:v>59225</c:v>
                </c:pt>
                <c:pt idx="3">
                  <c:v>52746</c:v>
                </c:pt>
                <c:pt idx="4">
                  <c:v>46353</c:v>
                </c:pt>
                <c:pt idx="5">
                  <c:v>38875</c:v>
                </c:pt>
                <c:pt idx="6">
                  <c:v>35049</c:v>
                </c:pt>
                <c:pt idx="7">
                  <c:v>33359</c:v>
                </c:pt>
                <c:pt idx="8">
                  <c:v>14751</c:v>
                </c:pt>
                <c:pt idx="9">
                  <c:v>10668</c:v>
                </c:pt>
              </c:numCache>
            </c:numRef>
          </c:val>
        </c:ser>
        <c:dLbls>
          <c:showLegendKey val="0"/>
          <c:showVal val="0"/>
          <c:showCatName val="0"/>
          <c:showSerName val="0"/>
          <c:showPercent val="0"/>
          <c:showBubbleSize val="0"/>
        </c:dLbls>
        <c:gapWidth val="100"/>
        <c:overlap val="-24"/>
        <c:axId val="312054136"/>
        <c:axId val="312054528"/>
      </c:barChart>
      <c:catAx>
        <c:axId val="312054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054528"/>
        <c:crosses val="autoZero"/>
        <c:auto val="1"/>
        <c:lblAlgn val="ctr"/>
        <c:lblOffset val="100"/>
        <c:noMultiLvlLbl val="0"/>
      </c:catAx>
      <c:valAx>
        <c:axId val="31205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0541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rgbClr val="FF0000"/>
      </a:solidFill>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Tables!Customers by 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Tables'!$C$4</c:f>
              <c:strCache>
                <c:ptCount val="1"/>
                <c:pt idx="0">
                  <c:v>Total</c:v>
                </c:pt>
              </c:strCache>
            </c:strRef>
          </c:tx>
          <c:spPr>
            <a:solidFill>
              <a:schemeClr val="accent1"/>
            </a:solidFill>
            <a:ln>
              <a:noFill/>
            </a:ln>
            <a:effectLst/>
          </c:spPr>
          <c:invertIfNegative val="0"/>
          <c:cat>
            <c:strRef>
              <c:f>'Pivot Tables'!$B$5:$B$15</c:f>
              <c:strCache>
                <c:ptCount val="10"/>
                <c:pt idx="0">
                  <c:v>Pierce Arrow</c:v>
                </c:pt>
                <c:pt idx="1">
                  <c:v>Flagstaff House</c:v>
                </c:pt>
                <c:pt idx="2">
                  <c:v>Smoke House</c:v>
                </c:pt>
                <c:pt idx="3">
                  <c:v>Mamm'a Pasta Palace</c:v>
                </c:pt>
                <c:pt idx="4">
                  <c:v>Two Bitts</c:v>
                </c:pt>
                <c:pt idx="5">
                  <c:v>The Dandelion</c:v>
                </c:pt>
                <c:pt idx="6">
                  <c:v>Carmens</c:v>
                </c:pt>
                <c:pt idx="7">
                  <c:v>Laudisio</c:v>
                </c:pt>
                <c:pt idx="8">
                  <c:v>Bert's Bistro</c:v>
                </c:pt>
                <c:pt idx="9">
                  <c:v>The Station</c:v>
                </c:pt>
              </c:strCache>
            </c:strRef>
          </c:cat>
          <c:val>
            <c:numRef>
              <c:f>'Pivot Tables'!$C$5:$C$15</c:f>
              <c:numCache>
                <c:formatCode>General</c:formatCode>
                <c:ptCount val="10"/>
                <c:pt idx="0">
                  <c:v>74154</c:v>
                </c:pt>
                <c:pt idx="1">
                  <c:v>67589</c:v>
                </c:pt>
                <c:pt idx="2">
                  <c:v>59225</c:v>
                </c:pt>
                <c:pt idx="3">
                  <c:v>52746</c:v>
                </c:pt>
                <c:pt idx="4">
                  <c:v>46353</c:v>
                </c:pt>
                <c:pt idx="5">
                  <c:v>38875</c:v>
                </c:pt>
                <c:pt idx="6">
                  <c:v>35049</c:v>
                </c:pt>
                <c:pt idx="7">
                  <c:v>33359</c:v>
                </c:pt>
                <c:pt idx="8">
                  <c:v>14751</c:v>
                </c:pt>
                <c:pt idx="9">
                  <c:v>10668</c:v>
                </c:pt>
              </c:numCache>
            </c:numRef>
          </c:val>
        </c:ser>
        <c:dLbls>
          <c:showLegendKey val="0"/>
          <c:showVal val="0"/>
          <c:showCatName val="0"/>
          <c:showSerName val="0"/>
          <c:showPercent val="0"/>
          <c:showBubbleSize val="0"/>
        </c:dLbls>
        <c:gapWidth val="219"/>
        <c:overlap val="-27"/>
        <c:axId val="313373992"/>
        <c:axId val="314388320"/>
      </c:barChart>
      <c:catAx>
        <c:axId val="31337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88320"/>
        <c:crosses val="autoZero"/>
        <c:auto val="1"/>
        <c:lblAlgn val="ctr"/>
        <c:lblOffset val="100"/>
        <c:noMultiLvlLbl val="0"/>
      </c:catAx>
      <c:valAx>
        <c:axId val="31438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73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Tables!Products by Profit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Tables'!$F$19</c:f>
              <c:strCache>
                <c:ptCount val="1"/>
                <c:pt idx="0">
                  <c:v>Total</c:v>
                </c:pt>
              </c:strCache>
            </c:strRef>
          </c:tx>
          <c:spPr>
            <a:solidFill>
              <a:schemeClr val="accent1"/>
            </a:solidFill>
            <a:ln>
              <a:noFill/>
            </a:ln>
            <a:effectLst/>
          </c:spPr>
          <c:invertIfNegative val="0"/>
          <c:cat>
            <c:strRef>
              <c:f>'Pivot Tables'!$E$20:$E$32</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Tables'!$F$20:$F$32</c:f>
              <c:numCache>
                <c:formatCode>General</c:formatCode>
                <c:ptCount val="12"/>
                <c:pt idx="0">
                  <c:v>9246</c:v>
                </c:pt>
                <c:pt idx="1">
                  <c:v>12859</c:v>
                </c:pt>
                <c:pt idx="2">
                  <c:v>10056</c:v>
                </c:pt>
                <c:pt idx="3">
                  <c:v>12784</c:v>
                </c:pt>
                <c:pt idx="4">
                  <c:v>7686</c:v>
                </c:pt>
                <c:pt idx="5">
                  <c:v>26721</c:v>
                </c:pt>
                <c:pt idx="6">
                  <c:v>6590</c:v>
                </c:pt>
                <c:pt idx="7">
                  <c:v>13080</c:v>
                </c:pt>
                <c:pt idx="8">
                  <c:v>4544</c:v>
                </c:pt>
                <c:pt idx="9">
                  <c:v>10240</c:v>
                </c:pt>
                <c:pt idx="10">
                  <c:v>6300</c:v>
                </c:pt>
                <c:pt idx="11">
                  <c:v>9010</c:v>
                </c:pt>
              </c:numCache>
            </c:numRef>
          </c:val>
        </c:ser>
        <c:dLbls>
          <c:showLegendKey val="0"/>
          <c:showVal val="0"/>
          <c:showCatName val="0"/>
          <c:showSerName val="0"/>
          <c:showPercent val="0"/>
          <c:showBubbleSize val="0"/>
        </c:dLbls>
        <c:gapWidth val="182"/>
        <c:axId val="314389104"/>
        <c:axId val="314389496"/>
      </c:barChart>
      <c:catAx>
        <c:axId val="31438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89496"/>
        <c:crosses val="autoZero"/>
        <c:auto val="1"/>
        <c:lblAlgn val="ctr"/>
        <c:lblOffset val="100"/>
        <c:noMultiLvlLbl val="0"/>
      </c:catAx>
      <c:valAx>
        <c:axId val="314389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8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Tables!SalesRep by Profit</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3"/>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Tables'!$F$35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Tables'!$E$36:$E$39</c:f>
              <c:strCache>
                <c:ptCount val="3"/>
                <c:pt idx="0">
                  <c:v>Loraine Schultz</c:v>
                </c:pt>
                <c:pt idx="1">
                  <c:v>PJ Helgoth</c:v>
                </c:pt>
                <c:pt idx="2">
                  <c:v>Roberta Cross</c:v>
                </c:pt>
              </c:strCache>
            </c:strRef>
          </c:cat>
          <c:val>
            <c:numRef>
              <c:f>'Pivot Tables'!$F$36:$F$39</c:f>
              <c:numCache>
                <c:formatCode>General</c:formatCode>
                <c:ptCount val="3"/>
                <c:pt idx="0">
                  <c:v>70148</c:v>
                </c:pt>
                <c:pt idx="1">
                  <c:v>10166</c:v>
                </c:pt>
                <c:pt idx="2">
                  <c:v>48802</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Tables!StatesbySales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Tables'!$C$42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Tables'!$B$43:$B$46</c:f>
              <c:strCache>
                <c:ptCount val="3"/>
                <c:pt idx="0">
                  <c:v>NC</c:v>
                </c:pt>
                <c:pt idx="1">
                  <c:v>TN</c:v>
                </c:pt>
                <c:pt idx="2">
                  <c:v>VA</c:v>
                </c:pt>
              </c:strCache>
            </c:strRef>
          </c:cat>
          <c:val>
            <c:numRef>
              <c:f>'Pivot Tables'!$C$43:$C$46</c:f>
              <c:numCache>
                <c:formatCode>General</c:formatCode>
                <c:ptCount val="3"/>
                <c:pt idx="0">
                  <c:v>203409</c:v>
                </c:pt>
                <c:pt idx="1">
                  <c:v>94274</c:v>
                </c:pt>
                <c:pt idx="2">
                  <c:v>135086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Tables!SalesRep B/W Customers</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Tables'!$I$69:$I$70</c:f>
              <c:strCache>
                <c:ptCount val="1"/>
                <c:pt idx="0">
                  <c:v>Bert's Bistro</c:v>
                </c:pt>
              </c:strCache>
            </c:strRef>
          </c:tx>
          <c:spPr>
            <a:solidFill>
              <a:schemeClr val="accent1"/>
            </a:solidFill>
            <a:ln>
              <a:noFill/>
            </a:ln>
            <a:effectLst/>
          </c:spPr>
          <c:invertIfNegative val="0"/>
          <c:cat>
            <c:strRef>
              <c:f>'Pivot Tables'!$H$71:$H$74</c:f>
              <c:strCache>
                <c:ptCount val="3"/>
                <c:pt idx="0">
                  <c:v>Loraine Schultz</c:v>
                </c:pt>
                <c:pt idx="1">
                  <c:v>PJ Helgoth</c:v>
                </c:pt>
                <c:pt idx="2">
                  <c:v>Roberta Cross</c:v>
                </c:pt>
              </c:strCache>
            </c:strRef>
          </c:cat>
          <c:val>
            <c:numRef>
              <c:f>'Pivot Tables'!$I$71:$I$74</c:f>
              <c:numCache>
                <c:formatCode>General</c:formatCode>
                <c:ptCount val="3"/>
                <c:pt idx="0">
                  <c:v>3486</c:v>
                </c:pt>
                <c:pt idx="2">
                  <c:v>11265</c:v>
                </c:pt>
              </c:numCache>
            </c:numRef>
          </c:val>
        </c:ser>
        <c:ser>
          <c:idx val="1"/>
          <c:order val="1"/>
          <c:tx>
            <c:strRef>
              <c:f>'Pivot Tables'!$J$69:$J$70</c:f>
              <c:strCache>
                <c:ptCount val="1"/>
                <c:pt idx="0">
                  <c:v>Carmens</c:v>
                </c:pt>
              </c:strCache>
            </c:strRef>
          </c:tx>
          <c:spPr>
            <a:solidFill>
              <a:schemeClr val="accent2"/>
            </a:solidFill>
            <a:ln>
              <a:noFill/>
            </a:ln>
            <a:effectLst/>
          </c:spPr>
          <c:invertIfNegative val="0"/>
          <c:cat>
            <c:strRef>
              <c:f>'Pivot Tables'!$H$71:$H$74</c:f>
              <c:strCache>
                <c:ptCount val="3"/>
                <c:pt idx="0">
                  <c:v>Loraine Schultz</c:v>
                </c:pt>
                <c:pt idx="1">
                  <c:v>PJ Helgoth</c:v>
                </c:pt>
                <c:pt idx="2">
                  <c:v>Roberta Cross</c:v>
                </c:pt>
              </c:strCache>
            </c:strRef>
          </c:cat>
          <c:val>
            <c:numRef>
              <c:f>'Pivot Tables'!$J$71:$J$74</c:f>
              <c:numCache>
                <c:formatCode>General</c:formatCode>
                <c:ptCount val="3"/>
                <c:pt idx="0">
                  <c:v>22935</c:v>
                </c:pt>
                <c:pt idx="1">
                  <c:v>4478</c:v>
                </c:pt>
                <c:pt idx="2">
                  <c:v>7636</c:v>
                </c:pt>
              </c:numCache>
            </c:numRef>
          </c:val>
        </c:ser>
        <c:ser>
          <c:idx val="2"/>
          <c:order val="2"/>
          <c:tx>
            <c:strRef>
              <c:f>'Pivot Tables'!$K$69:$K$70</c:f>
              <c:strCache>
                <c:ptCount val="1"/>
                <c:pt idx="0">
                  <c:v>Flagstaff House</c:v>
                </c:pt>
              </c:strCache>
            </c:strRef>
          </c:tx>
          <c:spPr>
            <a:solidFill>
              <a:schemeClr val="accent3"/>
            </a:solidFill>
            <a:ln>
              <a:noFill/>
            </a:ln>
            <a:effectLst/>
          </c:spPr>
          <c:invertIfNegative val="0"/>
          <c:cat>
            <c:strRef>
              <c:f>'Pivot Tables'!$H$71:$H$74</c:f>
              <c:strCache>
                <c:ptCount val="3"/>
                <c:pt idx="0">
                  <c:v>Loraine Schultz</c:v>
                </c:pt>
                <c:pt idx="1">
                  <c:v>PJ Helgoth</c:v>
                </c:pt>
                <c:pt idx="2">
                  <c:v>Roberta Cross</c:v>
                </c:pt>
              </c:strCache>
            </c:strRef>
          </c:cat>
          <c:val>
            <c:numRef>
              <c:f>'Pivot Tables'!$K$71:$K$74</c:f>
              <c:numCache>
                <c:formatCode>General</c:formatCode>
                <c:ptCount val="3"/>
                <c:pt idx="0">
                  <c:v>43775</c:v>
                </c:pt>
                <c:pt idx="1">
                  <c:v>14628</c:v>
                </c:pt>
                <c:pt idx="2">
                  <c:v>9186</c:v>
                </c:pt>
              </c:numCache>
            </c:numRef>
          </c:val>
        </c:ser>
        <c:ser>
          <c:idx val="3"/>
          <c:order val="3"/>
          <c:tx>
            <c:strRef>
              <c:f>'Pivot Tables'!$L$69:$L$70</c:f>
              <c:strCache>
                <c:ptCount val="1"/>
                <c:pt idx="0">
                  <c:v>Laudisio</c:v>
                </c:pt>
              </c:strCache>
            </c:strRef>
          </c:tx>
          <c:spPr>
            <a:solidFill>
              <a:schemeClr val="accent4"/>
            </a:solidFill>
            <a:ln>
              <a:noFill/>
            </a:ln>
            <a:effectLst/>
          </c:spPr>
          <c:invertIfNegative val="0"/>
          <c:cat>
            <c:strRef>
              <c:f>'Pivot Tables'!$H$71:$H$74</c:f>
              <c:strCache>
                <c:ptCount val="3"/>
                <c:pt idx="0">
                  <c:v>Loraine Schultz</c:v>
                </c:pt>
                <c:pt idx="1">
                  <c:v>PJ Helgoth</c:v>
                </c:pt>
                <c:pt idx="2">
                  <c:v>Roberta Cross</c:v>
                </c:pt>
              </c:strCache>
            </c:strRef>
          </c:cat>
          <c:val>
            <c:numRef>
              <c:f>'Pivot Tables'!$L$71:$L$74</c:f>
              <c:numCache>
                <c:formatCode>General</c:formatCode>
                <c:ptCount val="3"/>
                <c:pt idx="0">
                  <c:v>17603</c:v>
                </c:pt>
                <c:pt idx="2">
                  <c:v>15756</c:v>
                </c:pt>
              </c:numCache>
            </c:numRef>
          </c:val>
        </c:ser>
        <c:ser>
          <c:idx val="4"/>
          <c:order val="4"/>
          <c:tx>
            <c:strRef>
              <c:f>'Pivot Tables'!$M$69:$M$70</c:f>
              <c:strCache>
                <c:ptCount val="1"/>
                <c:pt idx="0">
                  <c:v>Mamm'a Pasta Palace</c:v>
                </c:pt>
              </c:strCache>
            </c:strRef>
          </c:tx>
          <c:spPr>
            <a:solidFill>
              <a:schemeClr val="accent5"/>
            </a:solidFill>
            <a:ln>
              <a:noFill/>
            </a:ln>
            <a:effectLst/>
          </c:spPr>
          <c:invertIfNegative val="0"/>
          <c:cat>
            <c:strRef>
              <c:f>'Pivot Tables'!$H$71:$H$74</c:f>
              <c:strCache>
                <c:ptCount val="3"/>
                <c:pt idx="0">
                  <c:v>Loraine Schultz</c:v>
                </c:pt>
                <c:pt idx="1">
                  <c:v>PJ Helgoth</c:v>
                </c:pt>
                <c:pt idx="2">
                  <c:v>Roberta Cross</c:v>
                </c:pt>
              </c:strCache>
            </c:strRef>
          </c:cat>
          <c:val>
            <c:numRef>
              <c:f>'Pivot Tables'!$M$71:$M$74</c:f>
              <c:numCache>
                <c:formatCode>General</c:formatCode>
                <c:ptCount val="3"/>
                <c:pt idx="0">
                  <c:v>37319</c:v>
                </c:pt>
                <c:pt idx="1">
                  <c:v>7380</c:v>
                </c:pt>
                <c:pt idx="2">
                  <c:v>8047</c:v>
                </c:pt>
              </c:numCache>
            </c:numRef>
          </c:val>
        </c:ser>
        <c:ser>
          <c:idx val="5"/>
          <c:order val="5"/>
          <c:tx>
            <c:strRef>
              <c:f>'Pivot Tables'!$N$69:$N$70</c:f>
              <c:strCache>
                <c:ptCount val="1"/>
                <c:pt idx="0">
                  <c:v>Pierce Arrow</c:v>
                </c:pt>
              </c:strCache>
            </c:strRef>
          </c:tx>
          <c:spPr>
            <a:solidFill>
              <a:schemeClr val="accent6"/>
            </a:solidFill>
            <a:ln>
              <a:noFill/>
            </a:ln>
            <a:effectLst/>
          </c:spPr>
          <c:invertIfNegative val="0"/>
          <c:cat>
            <c:strRef>
              <c:f>'Pivot Tables'!$H$71:$H$74</c:f>
              <c:strCache>
                <c:ptCount val="3"/>
                <c:pt idx="0">
                  <c:v>Loraine Schultz</c:v>
                </c:pt>
                <c:pt idx="1">
                  <c:v>PJ Helgoth</c:v>
                </c:pt>
                <c:pt idx="2">
                  <c:v>Roberta Cross</c:v>
                </c:pt>
              </c:strCache>
            </c:strRef>
          </c:cat>
          <c:val>
            <c:numRef>
              <c:f>'Pivot Tables'!$N$71:$N$74</c:f>
              <c:numCache>
                <c:formatCode>General</c:formatCode>
                <c:ptCount val="3"/>
                <c:pt idx="0">
                  <c:v>30163</c:v>
                </c:pt>
                <c:pt idx="2">
                  <c:v>43991</c:v>
                </c:pt>
              </c:numCache>
            </c:numRef>
          </c:val>
        </c:ser>
        <c:ser>
          <c:idx val="6"/>
          <c:order val="6"/>
          <c:tx>
            <c:strRef>
              <c:f>'Pivot Tables'!$O$69:$O$70</c:f>
              <c:strCache>
                <c:ptCount val="1"/>
                <c:pt idx="0">
                  <c:v>Smoke House</c:v>
                </c:pt>
              </c:strCache>
            </c:strRef>
          </c:tx>
          <c:spPr>
            <a:solidFill>
              <a:schemeClr val="accent1">
                <a:lumMod val="60000"/>
              </a:schemeClr>
            </a:solidFill>
            <a:ln>
              <a:noFill/>
            </a:ln>
            <a:effectLst/>
          </c:spPr>
          <c:invertIfNegative val="0"/>
          <c:cat>
            <c:strRef>
              <c:f>'Pivot Tables'!$H$71:$H$74</c:f>
              <c:strCache>
                <c:ptCount val="3"/>
                <c:pt idx="0">
                  <c:v>Loraine Schultz</c:v>
                </c:pt>
                <c:pt idx="1">
                  <c:v>PJ Helgoth</c:v>
                </c:pt>
                <c:pt idx="2">
                  <c:v>Roberta Cross</c:v>
                </c:pt>
              </c:strCache>
            </c:strRef>
          </c:cat>
          <c:val>
            <c:numRef>
              <c:f>'Pivot Tables'!$O$71:$O$74</c:f>
              <c:numCache>
                <c:formatCode>General</c:formatCode>
                <c:ptCount val="3"/>
                <c:pt idx="0">
                  <c:v>26558</c:v>
                </c:pt>
                <c:pt idx="2">
                  <c:v>32667</c:v>
                </c:pt>
              </c:numCache>
            </c:numRef>
          </c:val>
        </c:ser>
        <c:ser>
          <c:idx val="7"/>
          <c:order val="7"/>
          <c:tx>
            <c:strRef>
              <c:f>'Pivot Tables'!$P$69:$P$70</c:f>
              <c:strCache>
                <c:ptCount val="1"/>
                <c:pt idx="0">
                  <c:v>The Dandelion</c:v>
                </c:pt>
              </c:strCache>
            </c:strRef>
          </c:tx>
          <c:spPr>
            <a:solidFill>
              <a:schemeClr val="accent2">
                <a:lumMod val="60000"/>
              </a:schemeClr>
            </a:solidFill>
            <a:ln>
              <a:noFill/>
            </a:ln>
            <a:effectLst/>
          </c:spPr>
          <c:invertIfNegative val="0"/>
          <c:cat>
            <c:strRef>
              <c:f>'Pivot Tables'!$H$71:$H$74</c:f>
              <c:strCache>
                <c:ptCount val="3"/>
                <c:pt idx="0">
                  <c:v>Loraine Schultz</c:v>
                </c:pt>
                <c:pt idx="1">
                  <c:v>PJ Helgoth</c:v>
                </c:pt>
                <c:pt idx="2">
                  <c:v>Roberta Cross</c:v>
                </c:pt>
              </c:strCache>
            </c:strRef>
          </c:cat>
          <c:val>
            <c:numRef>
              <c:f>'Pivot Tables'!$P$71:$P$74</c:f>
              <c:numCache>
                <c:formatCode>General</c:formatCode>
                <c:ptCount val="3"/>
                <c:pt idx="0">
                  <c:v>29745</c:v>
                </c:pt>
                <c:pt idx="1">
                  <c:v>3724</c:v>
                </c:pt>
                <c:pt idx="2">
                  <c:v>5406</c:v>
                </c:pt>
              </c:numCache>
            </c:numRef>
          </c:val>
        </c:ser>
        <c:ser>
          <c:idx val="8"/>
          <c:order val="8"/>
          <c:tx>
            <c:strRef>
              <c:f>'Pivot Tables'!$Q$69:$Q$70</c:f>
              <c:strCache>
                <c:ptCount val="1"/>
                <c:pt idx="0">
                  <c:v>The Station</c:v>
                </c:pt>
              </c:strCache>
            </c:strRef>
          </c:tx>
          <c:spPr>
            <a:solidFill>
              <a:schemeClr val="accent3">
                <a:lumMod val="60000"/>
              </a:schemeClr>
            </a:solidFill>
            <a:ln>
              <a:noFill/>
            </a:ln>
            <a:effectLst/>
          </c:spPr>
          <c:invertIfNegative val="0"/>
          <c:cat>
            <c:strRef>
              <c:f>'Pivot Tables'!$H$71:$H$74</c:f>
              <c:strCache>
                <c:ptCount val="3"/>
                <c:pt idx="0">
                  <c:v>Loraine Schultz</c:v>
                </c:pt>
                <c:pt idx="1">
                  <c:v>PJ Helgoth</c:v>
                </c:pt>
                <c:pt idx="2">
                  <c:v>Roberta Cross</c:v>
                </c:pt>
              </c:strCache>
            </c:strRef>
          </c:cat>
          <c:val>
            <c:numRef>
              <c:f>'Pivot Tables'!$Q$71:$Q$74</c:f>
              <c:numCache>
                <c:formatCode>General</c:formatCode>
                <c:ptCount val="3"/>
                <c:pt idx="0">
                  <c:v>7410</c:v>
                </c:pt>
                <c:pt idx="1">
                  <c:v>1824</c:v>
                </c:pt>
                <c:pt idx="2">
                  <c:v>1434</c:v>
                </c:pt>
              </c:numCache>
            </c:numRef>
          </c:val>
        </c:ser>
        <c:ser>
          <c:idx val="9"/>
          <c:order val="9"/>
          <c:tx>
            <c:strRef>
              <c:f>'Pivot Tables'!$R$69:$R$70</c:f>
              <c:strCache>
                <c:ptCount val="1"/>
                <c:pt idx="0">
                  <c:v>Two Bitts</c:v>
                </c:pt>
              </c:strCache>
            </c:strRef>
          </c:tx>
          <c:spPr>
            <a:solidFill>
              <a:schemeClr val="accent4">
                <a:lumMod val="60000"/>
              </a:schemeClr>
            </a:solidFill>
            <a:ln>
              <a:noFill/>
            </a:ln>
            <a:effectLst/>
          </c:spPr>
          <c:invertIfNegative val="0"/>
          <c:cat>
            <c:strRef>
              <c:f>'Pivot Tables'!$H$71:$H$74</c:f>
              <c:strCache>
                <c:ptCount val="3"/>
                <c:pt idx="0">
                  <c:v>Loraine Schultz</c:v>
                </c:pt>
                <c:pt idx="1">
                  <c:v>PJ Helgoth</c:v>
                </c:pt>
                <c:pt idx="2">
                  <c:v>Roberta Cross</c:v>
                </c:pt>
              </c:strCache>
            </c:strRef>
          </c:cat>
          <c:val>
            <c:numRef>
              <c:f>'Pivot Tables'!$R$71:$R$74</c:f>
              <c:numCache>
                <c:formatCode>General</c:formatCode>
                <c:ptCount val="3"/>
                <c:pt idx="0">
                  <c:v>22691</c:v>
                </c:pt>
                <c:pt idx="2">
                  <c:v>23662</c:v>
                </c:pt>
              </c:numCache>
            </c:numRef>
          </c:val>
        </c:ser>
        <c:dLbls>
          <c:showLegendKey val="0"/>
          <c:showVal val="0"/>
          <c:showCatName val="0"/>
          <c:showSerName val="0"/>
          <c:showPercent val="0"/>
          <c:showBubbleSize val="0"/>
        </c:dLbls>
        <c:gapWidth val="219"/>
        <c:overlap val="-27"/>
        <c:axId val="314391064"/>
        <c:axId val="314391456"/>
      </c:barChart>
      <c:catAx>
        <c:axId val="31439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91456"/>
        <c:crosses val="autoZero"/>
        <c:auto val="1"/>
        <c:lblAlgn val="ctr"/>
        <c:lblOffset val="100"/>
        <c:noMultiLvlLbl val="0"/>
      </c:catAx>
      <c:valAx>
        <c:axId val="31439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9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Tables!Products B/W SalesRep by Quan</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 Tables'!$C$95:$C$96</c:f>
              <c:strCache>
                <c:ptCount val="1"/>
                <c:pt idx="0">
                  <c:v>Loraine Schultz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Tables'!$B$97:$B$109</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Tables'!$C$97:$C$109</c:f>
              <c:numCache>
                <c:formatCode>General</c:formatCode>
                <c:ptCount val="12"/>
                <c:pt idx="0">
                  <c:v>983</c:v>
                </c:pt>
                <c:pt idx="1">
                  <c:v>846</c:v>
                </c:pt>
                <c:pt idx="2">
                  <c:v>824</c:v>
                </c:pt>
                <c:pt idx="3">
                  <c:v>1573</c:v>
                </c:pt>
                <c:pt idx="5">
                  <c:v>926</c:v>
                </c:pt>
                <c:pt idx="6">
                  <c:v>881</c:v>
                </c:pt>
                <c:pt idx="7">
                  <c:v>2722</c:v>
                </c:pt>
                <c:pt idx="8">
                  <c:v>2439</c:v>
                </c:pt>
                <c:pt idx="9">
                  <c:v>492</c:v>
                </c:pt>
                <c:pt idx="10">
                  <c:v>210</c:v>
                </c:pt>
                <c:pt idx="11">
                  <c:v>3211</c:v>
                </c:pt>
              </c:numCache>
            </c:numRef>
          </c:val>
          <c:smooth val="0"/>
        </c:ser>
        <c:ser>
          <c:idx val="1"/>
          <c:order val="1"/>
          <c:tx>
            <c:strRef>
              <c:f>'Pivot Tables'!$D$95:$D$96</c:f>
              <c:strCache>
                <c:ptCount val="1"/>
                <c:pt idx="0">
                  <c:v>PJ Helgoth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Tables'!$B$97:$B$109</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Tables'!$D$97:$D$109</c:f>
              <c:numCache>
                <c:formatCode>General</c:formatCode>
                <c:ptCount val="12"/>
                <c:pt idx="2">
                  <c:v>313</c:v>
                </c:pt>
                <c:pt idx="3">
                  <c:v>486</c:v>
                </c:pt>
                <c:pt idx="5">
                  <c:v>423</c:v>
                </c:pt>
                <c:pt idx="7">
                  <c:v>548</c:v>
                </c:pt>
                <c:pt idx="8">
                  <c:v>345</c:v>
                </c:pt>
              </c:numCache>
            </c:numRef>
          </c:val>
          <c:smooth val="0"/>
        </c:ser>
        <c:ser>
          <c:idx val="2"/>
          <c:order val="2"/>
          <c:tx>
            <c:strRef>
              <c:f>'Pivot Tables'!$E$95:$E$96</c:f>
              <c:strCache>
                <c:ptCount val="1"/>
                <c:pt idx="0">
                  <c:v>Roberta Cross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Tables'!$B$97:$B$109</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Tables'!$E$97:$E$109</c:f>
              <c:numCache>
                <c:formatCode>General</c:formatCode>
                <c:ptCount val="12"/>
                <c:pt idx="0">
                  <c:v>558</c:v>
                </c:pt>
                <c:pt idx="1">
                  <c:v>323</c:v>
                </c:pt>
                <c:pt idx="2">
                  <c:v>539</c:v>
                </c:pt>
                <c:pt idx="3">
                  <c:v>1137</c:v>
                </c:pt>
                <c:pt idx="4">
                  <c:v>427</c:v>
                </c:pt>
                <c:pt idx="5">
                  <c:v>1620</c:v>
                </c:pt>
                <c:pt idx="6">
                  <c:v>437</c:v>
                </c:pt>
                <c:pt idx="8">
                  <c:v>1760</c:v>
                </c:pt>
                <c:pt idx="9">
                  <c:v>532</c:v>
                </c:pt>
                <c:pt idx="11">
                  <c:v>1294</c:v>
                </c:pt>
              </c:numCache>
            </c:numRef>
          </c:val>
          <c:smooth val="0"/>
        </c:ser>
        <c:dLbls>
          <c:showLegendKey val="0"/>
          <c:showVal val="0"/>
          <c:showCatName val="0"/>
          <c:showSerName val="0"/>
          <c:showPercent val="0"/>
          <c:showBubbleSize val="0"/>
        </c:dLbls>
        <c:marker val="1"/>
        <c:smooth val="0"/>
        <c:axId val="314392240"/>
        <c:axId val="314392632"/>
      </c:lineChart>
      <c:catAx>
        <c:axId val="31439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92632"/>
        <c:crosses val="autoZero"/>
        <c:auto val="1"/>
        <c:lblAlgn val="ctr"/>
        <c:lblOffset val="100"/>
        <c:noMultiLvlLbl val="0"/>
      </c:catAx>
      <c:valAx>
        <c:axId val="31439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9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Tables!Total Sales vs Total Costs by SalesRep</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'Pivot Tables'!$C$112</c:f>
              <c:strCache>
                <c:ptCount val="1"/>
                <c:pt idx="0">
                  <c:v>Sum of Total Sales</c:v>
                </c:pt>
              </c:strCache>
            </c:strRef>
          </c:tx>
          <c:spPr>
            <a:solidFill>
              <a:schemeClr val="accent1"/>
            </a:solidFill>
            <a:ln>
              <a:noFill/>
            </a:ln>
            <a:effectLst/>
          </c:spPr>
          <c:invertIfNegative val="0"/>
          <c:cat>
            <c:strRef>
              <c:f>'Pivot Tables'!$B$113:$B$116</c:f>
              <c:strCache>
                <c:ptCount val="3"/>
                <c:pt idx="0">
                  <c:v>Loraine Schultz</c:v>
                </c:pt>
                <c:pt idx="1">
                  <c:v>PJ Helgoth</c:v>
                </c:pt>
                <c:pt idx="2">
                  <c:v>Roberta Cross</c:v>
                </c:pt>
              </c:strCache>
            </c:strRef>
          </c:cat>
          <c:val>
            <c:numRef>
              <c:f>'Pivot Tables'!$C$113:$C$116</c:f>
              <c:numCache>
                <c:formatCode>General</c:formatCode>
                <c:ptCount val="3"/>
                <c:pt idx="0">
                  <c:v>241685</c:v>
                </c:pt>
                <c:pt idx="1">
                  <c:v>32034</c:v>
                </c:pt>
                <c:pt idx="2">
                  <c:v>159050</c:v>
                </c:pt>
              </c:numCache>
            </c:numRef>
          </c:val>
        </c:ser>
        <c:ser>
          <c:idx val="1"/>
          <c:order val="1"/>
          <c:tx>
            <c:strRef>
              <c:f>'Pivot Tables'!$D$112</c:f>
              <c:strCache>
                <c:ptCount val="1"/>
                <c:pt idx="0">
                  <c:v>Sum of Total Cost</c:v>
                </c:pt>
              </c:strCache>
            </c:strRef>
          </c:tx>
          <c:spPr>
            <a:solidFill>
              <a:schemeClr val="accent2"/>
            </a:solidFill>
            <a:ln>
              <a:noFill/>
            </a:ln>
            <a:effectLst/>
          </c:spPr>
          <c:invertIfNegative val="0"/>
          <c:cat>
            <c:strRef>
              <c:f>'Pivot Tables'!$B$113:$B$116</c:f>
              <c:strCache>
                <c:ptCount val="3"/>
                <c:pt idx="0">
                  <c:v>Loraine Schultz</c:v>
                </c:pt>
                <c:pt idx="1">
                  <c:v>PJ Helgoth</c:v>
                </c:pt>
                <c:pt idx="2">
                  <c:v>Roberta Cross</c:v>
                </c:pt>
              </c:strCache>
            </c:strRef>
          </c:cat>
          <c:val>
            <c:numRef>
              <c:f>'Pivot Tables'!$D$113:$D$116</c:f>
              <c:numCache>
                <c:formatCode>General</c:formatCode>
                <c:ptCount val="3"/>
                <c:pt idx="0">
                  <c:v>171537</c:v>
                </c:pt>
                <c:pt idx="1">
                  <c:v>21868</c:v>
                </c:pt>
                <c:pt idx="2">
                  <c:v>110248</c:v>
                </c:pt>
              </c:numCache>
            </c:numRef>
          </c:val>
        </c:ser>
        <c:dLbls>
          <c:showLegendKey val="0"/>
          <c:showVal val="0"/>
          <c:showCatName val="0"/>
          <c:showSerName val="0"/>
          <c:showPercent val="0"/>
          <c:showBubbleSize val="0"/>
        </c:dLbls>
        <c:gapWidth val="182"/>
        <c:axId val="314393416"/>
        <c:axId val="314393808"/>
      </c:barChart>
      <c:catAx>
        <c:axId val="314393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93808"/>
        <c:crosses val="autoZero"/>
        <c:auto val="1"/>
        <c:lblAlgn val="ctr"/>
        <c:lblOffset val="100"/>
        <c:noMultiLvlLbl val="0"/>
      </c:catAx>
      <c:valAx>
        <c:axId val="31439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9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Tables!Products by 3 elements</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Tables'!$C$119</c:f>
              <c:strCache>
                <c:ptCount val="1"/>
                <c:pt idx="0">
                  <c:v>Sum of Quantity</c:v>
                </c:pt>
              </c:strCache>
            </c:strRef>
          </c:tx>
          <c:spPr>
            <a:solidFill>
              <a:schemeClr val="accent1"/>
            </a:solidFill>
            <a:ln>
              <a:noFill/>
            </a:ln>
            <a:effectLst/>
          </c:spPr>
          <c:invertIfNegative val="0"/>
          <c:cat>
            <c:strRef>
              <c:f>'Pivot Tables'!$B$120:$B$132</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Tables'!$C$120:$C$132</c:f>
              <c:numCache>
                <c:formatCode>General</c:formatCode>
                <c:ptCount val="12"/>
                <c:pt idx="0">
                  <c:v>1541</c:v>
                </c:pt>
                <c:pt idx="1">
                  <c:v>1169</c:v>
                </c:pt>
                <c:pt idx="2">
                  <c:v>1676</c:v>
                </c:pt>
                <c:pt idx="3">
                  <c:v>3196</c:v>
                </c:pt>
                <c:pt idx="4">
                  <c:v>427</c:v>
                </c:pt>
                <c:pt idx="5">
                  <c:v>2969</c:v>
                </c:pt>
                <c:pt idx="6">
                  <c:v>1318</c:v>
                </c:pt>
                <c:pt idx="7">
                  <c:v>3270</c:v>
                </c:pt>
                <c:pt idx="8">
                  <c:v>4544</c:v>
                </c:pt>
                <c:pt idx="9">
                  <c:v>1024</c:v>
                </c:pt>
                <c:pt idx="10">
                  <c:v>210</c:v>
                </c:pt>
                <c:pt idx="11">
                  <c:v>4505</c:v>
                </c:pt>
              </c:numCache>
            </c:numRef>
          </c:val>
        </c:ser>
        <c:dLbls>
          <c:showLegendKey val="0"/>
          <c:showVal val="0"/>
          <c:showCatName val="0"/>
          <c:showSerName val="0"/>
          <c:showPercent val="0"/>
          <c:showBubbleSize val="0"/>
        </c:dLbls>
        <c:gapWidth val="219"/>
        <c:overlap val="-27"/>
        <c:axId val="314394592"/>
        <c:axId val="314394984"/>
      </c:barChart>
      <c:barChart>
        <c:barDir val="col"/>
        <c:grouping val="clustered"/>
        <c:varyColors val="0"/>
        <c:ser>
          <c:idx val="1"/>
          <c:order val="1"/>
          <c:tx>
            <c:strRef>
              <c:f>'Pivot Tables'!$D$119</c:f>
              <c:strCache>
                <c:ptCount val="1"/>
                <c:pt idx="0">
                  <c:v>Sum of Total Cost</c:v>
                </c:pt>
              </c:strCache>
            </c:strRef>
          </c:tx>
          <c:spPr>
            <a:solidFill>
              <a:schemeClr val="accent2"/>
            </a:solidFill>
            <a:ln>
              <a:noFill/>
            </a:ln>
            <a:effectLst/>
          </c:spPr>
          <c:invertIfNegative val="0"/>
          <c:cat>
            <c:strRef>
              <c:f>'Pivot Tables'!$B$120:$B$132</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Tables'!$D$120:$D$132</c:f>
              <c:numCache>
                <c:formatCode>General</c:formatCode>
                <c:ptCount val="12"/>
                <c:pt idx="0">
                  <c:v>9246</c:v>
                </c:pt>
                <c:pt idx="1">
                  <c:v>29225</c:v>
                </c:pt>
                <c:pt idx="2">
                  <c:v>30168</c:v>
                </c:pt>
                <c:pt idx="3">
                  <c:v>12784</c:v>
                </c:pt>
                <c:pt idx="4">
                  <c:v>14945</c:v>
                </c:pt>
                <c:pt idx="5">
                  <c:v>35628</c:v>
                </c:pt>
                <c:pt idx="6">
                  <c:v>36904</c:v>
                </c:pt>
                <c:pt idx="7">
                  <c:v>26160</c:v>
                </c:pt>
                <c:pt idx="8">
                  <c:v>63616</c:v>
                </c:pt>
                <c:pt idx="9">
                  <c:v>8192</c:v>
                </c:pt>
                <c:pt idx="10">
                  <c:v>5250</c:v>
                </c:pt>
                <c:pt idx="11">
                  <c:v>31535</c:v>
                </c:pt>
              </c:numCache>
            </c:numRef>
          </c:val>
        </c:ser>
        <c:dLbls>
          <c:showLegendKey val="0"/>
          <c:showVal val="0"/>
          <c:showCatName val="0"/>
          <c:showSerName val="0"/>
          <c:showPercent val="0"/>
          <c:showBubbleSize val="0"/>
        </c:dLbls>
        <c:gapWidth val="219"/>
        <c:overlap val="-27"/>
        <c:axId val="314395768"/>
        <c:axId val="314395376"/>
      </c:barChart>
      <c:lineChart>
        <c:grouping val="standard"/>
        <c:varyColors val="0"/>
        <c:ser>
          <c:idx val="2"/>
          <c:order val="2"/>
          <c:tx>
            <c:strRef>
              <c:f>'Pivot Tables'!$E$119</c:f>
              <c:strCache>
                <c:ptCount val="1"/>
                <c:pt idx="0">
                  <c:v>Sum of Unit Cost</c:v>
                </c:pt>
              </c:strCache>
            </c:strRef>
          </c:tx>
          <c:spPr>
            <a:ln w="28575" cap="rnd">
              <a:solidFill>
                <a:schemeClr val="accent3"/>
              </a:solidFill>
              <a:round/>
            </a:ln>
            <a:effectLst/>
          </c:spPr>
          <c:marker>
            <c:symbol val="none"/>
          </c:marker>
          <c:cat>
            <c:strRef>
              <c:f>'Pivot Tables'!$B$120:$B$132</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Tables'!$E$120:$E$132</c:f>
              <c:numCache>
                <c:formatCode>General</c:formatCode>
                <c:ptCount val="12"/>
                <c:pt idx="0">
                  <c:v>174</c:v>
                </c:pt>
                <c:pt idx="1">
                  <c:v>625</c:v>
                </c:pt>
                <c:pt idx="2">
                  <c:v>594</c:v>
                </c:pt>
                <c:pt idx="3">
                  <c:v>260</c:v>
                </c:pt>
                <c:pt idx="4">
                  <c:v>315</c:v>
                </c:pt>
                <c:pt idx="5">
                  <c:v>708</c:v>
                </c:pt>
                <c:pt idx="6">
                  <c:v>700</c:v>
                </c:pt>
                <c:pt idx="7">
                  <c:v>456</c:v>
                </c:pt>
                <c:pt idx="8">
                  <c:v>1386</c:v>
                </c:pt>
                <c:pt idx="9">
                  <c:v>136</c:v>
                </c:pt>
                <c:pt idx="10">
                  <c:v>225</c:v>
                </c:pt>
                <c:pt idx="11">
                  <c:v>581</c:v>
                </c:pt>
              </c:numCache>
            </c:numRef>
          </c:val>
          <c:smooth val="0"/>
        </c:ser>
        <c:dLbls>
          <c:showLegendKey val="0"/>
          <c:showVal val="0"/>
          <c:showCatName val="0"/>
          <c:showSerName val="0"/>
          <c:showPercent val="0"/>
          <c:showBubbleSize val="0"/>
        </c:dLbls>
        <c:marker val="1"/>
        <c:smooth val="0"/>
        <c:axId val="314394592"/>
        <c:axId val="314394984"/>
      </c:lineChart>
      <c:catAx>
        <c:axId val="31439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94984"/>
        <c:crosses val="autoZero"/>
        <c:auto val="1"/>
        <c:lblAlgn val="ctr"/>
        <c:lblOffset val="100"/>
        <c:noMultiLvlLbl val="0"/>
      </c:catAx>
      <c:valAx>
        <c:axId val="31439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94592"/>
        <c:crosses val="autoZero"/>
        <c:crossBetween val="between"/>
      </c:valAx>
      <c:valAx>
        <c:axId val="3143953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95768"/>
        <c:crosses val="max"/>
        <c:crossBetween val="between"/>
      </c:valAx>
      <c:catAx>
        <c:axId val="314395768"/>
        <c:scaling>
          <c:orientation val="minMax"/>
        </c:scaling>
        <c:delete val="1"/>
        <c:axPos val="b"/>
        <c:numFmt formatCode="General" sourceLinked="1"/>
        <c:majorTickMark val="out"/>
        <c:minorTickMark val="none"/>
        <c:tickLblPos val="nextTo"/>
        <c:crossAx val="3143953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[EIEC Dashboard Project.xlsx]Pivot Tables!Products by Profit</c:name>
    <c:fmtId val="3"/>
  </c:pivotSource>
  <c:chart>
    <c:title>
      <c:tx>
        <c:rich>
          <a:bodyPr rot="0" spcFirstLastPara="1" vertOverflow="ellipsis" vert="horz" wrap="square" anchor="ctr" anchorCtr="1"/>
          <a:lstStyle/>
          <a:p>
            <a:pPr>
              <a:defRPr sz="1200" b="1" i="0" u="none" strike="noStrike" kern="1200" cap="none" baseline="0">
                <a:solidFill>
                  <a:schemeClr val="lt1"/>
                </a:solidFill>
                <a:latin typeface="+mn-lt"/>
                <a:ea typeface="+mn-ea"/>
                <a:cs typeface="+mn-cs"/>
              </a:defRPr>
            </a:pPr>
            <a:r>
              <a:rPr lang="en-US" sz="1400">
                <a:solidFill>
                  <a:schemeClr val="lt1"/>
                </a:solidFill>
                <a:latin typeface="+mn-lt"/>
                <a:ea typeface="+mn-ea"/>
                <a:cs typeface="+mn-cs"/>
              </a:rPr>
              <a:t>Products by Profit</a:t>
            </a:r>
            <a:endParaRPr lang="en-US" sz="1400"/>
          </a:p>
        </c:rich>
      </c:tx>
      <c:layout>
        <c:manualLayout>
          <c:xMode val="edge"/>
          <c:yMode val="edge"/>
          <c:x val="0.38629997740572281"/>
          <c:y val="2.4711920387836334E-2"/>
        </c:manualLayout>
      </c:layout>
      <c:overlay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rot="0" spcFirstLastPara="1" vertOverflow="ellipsis" vert="horz" wrap="square" anchor="ctr" anchorCtr="1"/>
        <a:lstStyle/>
        <a:p>
          <a:pPr>
            <a:defRPr sz="1200" b="1" i="0" u="none" strike="noStrike" kern="1200" cap="none" baseline="0">
              <a:solidFill>
                <a:schemeClr val="lt1"/>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122367157502341"/>
          <c:y val="0.14160253289721836"/>
          <c:w val="0.73209221183718021"/>
          <c:h val="0.77206557138616305"/>
        </c:manualLayout>
      </c:layout>
      <c:barChart>
        <c:barDir val="bar"/>
        <c:grouping val="clustered"/>
        <c:varyColors val="0"/>
        <c:ser>
          <c:idx val="0"/>
          <c:order val="0"/>
          <c:tx>
            <c:strRef>
              <c:f>'Pivot Tables'!$F$19</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Tables'!$E$20:$E$32</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Tables'!$F$20:$F$32</c:f>
              <c:numCache>
                <c:formatCode>General</c:formatCode>
                <c:ptCount val="12"/>
                <c:pt idx="0">
                  <c:v>9246</c:v>
                </c:pt>
                <c:pt idx="1">
                  <c:v>12859</c:v>
                </c:pt>
                <c:pt idx="2">
                  <c:v>10056</c:v>
                </c:pt>
                <c:pt idx="3">
                  <c:v>12784</c:v>
                </c:pt>
                <c:pt idx="4">
                  <c:v>7686</c:v>
                </c:pt>
                <c:pt idx="5">
                  <c:v>26721</c:v>
                </c:pt>
                <c:pt idx="6">
                  <c:v>6590</c:v>
                </c:pt>
                <c:pt idx="7">
                  <c:v>13080</c:v>
                </c:pt>
                <c:pt idx="8">
                  <c:v>4544</c:v>
                </c:pt>
                <c:pt idx="9">
                  <c:v>10240</c:v>
                </c:pt>
                <c:pt idx="10">
                  <c:v>6300</c:v>
                </c:pt>
                <c:pt idx="11">
                  <c:v>9010</c:v>
                </c:pt>
              </c:numCache>
            </c:numRef>
          </c:val>
        </c:ser>
        <c:dLbls>
          <c:showLegendKey val="0"/>
          <c:showVal val="0"/>
          <c:showCatName val="0"/>
          <c:showSerName val="0"/>
          <c:showPercent val="0"/>
          <c:showBubbleSize val="0"/>
        </c:dLbls>
        <c:gapWidth val="182"/>
        <c:overlap val="-50"/>
        <c:axId val="312055704"/>
        <c:axId val="312056096"/>
      </c:barChart>
      <c:catAx>
        <c:axId val="3120557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75000"/>
                  </a:schemeClr>
                </a:solidFill>
                <a:latin typeface="+mn-lt"/>
                <a:ea typeface="+mn-ea"/>
                <a:cs typeface="+mn-cs"/>
              </a:defRPr>
            </a:pPr>
            <a:endParaRPr lang="en-US"/>
          </a:p>
        </c:txPr>
        <c:crossAx val="312056096"/>
        <c:crosses val="autoZero"/>
        <c:auto val="1"/>
        <c:lblAlgn val="ctr"/>
        <c:lblOffset val="100"/>
        <c:noMultiLvlLbl val="0"/>
      </c:catAx>
      <c:valAx>
        <c:axId val="31205609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75000"/>
                  </a:schemeClr>
                </a:solidFill>
                <a:latin typeface="+mn-lt"/>
                <a:ea typeface="+mn-ea"/>
                <a:cs typeface="+mn-cs"/>
              </a:defRPr>
            </a:pPr>
            <a:endParaRPr lang="en-US"/>
          </a:p>
        </c:txPr>
        <c:crossAx val="312055704"/>
        <c:crosses val="autoZero"/>
        <c:crossBetween val="between"/>
      </c:valAx>
      <c:spPr>
        <a:noFill/>
        <a:ln>
          <a:noFill/>
        </a:ln>
        <a:effectLst/>
      </c:spPr>
    </c:plotArea>
    <c:plotVisOnly val="1"/>
    <c:dispBlanksAs val="gap"/>
    <c:showDLblsOverMax val="0"/>
  </c:chart>
  <c:spPr>
    <a:solidFill>
      <a:schemeClr val="dk1">
        <a:lumMod val="75000"/>
        <a:lumOff val="25000"/>
      </a:schemeClr>
    </a:solidFill>
    <a:ln w="28575" cap="flat" cmpd="sng" algn="ctr">
      <a:solidFill>
        <a:schemeClr val="accent6"/>
      </a:solidFill>
      <a:round/>
    </a:ln>
    <a:effectLst/>
  </c:spPr>
  <c:txPr>
    <a:bodyPr/>
    <a:lstStyle/>
    <a:p>
      <a:pPr>
        <a:defRPr sz="1000" baseline="0"/>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Tables!SalesRep by Profit</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AD34BA"/>
                </a:solidFill>
              </a:rPr>
              <a:t>SalesRep</a:t>
            </a:r>
            <a:r>
              <a:rPr lang="en-US" baseline="0">
                <a:solidFill>
                  <a:srgbClr val="AD34BA"/>
                </a:solidFill>
              </a:rPr>
              <a:t> by Profit and Percentage</a:t>
            </a:r>
            <a:endParaRPr lang="en-US">
              <a:solidFill>
                <a:srgbClr val="AD34BA"/>
              </a:solidFill>
            </a:endParaRPr>
          </a:p>
        </c:rich>
      </c:tx>
      <c:layout>
        <c:manualLayout>
          <c:xMode val="edge"/>
          <c:yMode val="edge"/>
          <c:x val="0.21237579188925026"/>
          <c:y val="6.70245660280958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000"/>
                  <a:t>70148, 54%</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000"/>
                  <a:t>10166, 8%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000"/>
                  <a:t>48802, 38%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181534200984379E-2"/>
          <c:y val="0.1873145630369154"/>
          <c:w val="0.68131006309795772"/>
          <c:h val="0.75991971600895114"/>
        </c:manualLayout>
      </c:layout>
      <c:pie3DChart>
        <c:varyColors val="1"/>
        <c:ser>
          <c:idx val="0"/>
          <c:order val="0"/>
          <c:tx>
            <c:strRef>
              <c:f>'Pivot Tables'!$F$35</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dLbl>
              <c:idx val="0"/>
              <c:layout/>
              <c:tx>
                <c:rich>
                  <a:bodyPr/>
                  <a:lstStyle/>
                  <a:p>
                    <a:r>
                      <a:rPr lang="en-US" sz="1000"/>
                      <a:t>70148, 54%</a:t>
                    </a:r>
                  </a:p>
                </c:rich>
              </c:tx>
              <c:dLblPos val="ctr"/>
              <c:showLegendKey val="0"/>
              <c:showVal val="1"/>
              <c:showCatName val="0"/>
              <c:showSerName val="0"/>
              <c:showPercent val="1"/>
              <c:showBubbleSize val="0"/>
              <c:extLst>
                <c:ext xmlns:c15="http://schemas.microsoft.com/office/drawing/2012/chart" uri="{CE6537A1-D6FC-4f65-9D91-7224C49458BB}">
                  <c15:layout/>
                </c:ext>
              </c:extLst>
            </c:dLbl>
            <c:dLbl>
              <c:idx val="1"/>
              <c:layout/>
              <c:tx>
                <c:rich>
                  <a:bodyPr/>
                  <a:lstStyle/>
                  <a:p>
                    <a:r>
                      <a:rPr lang="en-US" sz="1000"/>
                      <a:t>10166, 8%</a:t>
                    </a:r>
                  </a:p>
                </c:rich>
              </c:tx>
              <c:dLblPos val="ctr"/>
              <c:showLegendKey val="0"/>
              <c:showVal val="1"/>
              <c:showCatName val="0"/>
              <c:showSerName val="0"/>
              <c:showPercent val="1"/>
              <c:showBubbleSize val="0"/>
              <c:extLst>
                <c:ext xmlns:c15="http://schemas.microsoft.com/office/drawing/2012/chart" uri="{CE6537A1-D6FC-4f65-9D91-7224C49458BB}">
                  <c15:layout/>
                </c:ext>
              </c:extLst>
            </c:dLbl>
            <c:dLbl>
              <c:idx val="2"/>
              <c:layout/>
              <c:tx>
                <c:rich>
                  <a:bodyPr/>
                  <a:lstStyle/>
                  <a:p>
                    <a:r>
                      <a:rPr lang="en-US" sz="1000"/>
                      <a:t>48802, 38%</a:t>
                    </a:r>
                  </a:p>
                </c:rich>
              </c:tx>
              <c:dLblPos val="ctr"/>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Tables'!$E$36:$E$39</c:f>
              <c:strCache>
                <c:ptCount val="3"/>
                <c:pt idx="0">
                  <c:v>Loraine Schultz</c:v>
                </c:pt>
                <c:pt idx="1">
                  <c:v>PJ Helgoth</c:v>
                </c:pt>
                <c:pt idx="2">
                  <c:v>Roberta Cross</c:v>
                </c:pt>
              </c:strCache>
            </c:strRef>
          </c:cat>
          <c:val>
            <c:numRef>
              <c:f>'Pivot Tables'!$F$36:$F$39</c:f>
              <c:numCache>
                <c:formatCode>General</c:formatCode>
                <c:ptCount val="3"/>
                <c:pt idx="0">
                  <c:v>70148</c:v>
                </c:pt>
                <c:pt idx="1">
                  <c:v>10166</c:v>
                </c:pt>
                <c:pt idx="2">
                  <c:v>48802</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5111503138727609"/>
          <c:y val="0.42864058223592805"/>
          <c:w val="0.23502237204484488"/>
          <c:h val="0.189952581431420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rgbClr val="FFFF00"/>
      </a:solidFill>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[EIEC Dashboard Project.xlsx]Pivot Tables!SalesRep B/W Customers</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SalesRep</a:t>
            </a:r>
            <a:r>
              <a:rPr lang="en-US" baseline="0">
                <a:solidFill>
                  <a:srgbClr val="FF0000"/>
                </a:solidFill>
              </a:rPr>
              <a:t>'s Best/Worst Customers by Sales</a:t>
            </a:r>
            <a:endParaRPr lang="en-US">
              <a:solidFill>
                <a:srgbClr val="FF0000"/>
              </a:solidFill>
            </a:endParaRPr>
          </a:p>
        </c:rich>
      </c:tx>
      <c:layout>
        <c:manualLayout>
          <c:xMode val="edge"/>
          <c:yMode val="edge"/>
          <c:x val="0.20187442395692234"/>
          <c:y val="7.07098284839132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2874941664235059E-2"/>
          <c:y val="0.19896494498869979"/>
          <c:w val="0.7458041314805629"/>
          <c:h val="0.67399398099334562"/>
        </c:manualLayout>
      </c:layout>
      <c:barChart>
        <c:barDir val="col"/>
        <c:grouping val="clustered"/>
        <c:varyColors val="0"/>
        <c:ser>
          <c:idx val="0"/>
          <c:order val="0"/>
          <c:tx>
            <c:strRef>
              <c:f>'Pivot Tables'!$I$69:$I$70</c:f>
              <c:strCache>
                <c:ptCount val="1"/>
                <c:pt idx="0">
                  <c:v>Bert's Bistro</c:v>
                </c:pt>
              </c:strCache>
            </c:strRef>
          </c:tx>
          <c:spPr>
            <a:gradFill rotWithShape="1">
              <a:gsLst>
                <a:gs pos="0">
                  <a:schemeClr val="accent5">
                    <a:tint val="43000"/>
                    <a:shade val="51000"/>
                    <a:satMod val="130000"/>
                  </a:schemeClr>
                </a:gs>
                <a:gs pos="80000">
                  <a:schemeClr val="accent5">
                    <a:tint val="43000"/>
                    <a:shade val="93000"/>
                    <a:satMod val="130000"/>
                  </a:schemeClr>
                </a:gs>
                <a:gs pos="100000">
                  <a:schemeClr val="accent5">
                    <a:tint val="4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Tables'!$I$71:$I$74</c:f>
              <c:numCache>
                <c:formatCode>General</c:formatCode>
                <c:ptCount val="3"/>
                <c:pt idx="0">
                  <c:v>3486</c:v>
                </c:pt>
                <c:pt idx="2">
                  <c:v>11265</c:v>
                </c:pt>
              </c:numCache>
            </c:numRef>
          </c:val>
        </c:ser>
        <c:ser>
          <c:idx val="1"/>
          <c:order val="1"/>
          <c:tx>
            <c:strRef>
              <c:f>'Pivot Tables'!$J$69:$J$70</c:f>
              <c:strCache>
                <c:ptCount val="1"/>
                <c:pt idx="0">
                  <c:v>Carmens</c:v>
                </c:pt>
              </c:strCache>
            </c:strRef>
          </c:tx>
          <c:spPr>
            <a:gradFill rotWithShape="1">
              <a:gsLst>
                <a:gs pos="0">
                  <a:schemeClr val="accent5">
                    <a:tint val="56000"/>
                    <a:shade val="51000"/>
                    <a:satMod val="130000"/>
                  </a:schemeClr>
                </a:gs>
                <a:gs pos="80000">
                  <a:schemeClr val="accent5">
                    <a:tint val="56000"/>
                    <a:shade val="93000"/>
                    <a:satMod val="130000"/>
                  </a:schemeClr>
                </a:gs>
                <a:gs pos="100000">
                  <a:schemeClr val="accent5">
                    <a:tint val="5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Tables'!$J$71:$J$74</c:f>
              <c:numCache>
                <c:formatCode>General</c:formatCode>
                <c:ptCount val="3"/>
                <c:pt idx="0">
                  <c:v>22935</c:v>
                </c:pt>
                <c:pt idx="1">
                  <c:v>4478</c:v>
                </c:pt>
                <c:pt idx="2">
                  <c:v>7636</c:v>
                </c:pt>
              </c:numCache>
            </c:numRef>
          </c:val>
        </c:ser>
        <c:ser>
          <c:idx val="2"/>
          <c:order val="2"/>
          <c:tx>
            <c:strRef>
              <c:f>'Pivot Tables'!$K$69:$K$70</c:f>
              <c:strCache>
                <c:ptCount val="1"/>
                <c:pt idx="0">
                  <c:v>Flagstaff House</c:v>
                </c:pt>
              </c:strCache>
            </c:strRef>
          </c:tx>
          <c:spPr>
            <a:gradFill rotWithShape="1">
              <a:gsLst>
                <a:gs pos="0">
                  <a:schemeClr val="accent5">
                    <a:tint val="69000"/>
                    <a:shade val="51000"/>
                    <a:satMod val="130000"/>
                  </a:schemeClr>
                </a:gs>
                <a:gs pos="80000">
                  <a:schemeClr val="accent5">
                    <a:tint val="69000"/>
                    <a:shade val="93000"/>
                    <a:satMod val="130000"/>
                  </a:schemeClr>
                </a:gs>
                <a:gs pos="100000">
                  <a:schemeClr val="accent5">
                    <a:tint val="69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Tables'!$K$71:$K$74</c:f>
              <c:numCache>
                <c:formatCode>General</c:formatCode>
                <c:ptCount val="3"/>
                <c:pt idx="0">
                  <c:v>43775</c:v>
                </c:pt>
                <c:pt idx="1">
                  <c:v>14628</c:v>
                </c:pt>
                <c:pt idx="2">
                  <c:v>9186</c:v>
                </c:pt>
              </c:numCache>
            </c:numRef>
          </c:val>
        </c:ser>
        <c:ser>
          <c:idx val="3"/>
          <c:order val="3"/>
          <c:tx>
            <c:strRef>
              <c:f>'Pivot Tables'!$L$69:$L$70</c:f>
              <c:strCache>
                <c:ptCount val="1"/>
                <c:pt idx="0">
                  <c:v>Laudisio</c:v>
                </c:pt>
              </c:strCache>
            </c:strRef>
          </c:tx>
          <c:spPr>
            <a:gradFill rotWithShape="1">
              <a:gsLst>
                <a:gs pos="0">
                  <a:schemeClr val="accent5">
                    <a:tint val="81000"/>
                    <a:shade val="51000"/>
                    <a:satMod val="130000"/>
                  </a:schemeClr>
                </a:gs>
                <a:gs pos="80000">
                  <a:schemeClr val="accent5">
                    <a:tint val="81000"/>
                    <a:shade val="93000"/>
                    <a:satMod val="130000"/>
                  </a:schemeClr>
                </a:gs>
                <a:gs pos="100000">
                  <a:schemeClr val="accent5">
                    <a:tint val="8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Tables'!$L$71:$L$74</c:f>
              <c:numCache>
                <c:formatCode>General</c:formatCode>
                <c:ptCount val="3"/>
                <c:pt idx="0">
                  <c:v>17603</c:v>
                </c:pt>
                <c:pt idx="2">
                  <c:v>15756</c:v>
                </c:pt>
              </c:numCache>
            </c:numRef>
          </c:val>
        </c:ser>
        <c:ser>
          <c:idx val="4"/>
          <c:order val="4"/>
          <c:tx>
            <c:strRef>
              <c:f>'Pivot Tables'!$M$69:$M$70</c:f>
              <c:strCache>
                <c:ptCount val="1"/>
                <c:pt idx="0">
                  <c:v>Mamm'a Pasta Palace</c:v>
                </c:pt>
              </c:strCache>
            </c:strRef>
          </c:tx>
          <c:spPr>
            <a:gradFill rotWithShape="1">
              <a:gsLst>
                <a:gs pos="0">
                  <a:schemeClr val="accent5">
                    <a:tint val="94000"/>
                    <a:shade val="51000"/>
                    <a:satMod val="130000"/>
                  </a:schemeClr>
                </a:gs>
                <a:gs pos="80000">
                  <a:schemeClr val="accent5">
                    <a:tint val="94000"/>
                    <a:shade val="93000"/>
                    <a:satMod val="130000"/>
                  </a:schemeClr>
                </a:gs>
                <a:gs pos="100000">
                  <a:schemeClr val="accent5">
                    <a:tint val="9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Tables'!$M$71:$M$74</c:f>
              <c:numCache>
                <c:formatCode>General</c:formatCode>
                <c:ptCount val="3"/>
                <c:pt idx="0">
                  <c:v>37319</c:v>
                </c:pt>
                <c:pt idx="1">
                  <c:v>7380</c:v>
                </c:pt>
                <c:pt idx="2">
                  <c:v>8047</c:v>
                </c:pt>
              </c:numCache>
            </c:numRef>
          </c:val>
        </c:ser>
        <c:ser>
          <c:idx val="5"/>
          <c:order val="5"/>
          <c:tx>
            <c:strRef>
              <c:f>'Pivot Tables'!$N$69:$N$70</c:f>
              <c:strCache>
                <c:ptCount val="1"/>
                <c:pt idx="0">
                  <c:v>Pierce Arrow</c:v>
                </c:pt>
              </c:strCache>
            </c:strRef>
          </c:tx>
          <c:spPr>
            <a:gradFill rotWithShape="1">
              <a:gsLst>
                <a:gs pos="0">
                  <a:schemeClr val="accent5">
                    <a:shade val="93000"/>
                    <a:shade val="51000"/>
                    <a:satMod val="130000"/>
                  </a:schemeClr>
                </a:gs>
                <a:gs pos="80000">
                  <a:schemeClr val="accent5">
                    <a:shade val="93000"/>
                    <a:shade val="93000"/>
                    <a:satMod val="130000"/>
                  </a:schemeClr>
                </a:gs>
                <a:gs pos="100000">
                  <a:schemeClr val="accent5">
                    <a:shade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Tables'!$N$71:$N$74</c:f>
              <c:numCache>
                <c:formatCode>General</c:formatCode>
                <c:ptCount val="3"/>
                <c:pt idx="0">
                  <c:v>30163</c:v>
                </c:pt>
                <c:pt idx="2">
                  <c:v>43991</c:v>
                </c:pt>
              </c:numCache>
            </c:numRef>
          </c:val>
        </c:ser>
        <c:ser>
          <c:idx val="6"/>
          <c:order val="6"/>
          <c:tx>
            <c:strRef>
              <c:f>'Pivot Tables'!$O$69:$O$70</c:f>
              <c:strCache>
                <c:ptCount val="1"/>
                <c:pt idx="0">
                  <c:v>Smoke House</c:v>
                </c:pt>
              </c:strCache>
            </c:strRef>
          </c:tx>
          <c:spPr>
            <a:gradFill rotWithShape="1">
              <a:gsLst>
                <a:gs pos="0">
                  <a:schemeClr val="accent5">
                    <a:shade val="80000"/>
                    <a:shade val="51000"/>
                    <a:satMod val="130000"/>
                  </a:schemeClr>
                </a:gs>
                <a:gs pos="80000">
                  <a:schemeClr val="accent5">
                    <a:shade val="80000"/>
                    <a:shade val="93000"/>
                    <a:satMod val="130000"/>
                  </a:schemeClr>
                </a:gs>
                <a:gs pos="100000">
                  <a:schemeClr val="accent5">
                    <a:shade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Tables'!$O$71:$O$74</c:f>
              <c:numCache>
                <c:formatCode>General</c:formatCode>
                <c:ptCount val="3"/>
                <c:pt idx="0">
                  <c:v>26558</c:v>
                </c:pt>
                <c:pt idx="2">
                  <c:v>32667</c:v>
                </c:pt>
              </c:numCache>
            </c:numRef>
          </c:val>
        </c:ser>
        <c:ser>
          <c:idx val="7"/>
          <c:order val="7"/>
          <c:tx>
            <c:strRef>
              <c:f>'Pivot Tables'!$P$69:$P$70</c:f>
              <c:strCache>
                <c:ptCount val="1"/>
                <c:pt idx="0">
                  <c:v>The Dandelion</c:v>
                </c:pt>
              </c:strCache>
            </c:strRef>
          </c:tx>
          <c:spPr>
            <a:gradFill rotWithShape="1">
              <a:gsLst>
                <a:gs pos="0">
                  <a:schemeClr val="accent5">
                    <a:shade val="68000"/>
                    <a:shade val="51000"/>
                    <a:satMod val="130000"/>
                  </a:schemeClr>
                </a:gs>
                <a:gs pos="80000">
                  <a:schemeClr val="accent5">
                    <a:shade val="68000"/>
                    <a:shade val="93000"/>
                    <a:satMod val="130000"/>
                  </a:schemeClr>
                </a:gs>
                <a:gs pos="100000">
                  <a:schemeClr val="accent5">
                    <a:shade val="6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Tables'!$P$71:$P$74</c:f>
              <c:numCache>
                <c:formatCode>General</c:formatCode>
                <c:ptCount val="3"/>
                <c:pt idx="0">
                  <c:v>29745</c:v>
                </c:pt>
                <c:pt idx="1">
                  <c:v>3724</c:v>
                </c:pt>
                <c:pt idx="2">
                  <c:v>5406</c:v>
                </c:pt>
              </c:numCache>
            </c:numRef>
          </c:val>
        </c:ser>
        <c:ser>
          <c:idx val="8"/>
          <c:order val="8"/>
          <c:tx>
            <c:strRef>
              <c:f>'Pivot Tables'!$Q$69:$Q$70</c:f>
              <c:strCache>
                <c:ptCount val="1"/>
                <c:pt idx="0">
                  <c:v>The Station</c:v>
                </c:pt>
              </c:strCache>
            </c:strRef>
          </c:tx>
          <c:spPr>
            <a:gradFill rotWithShape="1">
              <a:gsLst>
                <a:gs pos="0">
                  <a:schemeClr val="accent5">
                    <a:shade val="55000"/>
                    <a:shade val="51000"/>
                    <a:satMod val="130000"/>
                  </a:schemeClr>
                </a:gs>
                <a:gs pos="80000">
                  <a:schemeClr val="accent5">
                    <a:shade val="55000"/>
                    <a:shade val="93000"/>
                    <a:satMod val="130000"/>
                  </a:schemeClr>
                </a:gs>
                <a:gs pos="100000">
                  <a:schemeClr val="accent5">
                    <a:shade val="5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Tables'!$Q$71:$Q$74</c:f>
              <c:numCache>
                <c:formatCode>General</c:formatCode>
                <c:ptCount val="3"/>
                <c:pt idx="0">
                  <c:v>7410</c:v>
                </c:pt>
                <c:pt idx="1">
                  <c:v>1824</c:v>
                </c:pt>
                <c:pt idx="2">
                  <c:v>1434</c:v>
                </c:pt>
              </c:numCache>
            </c:numRef>
          </c:val>
        </c:ser>
        <c:ser>
          <c:idx val="9"/>
          <c:order val="9"/>
          <c:tx>
            <c:strRef>
              <c:f>'Pivot Tables'!$R$69:$R$70</c:f>
              <c:strCache>
                <c:ptCount val="1"/>
                <c:pt idx="0">
                  <c:v>Two Bitts</c:v>
                </c:pt>
              </c:strCache>
            </c:strRef>
          </c:tx>
          <c:spPr>
            <a:gradFill rotWithShape="1">
              <a:gsLst>
                <a:gs pos="0">
                  <a:schemeClr val="accent5">
                    <a:shade val="42000"/>
                    <a:shade val="51000"/>
                    <a:satMod val="130000"/>
                  </a:schemeClr>
                </a:gs>
                <a:gs pos="80000">
                  <a:schemeClr val="accent5">
                    <a:shade val="42000"/>
                    <a:shade val="93000"/>
                    <a:satMod val="130000"/>
                  </a:schemeClr>
                </a:gs>
                <a:gs pos="100000">
                  <a:schemeClr val="accent5">
                    <a:shade val="4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Tables'!$H$71:$H$74</c:f>
              <c:strCache>
                <c:ptCount val="3"/>
                <c:pt idx="0">
                  <c:v>Loraine Schultz</c:v>
                </c:pt>
                <c:pt idx="1">
                  <c:v>PJ Helgoth</c:v>
                </c:pt>
                <c:pt idx="2">
                  <c:v>Roberta Cross</c:v>
                </c:pt>
              </c:strCache>
            </c:strRef>
          </c:cat>
          <c:val>
            <c:numRef>
              <c:f>'Pivot Tables'!$R$71:$R$74</c:f>
              <c:numCache>
                <c:formatCode>General</c:formatCode>
                <c:ptCount val="3"/>
                <c:pt idx="0">
                  <c:v>22691</c:v>
                </c:pt>
                <c:pt idx="2">
                  <c:v>23662</c:v>
                </c:pt>
              </c:numCache>
            </c:numRef>
          </c:val>
        </c:ser>
        <c:dLbls>
          <c:showLegendKey val="0"/>
          <c:showVal val="1"/>
          <c:showCatName val="0"/>
          <c:showSerName val="0"/>
          <c:showPercent val="0"/>
          <c:showBubbleSize val="0"/>
        </c:dLbls>
        <c:gapWidth val="100"/>
        <c:overlap val="-24"/>
        <c:axId val="312057272"/>
        <c:axId val="313366544"/>
      </c:barChart>
      <c:catAx>
        <c:axId val="312057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366544"/>
        <c:crosses val="autoZero"/>
        <c:auto val="1"/>
        <c:lblAlgn val="ctr"/>
        <c:lblOffset val="100"/>
        <c:noMultiLvlLbl val="0"/>
      </c:catAx>
      <c:valAx>
        <c:axId val="313366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057272"/>
        <c:crosses val="autoZero"/>
        <c:crossBetween val="between"/>
      </c:valAx>
      <c:spPr>
        <a:noFill/>
        <a:ln>
          <a:noFill/>
        </a:ln>
        <a:effectLst/>
      </c:spPr>
    </c:plotArea>
    <c:legend>
      <c:legendPos val="r"/>
      <c:layout>
        <c:manualLayout>
          <c:xMode val="edge"/>
          <c:yMode val="edge"/>
          <c:x val="0.81033052434046959"/>
          <c:y val="0.25418840878224436"/>
          <c:w val="0.15817055611117609"/>
          <c:h val="0.523106851568668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accent6">
          <a:lumMod val="75000"/>
        </a:schemeClr>
      </a:solidFill>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Tables!StatesbySales</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Sales by States</a:t>
            </a:r>
          </a:p>
        </c:rich>
      </c:tx>
      <c:layout>
        <c:manualLayout>
          <c:xMode val="edge"/>
          <c:yMode val="edge"/>
          <c:x val="0.34055929626528836"/>
          <c:y val="6.22294592026507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9.2771240525993753E-2"/>
          <c:y val="0.23439866261980769"/>
          <c:w val="0.57504219662568268"/>
          <c:h val="0.61348880649305704"/>
        </c:manualLayout>
      </c:layout>
      <c:pieChart>
        <c:varyColors val="1"/>
        <c:ser>
          <c:idx val="0"/>
          <c:order val="0"/>
          <c:tx>
            <c:strRef>
              <c:f>'Pivot Tables'!$C$42</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Tables'!$B$43:$B$46</c:f>
              <c:strCache>
                <c:ptCount val="3"/>
                <c:pt idx="0">
                  <c:v>NC</c:v>
                </c:pt>
                <c:pt idx="1">
                  <c:v>TN</c:v>
                </c:pt>
                <c:pt idx="2">
                  <c:v>VA</c:v>
                </c:pt>
              </c:strCache>
            </c:strRef>
          </c:cat>
          <c:val>
            <c:numRef>
              <c:f>'Pivot Tables'!$C$43:$C$46</c:f>
              <c:numCache>
                <c:formatCode>General</c:formatCode>
                <c:ptCount val="3"/>
                <c:pt idx="0">
                  <c:v>203409</c:v>
                </c:pt>
                <c:pt idx="1">
                  <c:v>94274</c:v>
                </c:pt>
                <c:pt idx="2">
                  <c:v>135086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803828519928648"/>
          <c:y val="0.3951103166875069"/>
          <c:w val="9.5608888484803714E-2"/>
          <c:h val="0.18753161053141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rgbClr val="FF0000"/>
      </a:solidFill>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Tables!Products B/W SalesRep by Quan</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Products' Best/Worst SalesRep by Quantity</a:t>
            </a:r>
          </a:p>
        </c:rich>
      </c:tx>
      <c:layout>
        <c:manualLayout>
          <c:xMode val="edge"/>
          <c:yMode val="edge"/>
          <c:x val="0.17515741156635922"/>
          <c:y val="5.575305608375464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8403490404714785E-2"/>
          <c:y val="0.20519086853371818"/>
          <c:w val="0.75497039317659098"/>
          <c:h val="0.49398803624707388"/>
        </c:manualLayout>
      </c:layout>
      <c:lineChart>
        <c:grouping val="stacked"/>
        <c:varyColors val="0"/>
        <c:ser>
          <c:idx val="0"/>
          <c:order val="0"/>
          <c:tx>
            <c:strRef>
              <c:f>'Pivot Tables'!$C$95:$C$96</c:f>
              <c:strCache>
                <c:ptCount val="1"/>
                <c:pt idx="0">
                  <c:v>Loraine Schultz</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Tables'!$B$97:$B$109</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Tables'!$C$97:$C$109</c:f>
              <c:numCache>
                <c:formatCode>General</c:formatCode>
                <c:ptCount val="12"/>
                <c:pt idx="0">
                  <c:v>983</c:v>
                </c:pt>
                <c:pt idx="1">
                  <c:v>846</c:v>
                </c:pt>
                <c:pt idx="2">
                  <c:v>824</c:v>
                </c:pt>
                <c:pt idx="3">
                  <c:v>1573</c:v>
                </c:pt>
                <c:pt idx="5">
                  <c:v>926</c:v>
                </c:pt>
                <c:pt idx="6">
                  <c:v>881</c:v>
                </c:pt>
                <c:pt idx="7">
                  <c:v>2722</c:v>
                </c:pt>
                <c:pt idx="8">
                  <c:v>2439</c:v>
                </c:pt>
                <c:pt idx="9">
                  <c:v>492</c:v>
                </c:pt>
                <c:pt idx="10">
                  <c:v>210</c:v>
                </c:pt>
                <c:pt idx="11">
                  <c:v>3211</c:v>
                </c:pt>
              </c:numCache>
            </c:numRef>
          </c:val>
          <c:smooth val="0"/>
        </c:ser>
        <c:ser>
          <c:idx val="1"/>
          <c:order val="1"/>
          <c:tx>
            <c:strRef>
              <c:f>'Pivot Tables'!$D$95:$D$96</c:f>
              <c:strCache>
                <c:ptCount val="1"/>
                <c:pt idx="0">
                  <c:v>PJ Helgoth</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Tables'!$B$97:$B$109</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Tables'!$D$97:$D$109</c:f>
              <c:numCache>
                <c:formatCode>General</c:formatCode>
                <c:ptCount val="12"/>
                <c:pt idx="2">
                  <c:v>313</c:v>
                </c:pt>
                <c:pt idx="3">
                  <c:v>486</c:v>
                </c:pt>
                <c:pt idx="5">
                  <c:v>423</c:v>
                </c:pt>
                <c:pt idx="7">
                  <c:v>548</c:v>
                </c:pt>
                <c:pt idx="8">
                  <c:v>345</c:v>
                </c:pt>
              </c:numCache>
            </c:numRef>
          </c:val>
          <c:smooth val="0"/>
        </c:ser>
        <c:ser>
          <c:idx val="2"/>
          <c:order val="2"/>
          <c:tx>
            <c:strRef>
              <c:f>'Pivot Tables'!$E$95:$E$96</c:f>
              <c:strCache>
                <c:ptCount val="1"/>
                <c:pt idx="0">
                  <c:v>Roberta Cross</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Tables'!$B$97:$B$109</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'Pivot Tables'!$E$97:$E$109</c:f>
              <c:numCache>
                <c:formatCode>General</c:formatCode>
                <c:ptCount val="12"/>
                <c:pt idx="0">
                  <c:v>558</c:v>
                </c:pt>
                <c:pt idx="1">
                  <c:v>323</c:v>
                </c:pt>
                <c:pt idx="2">
                  <c:v>539</c:v>
                </c:pt>
                <c:pt idx="3">
                  <c:v>1137</c:v>
                </c:pt>
                <c:pt idx="4">
                  <c:v>427</c:v>
                </c:pt>
                <c:pt idx="5">
                  <c:v>1620</c:v>
                </c:pt>
                <c:pt idx="6">
                  <c:v>437</c:v>
                </c:pt>
                <c:pt idx="8">
                  <c:v>1760</c:v>
                </c:pt>
                <c:pt idx="9">
                  <c:v>532</c:v>
                </c:pt>
                <c:pt idx="11">
                  <c:v>1294</c:v>
                </c:pt>
              </c:numCache>
            </c:numRef>
          </c:val>
          <c:smooth val="0"/>
        </c:ser>
        <c:dLbls>
          <c:showLegendKey val="0"/>
          <c:showVal val="1"/>
          <c:showCatName val="0"/>
          <c:showSerName val="0"/>
          <c:showPercent val="0"/>
          <c:showBubbleSize val="0"/>
        </c:dLbls>
        <c:marker val="1"/>
        <c:smooth val="0"/>
        <c:axId val="313369680"/>
        <c:axId val="313370072"/>
      </c:lineChart>
      <c:catAx>
        <c:axId val="3133696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370072"/>
        <c:crosses val="autoZero"/>
        <c:auto val="1"/>
        <c:lblAlgn val="ctr"/>
        <c:lblOffset val="100"/>
        <c:noMultiLvlLbl val="0"/>
      </c:catAx>
      <c:valAx>
        <c:axId val="313370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369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rgbClr val="FF0000"/>
      </a:solidFill>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Project.xlsx]Pivot Tables!Total Sales vs Total Costs by SalesRep</c:name>
    <c:fmtId val="3"/>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solidFill>
                  <a:schemeClr val="dk1"/>
                </a:solidFill>
                <a:latin typeface="+mn-lt"/>
                <a:ea typeface="+mn-ea"/>
                <a:cs typeface="+mn-cs"/>
              </a:rPr>
              <a:t>Sales vs</a:t>
            </a:r>
            <a:r>
              <a:rPr lang="en-US" baseline="0">
                <a:solidFill>
                  <a:schemeClr val="dk1"/>
                </a:solidFill>
                <a:latin typeface="+mn-lt"/>
                <a:ea typeface="+mn-ea"/>
                <a:cs typeface="+mn-cs"/>
              </a:rPr>
              <a:t> Total Costs by SalesRep</a:t>
            </a:r>
            <a:endParaRPr lang="en-US"/>
          </a:p>
        </c:rich>
      </c:tx>
      <c:layout>
        <c:manualLayout>
          <c:xMode val="edge"/>
          <c:yMode val="edge"/>
          <c:x val="0.25169632238042972"/>
          <c:y val="4.7246564107377619E-2"/>
        </c:manualLayout>
      </c:layout>
      <c:overlay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rgbClr val="FF0000"/>
          </a:solidFill>
          <a:prstDash val="solid"/>
        </a:ln>
        <a:effectLst>
          <a:outerShdw blurRad="40000" dist="20000" dir="5400000" rotWithShape="0">
            <a:srgbClr val="000000">
              <a:alpha val="38000"/>
            </a:srgbClr>
          </a:outerShdw>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17982303566084068"/>
          <c:y val="0.17274070707874295"/>
          <c:w val="0.55222511516433059"/>
          <c:h val="0.68246073613065805"/>
        </c:manualLayout>
      </c:layout>
      <c:barChart>
        <c:barDir val="bar"/>
        <c:grouping val="clustered"/>
        <c:varyColors val="0"/>
        <c:ser>
          <c:idx val="0"/>
          <c:order val="0"/>
          <c:tx>
            <c:strRef>
              <c:f>'Pivot Tables'!$C$112</c:f>
              <c:strCache>
                <c:ptCount val="1"/>
                <c:pt idx="0">
                  <c:v>Sum of Total Sales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Tables'!$B$113:$B$116</c:f>
              <c:strCache>
                <c:ptCount val="3"/>
                <c:pt idx="0">
                  <c:v>Loraine Schultz</c:v>
                </c:pt>
                <c:pt idx="1">
                  <c:v>PJ Helgoth</c:v>
                </c:pt>
                <c:pt idx="2">
                  <c:v>Roberta Cross</c:v>
                </c:pt>
              </c:strCache>
            </c:strRef>
          </c:cat>
          <c:val>
            <c:numRef>
              <c:f>'Pivot Tables'!$C$113:$C$116</c:f>
              <c:numCache>
                <c:formatCode>General</c:formatCode>
                <c:ptCount val="3"/>
                <c:pt idx="0">
                  <c:v>241685</c:v>
                </c:pt>
                <c:pt idx="1">
                  <c:v>32034</c:v>
                </c:pt>
                <c:pt idx="2">
                  <c:v>159050</c:v>
                </c:pt>
              </c:numCache>
            </c:numRef>
          </c:val>
        </c:ser>
        <c:ser>
          <c:idx val="1"/>
          <c:order val="1"/>
          <c:tx>
            <c:strRef>
              <c:f>'Pivot Tables'!$D$112</c:f>
              <c:strCache>
                <c:ptCount val="1"/>
                <c:pt idx="0">
                  <c:v>Sum of Total Cost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Tables'!$B$113:$B$116</c:f>
              <c:strCache>
                <c:ptCount val="3"/>
                <c:pt idx="0">
                  <c:v>Loraine Schultz</c:v>
                </c:pt>
                <c:pt idx="1">
                  <c:v>PJ Helgoth</c:v>
                </c:pt>
                <c:pt idx="2">
                  <c:v>Roberta Cross</c:v>
                </c:pt>
              </c:strCache>
            </c:strRef>
          </c:cat>
          <c:val>
            <c:numRef>
              <c:f>'Pivot Tables'!$D$113:$D$116</c:f>
              <c:numCache>
                <c:formatCode>General</c:formatCode>
                <c:ptCount val="3"/>
                <c:pt idx="0">
                  <c:v>171537</c:v>
                </c:pt>
                <c:pt idx="1">
                  <c:v>21868</c:v>
                </c:pt>
                <c:pt idx="2">
                  <c:v>110248</c:v>
                </c:pt>
              </c:numCache>
            </c:numRef>
          </c:val>
        </c:ser>
        <c:dLbls>
          <c:showLegendKey val="0"/>
          <c:showVal val="0"/>
          <c:showCatName val="0"/>
          <c:showSerName val="0"/>
          <c:showPercent val="0"/>
          <c:showBubbleSize val="0"/>
        </c:dLbls>
        <c:gapWidth val="115"/>
        <c:overlap val="-20"/>
        <c:axId val="313369288"/>
        <c:axId val="313370856"/>
      </c:barChart>
      <c:catAx>
        <c:axId val="313369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370856"/>
        <c:crosses val="autoZero"/>
        <c:auto val="1"/>
        <c:lblAlgn val="ctr"/>
        <c:lblOffset val="100"/>
        <c:noMultiLvlLbl val="0"/>
      </c:catAx>
      <c:valAx>
        <c:axId val="3133708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369288"/>
        <c:crosses val="autoZero"/>
        <c:crossBetween val="between"/>
      </c:valAx>
      <c:spPr>
        <a:noFill/>
        <a:ln>
          <a:noFill/>
        </a:ln>
        <a:effectLst/>
      </c:spPr>
    </c:plotArea>
    <c:legend>
      <c:legendPos val="r"/>
      <c:layout>
        <c:manualLayout>
          <c:xMode val="edge"/>
          <c:yMode val="edge"/>
          <c:x val="0.77837677784814197"/>
          <c:y val="0.43599850505117566"/>
          <c:w val="0.16255862858524797"/>
          <c:h val="0.122660207633053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rgbClr val="FF0000"/>
      </a:solidFill>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Project.xlsx]Sheet3!Unit Cost, Total Cost, and Quantity by Products</c:name>
    <c:fmtId val="5"/>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solidFill>
                  <a:schemeClr val="lt1"/>
                </a:solidFill>
                <a:latin typeface="+mn-lt"/>
                <a:ea typeface="+mn-ea"/>
                <a:cs typeface="+mn-cs"/>
              </a:rPr>
              <a:t>Unit</a:t>
            </a:r>
            <a:r>
              <a:rPr lang="en-US" baseline="0">
                <a:solidFill>
                  <a:schemeClr val="lt1"/>
                </a:solidFill>
                <a:latin typeface="+mn-lt"/>
                <a:ea typeface="+mn-ea"/>
                <a:cs typeface="+mn-cs"/>
              </a:rPr>
              <a:t> Cost, Total Cost, and Quantity by Products</a:t>
            </a:r>
            <a:endParaRPr lang="en-US"/>
          </a:p>
        </c:rich>
      </c:tx>
      <c:layout>
        <c:manualLayout>
          <c:xMode val="edge"/>
          <c:yMode val="edge"/>
          <c:x val="0.2048803728234094"/>
          <c:y val="5.4982526584951681E-2"/>
        </c:manualLayout>
      </c:layout>
      <c:overlay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cap="flat" cmpd="sng" algn="ctr">
          <a:solidFill>
            <a:schemeClr val="accent6">
              <a:shade val="95000"/>
              <a:satMod val="105000"/>
            </a:schemeClr>
          </a:solidFill>
          <a:prstDash val="solid"/>
        </a:ln>
        <a:effectLst>
          <a:outerShdw blurRad="40000" dist="23000" dir="5400000" rotWithShape="0">
            <a:srgbClr val="000000">
              <a:alpha val="35000"/>
            </a:srgbClr>
          </a:outerShdw>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984238201400037"/>
          <c:y val="0.19736744665293593"/>
          <c:w val="0.58675202953468553"/>
          <c:h val="0.5506423704509823"/>
        </c:manualLayout>
      </c:layout>
      <c:barChart>
        <c:barDir val="col"/>
        <c:grouping val="clustered"/>
        <c:varyColors val="0"/>
        <c:ser>
          <c:idx val="1"/>
          <c:order val="1"/>
          <c:tx>
            <c:strRef>
              <c:f>Sheet3!$C$3</c:f>
              <c:strCache>
                <c:ptCount val="1"/>
                <c:pt idx="0">
                  <c:v>Sum of Total Cost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Sheet3!$A$4:$A$16</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Sheet3!$C$4:$C$16</c:f>
              <c:numCache>
                <c:formatCode>General</c:formatCode>
                <c:ptCount val="12"/>
                <c:pt idx="0">
                  <c:v>9246</c:v>
                </c:pt>
                <c:pt idx="1">
                  <c:v>29225</c:v>
                </c:pt>
                <c:pt idx="2">
                  <c:v>30168</c:v>
                </c:pt>
                <c:pt idx="3">
                  <c:v>12784</c:v>
                </c:pt>
                <c:pt idx="4">
                  <c:v>14945</c:v>
                </c:pt>
                <c:pt idx="5">
                  <c:v>35628</c:v>
                </c:pt>
                <c:pt idx="6">
                  <c:v>36904</c:v>
                </c:pt>
                <c:pt idx="7">
                  <c:v>26160</c:v>
                </c:pt>
                <c:pt idx="8">
                  <c:v>63616</c:v>
                </c:pt>
                <c:pt idx="9">
                  <c:v>8192</c:v>
                </c:pt>
                <c:pt idx="10">
                  <c:v>5250</c:v>
                </c:pt>
                <c:pt idx="11">
                  <c:v>31535</c:v>
                </c:pt>
              </c:numCache>
            </c:numRef>
          </c:val>
        </c:ser>
        <c:dLbls>
          <c:showLegendKey val="0"/>
          <c:showVal val="1"/>
          <c:showCatName val="0"/>
          <c:showSerName val="0"/>
          <c:showPercent val="0"/>
          <c:showBubbleSize val="0"/>
        </c:dLbls>
        <c:gapWidth val="219"/>
        <c:overlap val="-27"/>
        <c:axId val="313368504"/>
        <c:axId val="313368112"/>
      </c:barChart>
      <c:barChart>
        <c:barDir val="col"/>
        <c:grouping val="clustered"/>
        <c:varyColors val="0"/>
        <c:ser>
          <c:idx val="0"/>
          <c:order val="0"/>
          <c:tx>
            <c:strRef>
              <c:f>Sheet3!$B$3</c:f>
              <c:strCache>
                <c:ptCount val="1"/>
                <c:pt idx="0">
                  <c:v>Sum of Unit 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Sheet3!$A$4:$A$16</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Sheet3!$B$4:$B$16</c:f>
              <c:numCache>
                <c:formatCode>General</c:formatCode>
                <c:ptCount val="12"/>
                <c:pt idx="0">
                  <c:v>174</c:v>
                </c:pt>
                <c:pt idx="1">
                  <c:v>625</c:v>
                </c:pt>
                <c:pt idx="2">
                  <c:v>594</c:v>
                </c:pt>
                <c:pt idx="3">
                  <c:v>260</c:v>
                </c:pt>
                <c:pt idx="4">
                  <c:v>315</c:v>
                </c:pt>
                <c:pt idx="5">
                  <c:v>708</c:v>
                </c:pt>
                <c:pt idx="6">
                  <c:v>700</c:v>
                </c:pt>
                <c:pt idx="7">
                  <c:v>456</c:v>
                </c:pt>
                <c:pt idx="8">
                  <c:v>1386</c:v>
                </c:pt>
                <c:pt idx="9">
                  <c:v>136</c:v>
                </c:pt>
                <c:pt idx="10">
                  <c:v>225</c:v>
                </c:pt>
                <c:pt idx="11">
                  <c:v>581</c:v>
                </c:pt>
              </c:numCache>
            </c:numRef>
          </c:val>
        </c:ser>
        <c:dLbls>
          <c:showLegendKey val="0"/>
          <c:showVal val="1"/>
          <c:showCatName val="0"/>
          <c:showSerName val="0"/>
          <c:showPercent val="0"/>
          <c:showBubbleSize val="0"/>
        </c:dLbls>
        <c:gapWidth val="219"/>
        <c:overlap val="-27"/>
        <c:axId val="313367328"/>
        <c:axId val="313367720"/>
      </c:barChart>
      <c:lineChart>
        <c:grouping val="standard"/>
        <c:varyColors val="0"/>
        <c:ser>
          <c:idx val="2"/>
          <c:order val="2"/>
          <c:tx>
            <c:strRef>
              <c:f>Sheet3!$D$3</c:f>
              <c:strCache>
                <c:ptCount val="1"/>
                <c:pt idx="0">
                  <c:v>Sum of Quantity</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Sheet3!$A$4:$A$16</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Sheet3!$D$4:$D$16</c:f>
              <c:numCache>
                <c:formatCode>General</c:formatCode>
                <c:ptCount val="12"/>
                <c:pt idx="0">
                  <c:v>1541</c:v>
                </c:pt>
                <c:pt idx="1">
                  <c:v>1169</c:v>
                </c:pt>
                <c:pt idx="2">
                  <c:v>1676</c:v>
                </c:pt>
                <c:pt idx="3">
                  <c:v>3196</c:v>
                </c:pt>
                <c:pt idx="4">
                  <c:v>427</c:v>
                </c:pt>
                <c:pt idx="5">
                  <c:v>2969</c:v>
                </c:pt>
                <c:pt idx="6">
                  <c:v>1318</c:v>
                </c:pt>
                <c:pt idx="7">
                  <c:v>3270</c:v>
                </c:pt>
                <c:pt idx="8">
                  <c:v>4544</c:v>
                </c:pt>
                <c:pt idx="9">
                  <c:v>1024</c:v>
                </c:pt>
                <c:pt idx="10">
                  <c:v>210</c:v>
                </c:pt>
                <c:pt idx="11">
                  <c:v>4505</c:v>
                </c:pt>
              </c:numCache>
            </c:numRef>
          </c:val>
          <c:smooth val="0"/>
        </c:ser>
        <c:dLbls>
          <c:showLegendKey val="0"/>
          <c:showVal val="1"/>
          <c:showCatName val="0"/>
          <c:showSerName val="0"/>
          <c:showPercent val="0"/>
          <c:showBubbleSize val="0"/>
        </c:dLbls>
        <c:marker val="1"/>
        <c:smooth val="0"/>
        <c:axId val="313368504"/>
        <c:axId val="313368112"/>
      </c:lineChart>
      <c:catAx>
        <c:axId val="313368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368112"/>
        <c:crosses val="autoZero"/>
        <c:auto val="1"/>
        <c:lblAlgn val="ctr"/>
        <c:lblOffset val="100"/>
        <c:noMultiLvlLbl val="0"/>
      </c:catAx>
      <c:valAx>
        <c:axId val="313368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368504"/>
        <c:crosses val="autoZero"/>
        <c:crossBetween val="between"/>
      </c:valAx>
      <c:valAx>
        <c:axId val="3133677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367328"/>
        <c:crosses val="max"/>
        <c:crossBetween val="between"/>
      </c:valAx>
      <c:catAx>
        <c:axId val="313367328"/>
        <c:scaling>
          <c:orientation val="minMax"/>
        </c:scaling>
        <c:delete val="1"/>
        <c:axPos val="b"/>
        <c:numFmt formatCode="General" sourceLinked="1"/>
        <c:majorTickMark val="none"/>
        <c:minorTickMark val="none"/>
        <c:tickLblPos val="nextTo"/>
        <c:crossAx val="313367720"/>
        <c:crosses val="autoZero"/>
        <c:auto val="1"/>
        <c:lblAlgn val="ctr"/>
        <c:lblOffset val="100"/>
        <c:noMultiLvlLbl val="0"/>
      </c:catAx>
      <c:spPr>
        <a:noFill/>
        <a:ln>
          <a:noFill/>
        </a:ln>
        <a:effectLst/>
      </c:spPr>
    </c:plotArea>
    <c:legend>
      <c:legendPos val="r"/>
      <c:layout>
        <c:manualLayout>
          <c:xMode val="edge"/>
          <c:yMode val="edge"/>
          <c:x val="0.72656955894161657"/>
          <c:y val="0.42159608497698586"/>
          <c:w val="0.24495309343725025"/>
          <c:h val="0.274695432011298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accent6"/>
      </a:solidFill>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[EIEC Dashboard Project.xlsx]Sheet3!Unit Cost, Total Cost, and Quantity by Products</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1"/>
          <c:order val="1"/>
          <c:tx>
            <c:strRef>
              <c:f>Sheet3!$C$3</c:f>
              <c:strCache>
                <c:ptCount val="1"/>
                <c:pt idx="0">
                  <c:v>Sum of Total Cost</c:v>
                </c:pt>
              </c:strCache>
            </c:strRef>
          </c:tx>
          <c:spPr>
            <a:solidFill>
              <a:schemeClr val="accent2"/>
            </a:solidFill>
            <a:ln>
              <a:noFill/>
            </a:ln>
            <a:effectLst/>
          </c:spPr>
          <c:invertIfNegative val="0"/>
          <c:cat>
            <c:strRef>
              <c:f>Sheet3!$A$4:$A$16</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Sheet3!$C$4:$C$16</c:f>
              <c:numCache>
                <c:formatCode>General</c:formatCode>
                <c:ptCount val="12"/>
                <c:pt idx="0">
                  <c:v>9246</c:v>
                </c:pt>
                <c:pt idx="1">
                  <c:v>29225</c:v>
                </c:pt>
                <c:pt idx="2">
                  <c:v>30168</c:v>
                </c:pt>
                <c:pt idx="3">
                  <c:v>12784</c:v>
                </c:pt>
                <c:pt idx="4">
                  <c:v>14945</c:v>
                </c:pt>
                <c:pt idx="5">
                  <c:v>35628</c:v>
                </c:pt>
                <c:pt idx="6">
                  <c:v>36904</c:v>
                </c:pt>
                <c:pt idx="7">
                  <c:v>26160</c:v>
                </c:pt>
                <c:pt idx="8">
                  <c:v>63616</c:v>
                </c:pt>
                <c:pt idx="9">
                  <c:v>8192</c:v>
                </c:pt>
                <c:pt idx="10">
                  <c:v>5250</c:v>
                </c:pt>
                <c:pt idx="11">
                  <c:v>31535</c:v>
                </c:pt>
              </c:numCache>
            </c:numRef>
          </c:val>
        </c:ser>
        <c:dLbls>
          <c:showLegendKey val="0"/>
          <c:showVal val="0"/>
          <c:showCatName val="0"/>
          <c:showSerName val="0"/>
          <c:showPercent val="0"/>
          <c:showBubbleSize val="0"/>
        </c:dLbls>
        <c:gapWidth val="219"/>
        <c:overlap val="-27"/>
        <c:axId val="313372032"/>
        <c:axId val="313372424"/>
      </c:barChart>
      <c:barChart>
        <c:barDir val="col"/>
        <c:grouping val="clustered"/>
        <c:varyColors val="0"/>
        <c:ser>
          <c:idx val="0"/>
          <c:order val="0"/>
          <c:tx>
            <c:strRef>
              <c:f>Sheet3!$B$3</c:f>
              <c:strCache>
                <c:ptCount val="1"/>
                <c:pt idx="0">
                  <c:v>Sum of Unit Cost</c:v>
                </c:pt>
              </c:strCache>
            </c:strRef>
          </c:tx>
          <c:spPr>
            <a:solidFill>
              <a:schemeClr val="accent1"/>
            </a:solidFill>
            <a:ln>
              <a:noFill/>
            </a:ln>
            <a:effectLst/>
          </c:spPr>
          <c:invertIfNegative val="0"/>
          <c:cat>
            <c:strRef>
              <c:f>Sheet3!$A$4:$A$16</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Sheet3!$B$4:$B$16</c:f>
              <c:numCache>
                <c:formatCode>General</c:formatCode>
                <c:ptCount val="12"/>
                <c:pt idx="0">
                  <c:v>174</c:v>
                </c:pt>
                <c:pt idx="1">
                  <c:v>625</c:v>
                </c:pt>
                <c:pt idx="2">
                  <c:v>594</c:v>
                </c:pt>
                <c:pt idx="3">
                  <c:v>260</c:v>
                </c:pt>
                <c:pt idx="4">
                  <c:v>315</c:v>
                </c:pt>
                <c:pt idx="5">
                  <c:v>708</c:v>
                </c:pt>
                <c:pt idx="6">
                  <c:v>700</c:v>
                </c:pt>
                <c:pt idx="7">
                  <c:v>456</c:v>
                </c:pt>
                <c:pt idx="8">
                  <c:v>1386</c:v>
                </c:pt>
                <c:pt idx="9">
                  <c:v>136</c:v>
                </c:pt>
                <c:pt idx="10">
                  <c:v>225</c:v>
                </c:pt>
                <c:pt idx="11">
                  <c:v>581</c:v>
                </c:pt>
              </c:numCache>
            </c:numRef>
          </c:val>
        </c:ser>
        <c:dLbls>
          <c:showLegendKey val="0"/>
          <c:showVal val="0"/>
          <c:showCatName val="0"/>
          <c:showSerName val="0"/>
          <c:showPercent val="0"/>
          <c:showBubbleSize val="0"/>
        </c:dLbls>
        <c:gapWidth val="219"/>
        <c:overlap val="-27"/>
        <c:axId val="313373208"/>
        <c:axId val="313372816"/>
      </c:barChart>
      <c:lineChart>
        <c:grouping val="standard"/>
        <c:varyColors val="0"/>
        <c:ser>
          <c:idx val="2"/>
          <c:order val="2"/>
          <c:tx>
            <c:strRef>
              <c:f>Sheet3!$D$3</c:f>
              <c:strCache>
                <c:ptCount val="1"/>
                <c:pt idx="0">
                  <c:v>Sum of Quantity</c:v>
                </c:pt>
              </c:strCache>
            </c:strRef>
          </c:tx>
          <c:spPr>
            <a:ln w="28575" cap="rnd">
              <a:solidFill>
                <a:schemeClr val="accent3"/>
              </a:solidFill>
              <a:round/>
            </a:ln>
            <a:effectLst/>
          </c:spPr>
          <c:marker>
            <c:symbol val="none"/>
          </c:marker>
          <c:cat>
            <c:strRef>
              <c:f>Sheet3!$A$4:$A$16</c:f>
              <c:strCache>
                <c:ptCount val="12"/>
                <c:pt idx="0">
                  <c:v>Black olives</c:v>
                </c:pt>
                <c:pt idx="1">
                  <c:v>Chicken</c:v>
                </c:pt>
                <c:pt idx="2">
                  <c:v>Mozzarella cheese</c:v>
                </c:pt>
                <c:pt idx="3">
                  <c:v>Parmesan cheese</c:v>
                </c:pt>
                <c:pt idx="4">
                  <c:v>Pepperoni</c:v>
                </c:pt>
                <c:pt idx="5">
                  <c:v>Peppers</c:v>
                </c:pt>
                <c:pt idx="6">
                  <c:v>Pineapple</c:v>
                </c:pt>
                <c:pt idx="7">
                  <c:v>Red onions</c:v>
                </c:pt>
                <c:pt idx="8">
                  <c:v>Romaine lettuce</c:v>
                </c:pt>
                <c:pt idx="9">
                  <c:v>Sausage</c:v>
                </c:pt>
                <c:pt idx="10">
                  <c:v>Sun dried tomatoes</c:v>
                </c:pt>
                <c:pt idx="11">
                  <c:v>Tomatoes</c:v>
                </c:pt>
              </c:strCache>
            </c:strRef>
          </c:cat>
          <c:val>
            <c:numRef>
              <c:f>Sheet3!$D$4:$D$16</c:f>
              <c:numCache>
                <c:formatCode>General</c:formatCode>
                <c:ptCount val="12"/>
                <c:pt idx="0">
                  <c:v>1541</c:v>
                </c:pt>
                <c:pt idx="1">
                  <c:v>1169</c:v>
                </c:pt>
                <c:pt idx="2">
                  <c:v>1676</c:v>
                </c:pt>
                <c:pt idx="3">
                  <c:v>3196</c:v>
                </c:pt>
                <c:pt idx="4">
                  <c:v>427</c:v>
                </c:pt>
                <c:pt idx="5">
                  <c:v>2969</c:v>
                </c:pt>
                <c:pt idx="6">
                  <c:v>1318</c:v>
                </c:pt>
                <c:pt idx="7">
                  <c:v>3270</c:v>
                </c:pt>
                <c:pt idx="8">
                  <c:v>4544</c:v>
                </c:pt>
                <c:pt idx="9">
                  <c:v>1024</c:v>
                </c:pt>
                <c:pt idx="10">
                  <c:v>210</c:v>
                </c:pt>
                <c:pt idx="11">
                  <c:v>4505</c:v>
                </c:pt>
              </c:numCache>
            </c:numRef>
          </c:val>
          <c:smooth val="0"/>
        </c:ser>
        <c:dLbls>
          <c:showLegendKey val="0"/>
          <c:showVal val="0"/>
          <c:showCatName val="0"/>
          <c:showSerName val="0"/>
          <c:showPercent val="0"/>
          <c:showBubbleSize val="0"/>
        </c:dLbls>
        <c:marker val="1"/>
        <c:smooth val="0"/>
        <c:axId val="313372032"/>
        <c:axId val="313372424"/>
      </c:lineChart>
      <c:catAx>
        <c:axId val="3133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72424"/>
        <c:crosses val="autoZero"/>
        <c:auto val="1"/>
        <c:lblAlgn val="ctr"/>
        <c:lblOffset val="100"/>
        <c:noMultiLvlLbl val="0"/>
      </c:catAx>
      <c:valAx>
        <c:axId val="31337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72032"/>
        <c:crosses val="autoZero"/>
        <c:crossBetween val="between"/>
      </c:valAx>
      <c:valAx>
        <c:axId val="31337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73208"/>
        <c:crosses val="max"/>
        <c:crossBetween val="between"/>
      </c:valAx>
      <c:catAx>
        <c:axId val="313373208"/>
        <c:scaling>
          <c:orientation val="minMax"/>
        </c:scaling>
        <c:delete val="1"/>
        <c:axPos val="b"/>
        <c:numFmt formatCode="General" sourceLinked="1"/>
        <c:majorTickMark val="out"/>
        <c:minorTickMark val="none"/>
        <c:tickLblPos val="nextTo"/>
        <c:crossAx val="3133728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3.jpeg"/><Relationship Id="rId5" Type="http://schemas.openxmlformats.org/officeDocument/2006/relationships/chart" Target="../charts/chart4.xml"/><Relationship Id="rId10" Type="http://schemas.openxmlformats.org/officeDocument/2006/relationships/image" Target="../media/image2.jpeg"/><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129153</xdr:colOff>
      <xdr:row>0</xdr:row>
      <xdr:rowOff>77560</xdr:rowOff>
    </xdr:from>
    <xdr:to>
      <xdr:col>25</xdr:col>
      <xdr:colOff>435891</xdr:colOff>
      <xdr:row>7</xdr:row>
      <xdr:rowOff>102054</xdr:rowOff>
    </xdr:to>
    <xdr:sp macro="" textlink="">
      <xdr:nvSpPr>
        <xdr:cNvPr id="4" name="Rounded Rectangle 3"/>
        <xdr:cNvSpPr/>
      </xdr:nvSpPr>
      <xdr:spPr>
        <a:xfrm>
          <a:off x="1969577" y="77560"/>
          <a:ext cx="13803178" cy="1154579"/>
        </a:xfrm>
        <a:prstGeom prst="roundRect">
          <a:avLst>
            <a:gd name="adj" fmla="val 33189"/>
          </a:avLst>
        </a:prstGeom>
        <a:gradFill flip="none" rotWithShape="1">
          <a:gsLst>
            <a:gs pos="21000">
              <a:schemeClr val="tx1">
                <a:lumMod val="95000"/>
                <a:lumOff val="5000"/>
              </a:schemeClr>
            </a:gs>
            <a:gs pos="86000">
              <a:schemeClr val="accent6">
                <a:lumMod val="97000"/>
                <a:lumOff val="3000"/>
              </a:schemeClr>
            </a:gs>
            <a:gs pos="100000">
              <a:schemeClr val="accent6">
                <a:lumMod val="60000"/>
                <a:lumOff val="40000"/>
              </a:schemeClr>
            </a:gs>
          </a:gsLst>
          <a:lin ang="16200000" scaled="1"/>
          <a:tileRect/>
        </a:gra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297656</xdr:colOff>
      <xdr:row>2</xdr:row>
      <xdr:rowOff>37872</xdr:rowOff>
    </xdr:from>
    <xdr:to>
      <xdr:col>19</xdr:col>
      <xdr:colOff>9213</xdr:colOff>
      <xdr:row>5</xdr:row>
      <xdr:rowOff>115858</xdr:rowOff>
    </xdr:to>
    <xdr:sp macro="" textlink="">
      <xdr:nvSpPr>
        <xdr:cNvPr id="5" name="TextBox 4"/>
        <xdr:cNvSpPr txBox="1"/>
      </xdr:nvSpPr>
      <xdr:spPr>
        <a:xfrm>
          <a:off x="6399609" y="365294"/>
          <a:ext cx="5203315" cy="569119"/>
        </a:xfrm>
        <a:prstGeom prst="rect">
          <a:avLst/>
        </a:prstGeom>
        <a:solidFill>
          <a:sysClr val="window" lastClr="FFFFFF"/>
        </a:solidFill>
        <a:ln w="9525" cmpd="sng">
          <a:solidFill>
            <a:srgbClr val="FFFF00"/>
          </a:solidFill>
        </a:ln>
        <a:effectLst>
          <a:glow rad="139700">
            <a:schemeClr val="accent6">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cap="none" spc="0">
              <a:ln w="13462">
                <a:solidFill>
                  <a:srgbClr val="FF0000"/>
                </a:solidFill>
                <a:prstDash val="solid"/>
              </a:ln>
              <a:solidFill>
                <a:schemeClr val="accent6"/>
              </a:solidFill>
              <a:effectLst>
                <a:outerShdw dist="38100" dir="2700000" algn="bl" rotWithShape="0">
                  <a:schemeClr val="accent5"/>
                </a:outerShdw>
                <a:reflection blurRad="6350" stA="55000" endA="300" endPos="45500" dir="5400000" sy="-100000" algn="bl" rotWithShape="0"/>
              </a:effectLst>
            </a:rPr>
            <a:t>EIEC Executive Dashboard</a:t>
          </a:r>
        </a:p>
      </xdr:txBody>
    </xdr:sp>
    <xdr:clientData/>
  </xdr:twoCellAnchor>
  <xdr:twoCellAnchor editAs="oneCell">
    <xdr:from>
      <xdr:col>8</xdr:col>
      <xdr:colOff>446677</xdr:colOff>
      <xdr:row>0</xdr:row>
      <xdr:rowOff>64577</xdr:rowOff>
    </xdr:from>
    <xdr:to>
      <xdr:col>10</xdr:col>
      <xdr:colOff>452034</xdr:colOff>
      <xdr:row>7</xdr:row>
      <xdr:rowOff>114538</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0800000" flipH="1" flipV="1">
          <a:off x="5354474" y="64577"/>
          <a:ext cx="1232306" cy="1180046"/>
        </a:xfrm>
        <a:prstGeom prst="rect">
          <a:avLst/>
        </a:prstGeom>
      </xdr:spPr>
    </xdr:pic>
    <xdr:clientData/>
  </xdr:twoCellAnchor>
  <xdr:twoCellAnchor>
    <xdr:from>
      <xdr:col>3</xdr:col>
      <xdr:colOff>0</xdr:colOff>
      <xdr:row>8</xdr:row>
      <xdr:rowOff>113393</xdr:rowOff>
    </xdr:from>
    <xdr:to>
      <xdr:col>11</xdr:col>
      <xdr:colOff>565043</xdr:colOff>
      <xdr:row>29</xdr:row>
      <xdr:rowOff>64576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244941</xdr:colOff>
      <xdr:row>56</xdr:row>
      <xdr:rowOff>455</xdr:rowOff>
    </xdr:from>
    <xdr:to>
      <xdr:col>28</xdr:col>
      <xdr:colOff>242162</xdr:colOff>
      <xdr:row>77</xdr:row>
      <xdr:rowOff>107156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605422</xdr:colOff>
      <xdr:row>8</xdr:row>
      <xdr:rowOff>97153</xdr:rowOff>
    </xdr:from>
    <xdr:to>
      <xdr:col>18</xdr:col>
      <xdr:colOff>145297</xdr:colOff>
      <xdr:row>29</xdr:row>
      <xdr:rowOff>96864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387187</xdr:colOff>
      <xdr:row>29</xdr:row>
      <xdr:rowOff>144103</xdr:rowOff>
    </xdr:from>
    <xdr:to>
      <xdr:col>28</xdr:col>
      <xdr:colOff>258035</xdr:colOff>
      <xdr:row>55</xdr:row>
      <xdr:rowOff>113548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383033</xdr:colOff>
      <xdr:row>56</xdr:row>
      <xdr:rowOff>53458</xdr:rowOff>
    </xdr:from>
    <xdr:to>
      <xdr:col>18</xdr:col>
      <xdr:colOff>209873</xdr:colOff>
      <xdr:row>77</xdr:row>
      <xdr:rowOff>96865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209873</xdr:colOff>
      <xdr:row>8</xdr:row>
      <xdr:rowOff>86743</xdr:rowOff>
    </xdr:from>
    <xdr:to>
      <xdr:col>28</xdr:col>
      <xdr:colOff>274450</xdr:colOff>
      <xdr:row>29</xdr:row>
      <xdr:rowOff>96865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70378</xdr:colOff>
      <xdr:row>56</xdr:row>
      <xdr:rowOff>44646</xdr:rowOff>
    </xdr:from>
    <xdr:to>
      <xdr:col>12</xdr:col>
      <xdr:colOff>339025</xdr:colOff>
      <xdr:row>77</xdr:row>
      <xdr:rowOff>148826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104933</xdr:colOff>
      <xdr:row>29</xdr:row>
      <xdr:rowOff>141511</xdr:rowOff>
    </xdr:from>
    <xdr:to>
      <xdr:col>15</xdr:col>
      <xdr:colOff>322881</xdr:colOff>
      <xdr:row>56</xdr:row>
      <xdr:rowOff>16144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253261</xdr:colOff>
      <xdr:row>0</xdr:row>
      <xdr:rowOff>136468</xdr:rowOff>
    </xdr:from>
    <xdr:to>
      <xdr:col>3</xdr:col>
      <xdr:colOff>26740</xdr:colOff>
      <xdr:row>7</xdr:row>
      <xdr:rowOff>64348</xdr:rowOff>
    </xdr:to>
    <xdr:pic>
      <xdr:nvPicPr>
        <xdr:cNvPr id="24" name="Picture 2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3261" y="136468"/>
          <a:ext cx="1613903" cy="1057965"/>
        </a:xfrm>
        <a:prstGeom prst="rect">
          <a:avLst/>
        </a:prstGeom>
      </xdr:spPr>
    </xdr:pic>
    <xdr:clientData/>
  </xdr:twoCellAnchor>
  <xdr:twoCellAnchor editAs="oneCell">
    <xdr:from>
      <xdr:col>25</xdr:col>
      <xdr:colOff>555549</xdr:colOff>
      <xdr:row>0</xdr:row>
      <xdr:rowOff>111110</xdr:rowOff>
    </xdr:from>
    <xdr:to>
      <xdr:col>28</xdr:col>
      <xdr:colOff>332307</xdr:colOff>
      <xdr:row>7</xdr:row>
      <xdr:rowOff>41260</xdr:rowOff>
    </xdr:to>
    <xdr:pic>
      <xdr:nvPicPr>
        <xdr:cNvPr id="25" name="Picture 2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5892413" y="111110"/>
          <a:ext cx="1617182" cy="1060235"/>
        </a:xfrm>
        <a:prstGeom prst="rect">
          <a:avLst/>
        </a:prstGeom>
      </xdr:spPr>
    </xdr:pic>
    <xdr:clientData/>
  </xdr:twoCellAnchor>
  <xdr:twoCellAnchor editAs="oneCell">
    <xdr:from>
      <xdr:col>18</xdr:col>
      <xdr:colOff>534867</xdr:colOff>
      <xdr:row>0</xdr:row>
      <xdr:rowOff>61416</xdr:rowOff>
    </xdr:from>
    <xdr:to>
      <xdr:col>20</xdr:col>
      <xdr:colOff>540223</xdr:colOff>
      <xdr:row>7</xdr:row>
      <xdr:rowOff>111377</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0800000" flipH="1" flipV="1">
          <a:off x="11577409" y="61416"/>
          <a:ext cx="1232306" cy="1180046"/>
        </a:xfrm>
        <a:prstGeom prst="rect">
          <a:avLst/>
        </a:prstGeom>
      </xdr:spPr>
    </xdr:pic>
    <xdr:clientData/>
  </xdr:twoCellAnchor>
  <xdr:twoCellAnchor editAs="oneCell">
    <xdr:from>
      <xdr:col>0</xdr:col>
      <xdr:colOff>23812</xdr:colOff>
      <xdr:row>8</xdr:row>
      <xdr:rowOff>107157</xdr:rowOff>
    </xdr:from>
    <xdr:to>
      <xdr:col>2</xdr:col>
      <xdr:colOff>559593</xdr:colOff>
      <xdr:row>23</xdr:row>
      <xdr:rowOff>35719</xdr:rowOff>
    </xdr:to>
    <mc:AlternateContent xmlns:mc="http://schemas.openxmlformats.org/markup-compatibility/2006" xmlns:a14="http://schemas.microsoft.com/office/drawing/2010/main">
      <mc:Choice Requires="a14">
        <xdr:graphicFrame macro="">
          <xdr:nvGraphicFramePr>
            <xdr:cNvPr id="21" name="Customer 1"/>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23812" y="1377157"/>
              <a:ext cx="1742281" cy="2309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71439</xdr:colOff>
      <xdr:row>23</xdr:row>
      <xdr:rowOff>132668</xdr:rowOff>
    </xdr:from>
    <xdr:to>
      <xdr:col>2</xdr:col>
      <xdr:colOff>583406</xdr:colOff>
      <xdr:row>38</xdr:row>
      <xdr:rowOff>61231</xdr:rowOff>
    </xdr:to>
    <mc:AlternateContent xmlns:mc="http://schemas.openxmlformats.org/markup-compatibility/2006" xmlns:a14="http://schemas.microsoft.com/office/drawing/2010/main">
      <mc:Choice Requires="a14">
        <xdr:graphicFrame macro="">
          <xdr:nvGraphicFramePr>
            <xdr:cNvPr id="22" name="ProductName 1"/>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71439" y="3783918"/>
              <a:ext cx="1718467" cy="2309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120956</xdr:colOff>
      <xdr:row>38</xdr:row>
      <xdr:rowOff>132669</xdr:rowOff>
    </xdr:from>
    <xdr:to>
      <xdr:col>3</xdr:col>
      <xdr:colOff>11906</xdr:colOff>
      <xdr:row>45</xdr:row>
      <xdr:rowOff>146276</xdr:rowOff>
    </xdr:to>
    <mc:AlternateContent xmlns:mc="http://schemas.openxmlformats.org/markup-compatibility/2006" xmlns:a14="http://schemas.microsoft.com/office/drawing/2010/main">
      <mc:Choice Requires="a14">
        <xdr:graphicFrame macro="">
          <xdr:nvGraphicFramePr>
            <xdr:cNvPr id="26" name="SalesRep 1"/>
            <xdr:cNvGraphicFramePr/>
          </xdr:nvGraphicFramePr>
          <xdr:xfrm>
            <a:off x="0" y="0"/>
            <a:ext cx="0" cy="0"/>
          </xdr:xfrm>
          <a:graphic>
            <a:graphicData uri="http://schemas.microsoft.com/office/drawing/2010/slicer">
              <sle:slicer xmlns:sle="http://schemas.microsoft.com/office/drawing/2010/slicer" name="SalesRep 1"/>
            </a:graphicData>
          </a:graphic>
        </xdr:graphicFrame>
      </mc:Choice>
      <mc:Fallback xmlns="">
        <xdr:sp macro="" textlink="">
          <xdr:nvSpPr>
            <xdr:cNvPr id="0" name=""/>
            <xdr:cNvSpPr>
              <a:spLocks noTextEdit="1"/>
            </xdr:cNvSpPr>
          </xdr:nvSpPr>
          <xdr:spPr>
            <a:xfrm>
              <a:off x="120956" y="6165169"/>
              <a:ext cx="1700700" cy="1124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136071</xdr:colOff>
      <xdr:row>46</xdr:row>
      <xdr:rowOff>68036</xdr:rowOff>
    </xdr:from>
    <xdr:to>
      <xdr:col>2</xdr:col>
      <xdr:colOff>598714</xdr:colOff>
      <xdr:row>53</xdr:row>
      <xdr:rowOff>54430</xdr:rowOff>
    </xdr:to>
    <mc:AlternateContent xmlns:mc="http://schemas.openxmlformats.org/markup-compatibility/2006" xmlns:a14="http://schemas.microsoft.com/office/drawing/2010/main">
      <mc:Choice Requires="a14">
        <xdr:graphicFrame macro="">
          <xdr:nvGraphicFramePr>
            <xdr:cNvPr id="33" name="Customer_State 1"/>
            <xdr:cNvGraphicFramePr/>
          </xdr:nvGraphicFramePr>
          <xdr:xfrm>
            <a:off x="0" y="0"/>
            <a:ext cx="0" cy="0"/>
          </xdr:xfrm>
          <a:graphic>
            <a:graphicData uri="http://schemas.microsoft.com/office/drawing/2010/slicer">
              <sle:slicer xmlns:sle="http://schemas.microsoft.com/office/drawing/2010/slicer" name="Customer_State 1"/>
            </a:graphicData>
          </a:graphic>
        </xdr:graphicFrame>
      </mc:Choice>
      <mc:Fallback xmlns="">
        <xdr:sp macro="" textlink="">
          <xdr:nvSpPr>
            <xdr:cNvPr id="0" name=""/>
            <xdr:cNvSpPr>
              <a:spLocks noTextEdit="1"/>
            </xdr:cNvSpPr>
          </xdr:nvSpPr>
          <xdr:spPr>
            <a:xfrm>
              <a:off x="136071" y="7038604"/>
              <a:ext cx="1674916" cy="1047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83910</xdr:colOff>
      <xdr:row>67</xdr:row>
      <xdr:rowOff>102507</xdr:rowOff>
    </xdr:from>
    <xdr:to>
      <xdr:col>3</xdr:col>
      <xdr:colOff>18597</xdr:colOff>
      <xdr:row>77</xdr:row>
      <xdr:rowOff>106590</xdr:rowOff>
    </xdr:to>
    <mc:AlternateContent xmlns:mc="http://schemas.openxmlformats.org/markup-compatibility/2006" xmlns:a14="http://schemas.microsoft.com/office/drawing/2010/main">
      <mc:Choice Requires="a14">
        <xdr:graphicFrame macro="">
          <xdr:nvGraphicFramePr>
            <xdr:cNvPr id="9"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83910" y="10738757"/>
              <a:ext cx="1744437" cy="1591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79374</xdr:colOff>
      <xdr:row>53</xdr:row>
      <xdr:rowOff>158749</xdr:rowOff>
    </xdr:from>
    <xdr:to>
      <xdr:col>3</xdr:col>
      <xdr:colOff>453</xdr:colOff>
      <xdr:row>67</xdr:row>
      <xdr:rowOff>54428</xdr:rowOff>
    </xdr:to>
    <mc:AlternateContent xmlns:mc="http://schemas.openxmlformats.org/markup-compatibility/2006" xmlns:a14="http://schemas.microsoft.com/office/drawing/2010/main">
      <mc:Choice Requires="a14">
        <xdr:graphicFrame macro="">
          <xdr:nvGraphicFramePr>
            <xdr:cNvPr id="12" name="ProductID"/>
            <xdr:cNvGraphicFramePr/>
          </xdr:nvGraphicFramePr>
          <xdr:xfrm>
            <a:off x="0" y="0"/>
            <a:ext cx="0" cy="0"/>
          </xdr:xfrm>
          <a:graphic>
            <a:graphicData uri="http://schemas.microsoft.com/office/drawing/2010/slicer">
              <sle:slicer xmlns:sle="http://schemas.microsoft.com/office/drawing/2010/slicer" name="ProductID"/>
            </a:graphicData>
          </a:graphic>
        </xdr:graphicFrame>
      </mc:Choice>
      <mc:Fallback xmlns="">
        <xdr:sp macro="" textlink="">
          <xdr:nvSpPr>
            <xdr:cNvPr id="0" name=""/>
            <xdr:cNvSpPr>
              <a:spLocks noTextEdit="1"/>
            </xdr:cNvSpPr>
          </xdr:nvSpPr>
          <xdr:spPr>
            <a:xfrm>
              <a:off x="79374" y="8572499"/>
              <a:ext cx="1730829" cy="211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6</xdr:row>
      <xdr:rowOff>90487</xdr:rowOff>
    </xdr:from>
    <xdr:to>
      <xdr:col>9</xdr:col>
      <xdr:colOff>904875</xdr:colOff>
      <xdr:row>23</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609600</xdr:colOff>
      <xdr:row>0</xdr:row>
      <xdr:rowOff>0</xdr:rowOff>
    </xdr:from>
    <xdr:to>
      <xdr:col>10</xdr:col>
      <xdr:colOff>638175</xdr:colOff>
      <xdr:row>18</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257175</xdr:colOff>
      <xdr:row>17</xdr:row>
      <xdr:rowOff>128587</xdr:rowOff>
    </xdr:from>
    <xdr:to>
      <xdr:col>13</xdr:col>
      <xdr:colOff>561975</xdr:colOff>
      <xdr:row>34</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247650</xdr:colOff>
      <xdr:row>35</xdr:row>
      <xdr:rowOff>119062</xdr:rowOff>
    </xdr:from>
    <xdr:to>
      <xdr:col>13</xdr:col>
      <xdr:colOff>552450</xdr:colOff>
      <xdr:row>52</xdr:row>
      <xdr:rowOff>109537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204788</xdr:colOff>
      <xdr:row>53</xdr:row>
      <xdr:rowOff>42861</xdr:rowOff>
    </xdr:from>
    <xdr:to>
      <xdr:col>8</xdr:col>
      <xdr:colOff>1314451</xdr:colOff>
      <xdr:row>66</xdr:row>
      <xdr:rowOff>133349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257175</xdr:colOff>
      <xdr:row>74</xdr:row>
      <xdr:rowOff>71437</xdr:rowOff>
    </xdr:from>
    <xdr:to>
      <xdr:col>11</xdr:col>
      <xdr:colOff>142875</xdr:colOff>
      <xdr:row>91</xdr:row>
      <xdr:rowOff>61912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295275</xdr:colOff>
      <xdr:row>93</xdr:row>
      <xdr:rowOff>9525</xdr:rowOff>
    </xdr:from>
    <xdr:to>
      <xdr:col>10</xdr:col>
      <xdr:colOff>857250</xdr:colOff>
      <xdr:row>108</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990600</xdr:colOff>
      <xdr:row>94</xdr:row>
      <xdr:rowOff>90487</xdr:rowOff>
    </xdr:from>
    <xdr:to>
      <xdr:col>16</xdr:col>
      <xdr:colOff>400050</xdr:colOff>
      <xdr:row>111</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771525</xdr:colOff>
      <xdr:row>0</xdr:row>
      <xdr:rowOff>0</xdr:rowOff>
    </xdr:from>
    <xdr:to>
      <xdr:col>12</xdr:col>
      <xdr:colOff>1019175</xdr:colOff>
      <xdr:row>14</xdr:row>
      <xdr:rowOff>114300</xdr:rowOff>
    </xdr:to>
    <mc:AlternateContent xmlns:mc="http://schemas.openxmlformats.org/markup-compatibility/2006" xmlns:a14="http://schemas.microsoft.com/office/drawing/2010/main">
      <mc:Choice Requires="a14">
        <xdr:graphicFrame macro="">
          <xdr:nvGraphicFramePr>
            <xdr:cNvPr id="9"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1210925" y="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1047750</xdr:colOff>
      <xdr:row>0</xdr:row>
      <xdr:rowOff>0</xdr:rowOff>
    </xdr:from>
    <xdr:to>
      <xdr:col>14</xdr:col>
      <xdr:colOff>581025</xdr:colOff>
      <xdr:row>14</xdr:row>
      <xdr:rowOff>114300</xdr:rowOff>
    </xdr:to>
    <mc:AlternateContent xmlns:mc="http://schemas.openxmlformats.org/markup-compatibility/2006" xmlns:a14="http://schemas.microsoft.com/office/drawing/2010/main">
      <mc:Choice Requires="a14">
        <xdr:graphicFrame macro="">
          <xdr:nvGraphicFramePr>
            <xdr:cNvPr id="10" name="ProductName"/>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13068300" y="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31</xdr:row>
      <xdr:rowOff>123825</xdr:rowOff>
    </xdr:from>
    <xdr:to>
      <xdr:col>6</xdr:col>
      <xdr:colOff>676275</xdr:colOff>
      <xdr:row>46</xdr:row>
      <xdr:rowOff>76200</xdr:rowOff>
    </xdr:to>
    <mc:AlternateContent xmlns:mc="http://schemas.openxmlformats.org/markup-compatibility/2006" xmlns:a14="http://schemas.microsoft.com/office/drawing/2010/main">
      <mc:Choice Requires="a14">
        <xdr:graphicFrame macro="">
          <xdr:nvGraphicFramePr>
            <xdr:cNvPr id="11" name="SalesRep"/>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4543425" y="51435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476250</xdr:colOff>
      <xdr:row>34</xdr:row>
      <xdr:rowOff>114300</xdr:rowOff>
    </xdr:from>
    <xdr:to>
      <xdr:col>7</xdr:col>
      <xdr:colOff>76200</xdr:colOff>
      <xdr:row>49</xdr:row>
      <xdr:rowOff>66675</xdr:rowOff>
    </xdr:to>
    <mc:AlternateContent xmlns:mc="http://schemas.openxmlformats.org/markup-compatibility/2006" xmlns:a14="http://schemas.microsoft.com/office/drawing/2010/main">
      <mc:Choice Requires="a14">
        <xdr:graphicFrame macro="">
          <xdr:nvGraphicFramePr>
            <xdr:cNvPr id="12" name="Customer_State"/>
            <xdr:cNvGraphicFramePr/>
          </xdr:nvGraphicFramePr>
          <xdr:xfrm>
            <a:off x="0" y="0"/>
            <a:ext cx="0" cy="0"/>
          </xdr:xfrm>
          <a:graphic>
            <a:graphicData uri="http://schemas.microsoft.com/office/drawing/2010/slicer">
              <sle:slicer xmlns:sle="http://schemas.microsoft.com/office/drawing/2010/slicer" name="Customer_State"/>
            </a:graphicData>
          </a:graphic>
        </xdr:graphicFrame>
      </mc:Choice>
      <mc:Fallback xmlns="">
        <xdr:sp macro="" textlink="">
          <xdr:nvSpPr>
            <xdr:cNvPr id="0" name=""/>
            <xdr:cNvSpPr>
              <a:spLocks noTextEdit="1"/>
            </xdr:cNvSpPr>
          </xdr:nvSpPr>
          <xdr:spPr>
            <a:xfrm>
              <a:off x="5019675" y="56197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238125</xdr:colOff>
      <xdr:row>74</xdr:row>
      <xdr:rowOff>38100</xdr:rowOff>
    </xdr:from>
    <xdr:to>
      <xdr:col>6</xdr:col>
      <xdr:colOff>914400</xdr:colOff>
      <xdr:row>88</xdr:row>
      <xdr:rowOff>152400</xdr:rowOff>
    </xdr:to>
    <mc:AlternateContent xmlns:mc="http://schemas.openxmlformats.org/markup-compatibility/2006" xmlns:a14="http://schemas.microsoft.com/office/drawing/2010/main">
      <mc:Choice Requires="a14">
        <xdr:graphicFrame macro="">
          <xdr:nvGraphicFramePr>
            <xdr:cNvPr id="14" name="OrderDate 1"/>
            <xdr:cNvGraphicFramePr/>
          </xdr:nvGraphicFramePr>
          <xdr:xfrm>
            <a:off x="0" y="0"/>
            <a:ext cx="0" cy="0"/>
          </xdr:xfrm>
          <a:graphic>
            <a:graphicData uri="http://schemas.microsoft.com/office/drawing/2010/slicer">
              <sle:slicer xmlns:sle="http://schemas.microsoft.com/office/drawing/2010/slicer" name="OrderDate 1"/>
            </a:graphicData>
          </a:graphic>
        </xdr:graphicFrame>
      </mc:Choice>
      <mc:Fallback xmlns="">
        <xdr:sp macro="" textlink="">
          <xdr:nvSpPr>
            <xdr:cNvPr id="0" name=""/>
            <xdr:cNvSpPr>
              <a:spLocks noTextEdit="1"/>
            </xdr:cNvSpPr>
          </xdr:nvSpPr>
          <xdr:spPr>
            <a:xfrm>
              <a:off x="4781550" y="120205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85725</xdr:colOff>
      <xdr:row>116</xdr:row>
      <xdr:rowOff>147637</xdr:rowOff>
    </xdr:from>
    <xdr:to>
      <xdr:col>9</xdr:col>
      <xdr:colOff>66675</xdr:colOff>
      <xdr:row>133</xdr:row>
      <xdr:rowOff>138112</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BDT%20V2\Apply%20Your%20Knowledge\Solution\AYK%2036_Solution_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YK 36"/>
      <sheetName val="Avante's Avocados"/>
      <sheetName val="Formulas"/>
    </sheetNames>
    <sheetDataSet>
      <sheetData sheetId="0" refreshError="1"/>
      <sheetData sheetId="1" refreshError="1"/>
      <sheetData sheetId="2">
        <row r="3">
          <cell r="B3">
            <v>0.08</v>
          </cell>
        </row>
      </sheetData>
    </sheetDataSet>
  </externalBook>
</externalLink>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saveData="0" refreshedBy="Catherine Kimes" refreshedDate="41891.747729166666" createdVersion="5" refreshedVersion="5" minRefreshableVersion="3" recordCount="0" supportSubquery="1" supportAdvancedDrill="1">
  <cacheSource type="external" connectionId="3"/>
  <cacheFields count="2">
    <cacheField name="[ItalianSales].[ProductName].[ProductName]" caption="ProductName" numFmtId="0" hierarchy="9" level="1">
      <sharedItems count="12">
        <s v="Black olives"/>
        <s v="Chicken"/>
        <s v="Mozzarella cheese"/>
        <s v="Parmesan cheese"/>
        <s v="Pepperoni"/>
        <s v="Peppers"/>
        <s v="Pineapple"/>
        <s v="Red onions"/>
        <s v="Romaine lettuce"/>
        <s v="Sausage"/>
        <s v="Sun dried tomatoes"/>
        <s v="Tomatoes"/>
      </sharedItems>
    </cacheField>
    <cacheField name="[Measures].[Sum of Total Cost]" caption="Sum of Total Cost" numFmtId="0" hierarchy="21" level="32767"/>
  </cacheFields>
  <cacheHierarchies count="28">
    <cacheHierarchy uniqueName="[CUSTOMER].[Customer_ID]" caption="Customer_ID" attribute="1" defaultMemberUniqueName="[CUSTOMER].[Customer_ID].[All]" allUniqueName="[CUSTOMER].[Customer_ID].[All]" dimensionUniqueName="[CUSTOMER]" displayFolder="" count="0" memberValueDatatype="13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0"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0" memberValueDatatype="130" unbalanced="0"/>
    <cacheHierarchy uniqueName="[CUSTOMER].[Customer_City]" caption="Customer_City" attribute="1" defaultMemberUniqueName="[CUSTOMER].[Customer_City].[All]" allUniqueName="[CUSTOMER].[Customer_City].[All]" dimensionUniqueName="[CUSTOMER]" displayFolder="" count="0" memberValueDatatype="130" unbalanced="0"/>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Zip_Code]" caption="Customer_Zip_Code" attribute="1" defaultMemberUniqueName="[CUSTOMER].[Customer_Zip_Code].[All]" allUniqueName="[CUSTOMER].[Customer_Zip_Code].[All]" dimensionUniqueName="[CUSTOMER]" displayFolder="" count="0" memberValueDatatype="130" unbalanced="0"/>
    <cacheHierarchy uniqueName="[ItalianSales].[OrderDate]" caption="OrderDate" attribute="1" time="1" defaultMemberUniqueName="[ItalianSales].[OrderDate].[All]" allUniqueName="[ItalianSales].[OrderDate].[All]" dimensionUniqueName="[ItalianSales]" displayFolder="" count="0" memberValueDatatype="7" unbalanced="0"/>
    <cacheHierarchy uniqueName="[ItalianSales].[ProductID]" caption="ProductID" attribute="1" defaultMemberUniqueName="[ItalianSales].[ProductID].[All]" allUniqueName="[ItalianSales].[ProductID].[All]" dimensionUniqueName="[ItalianSales]" displayFolder="" count="0"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fieldsUsage count="2">
        <fieldUsage x="-1"/>
        <fieldUsage x="0"/>
      </fieldsUsage>
    </cacheHierarchy>
    <cacheHierarchy uniqueName="[ItalianSales].[Quantity]" caption="Quantity" attribute="1" defaultMemberUniqueName="[ItalianSales].[Quantity].[All]" allUniqueName="[ItalianSales].[Quantity].[All]" dimensionUniqueName="[ItalianSales]" displayFolder="" count="0" memberValueDatatype="20" unbalanced="0"/>
    <cacheHierarchy uniqueName="[ItalianSales].[Unit Price]" caption="Unit Price" attribute="1" defaultMemberUniqueName="[ItalianSales].[Unit Price].[All]" allUniqueName="[ItalianSales].[Unit Price].[All]" dimensionUniqueName="[ItalianSales]" displayFolder="" count="0" memberValueDatatype="20" unbalanced="0"/>
    <cacheHierarchy uniqueName="[ItalianSales].[Total Sales]" caption="Total Sales" attribute="1" defaultMemberUniqueName="[ItalianSales].[Total Sales].[All]" allUniqueName="[ItalianSales].[Total Sales].[All]" dimensionUniqueName="[ItalianSales]" displayFolder="" count="0" memberValueDatatype="20" unbalanced="0"/>
    <cacheHierarchy uniqueName="[ItalianSales].[Unit Cost]" caption="Unit Cost" attribute="1" defaultMemberUniqueName="[ItalianSales].[Unit Cost].[All]" allUniqueName="[ItalianSales].[Unit Cost].[All]" dimensionUniqueName="[ItalianSales]" displayFolder="" count="0" memberValueDatatype="20" unbalanced="0"/>
    <cacheHierarchy uniqueName="[ItalianSales].[Total Cost]" caption="Total Cost" attribute="1" defaultMemberUniqueName="[ItalianSales].[Total Cost].[All]" allUniqueName="[ItalianSales].[Total Cost].[All]" dimensionUniqueName="[ItalianSales]" displayFolder="" count="0" memberValueDatatype="20" unbalanced="0"/>
    <cacheHierarchy uniqueName="[ItalianSales].[Profit]" caption="Profit" attribute="1" defaultMemberUniqueName="[ItalianSales].[Profit].[All]" allUniqueName="[ItalianSales].[Profit].[All]" dimensionUniqueName="[ItalianSales]" displayFolder="" count="0" memberValueDatatype="20" unbalanced="0"/>
    <cacheHierarchy uniqueName="[ItalianSales].[CustomerID]" caption="CustomerID" attribute="1" defaultMemberUniqueName="[ItalianSales].[CustomerID].[All]" allUniqueName="[ItalianSales].[CustomerID].[All]" dimensionUniqueName="[ItalianSales]" displayFolder="" count="0" memberValueDatatype="20" unbalanced="0"/>
    <cacheHierarchy uniqueName="[ItalianSales].[Customer]" caption="Customer" attribute="1" defaultMemberUniqueName="[ItalianSales].[Customer].[All]" allUniqueName="[ItalianSales].[Customer].[All]" dimensionUniqueName="[ItalianSales]" displayFolder="" count="0" memberValueDatatype="130" unbalanced="0"/>
    <cacheHierarchy uniqueName="[ItalianSales].[SalesRep]" caption="SalesRep" attribute="1" defaultMemberUniqueName="[ItalianSales].[SalesRep].[All]" allUniqueName="[ItalianSales].[SalesRep].[All]" dimensionUniqueName="[ItalianSales]" displayFolder="" count="0" memberValueDatatype="130" unbalanced="0"/>
    <cacheHierarchy uniqueName="[Measures].[Sum of Total Sales]" caption="Sum of Total Sales" measure="1" displayFolder="" measureGroup="Italian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oneField="1">
      <fieldsUsage count="1">
        <fieldUsage x="1"/>
      </fieldsUsage>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Thi Duong" refreshedDate="41905.553308564813" createdVersion="5" refreshedVersion="5" minRefreshableVersion="3" recordCount="0" supportSubquery="1" supportAdvancedDrill="1">
  <cacheSource type="external" connectionId="3"/>
  <cacheFields count="2">
    <cacheField name="[ItalianSales].[Customer].[Customer]" caption="Customer" numFmtId="0" hierarchy="17" level="1">
      <sharedItems count="10">
        <s v="Bert's Bistro"/>
        <s v="Carmens"/>
        <s v="Flagstaff House"/>
        <s v="Laudisio"/>
        <s v="Mamm'a Pasta Palace"/>
        <s v="Pierce Arrow"/>
        <s v="Smoke House"/>
        <s v="The Dandelion"/>
        <s v="The Station"/>
        <s v="Two Bitts"/>
      </sharedItems>
    </cacheField>
    <cacheField name="[Measures].[Sum of Total Sales]" caption="Sum of Total Sales" numFmtId="0" hierarchy="19" level="32767"/>
  </cacheFields>
  <cacheHierarchies count="28">
    <cacheHierarchy uniqueName="[CUSTOMER].[Customer_ID]" caption="Customer_ID" attribute="1" defaultMemberUniqueName="[CUSTOMER].[Customer_ID].[All]" allUniqueName="[CUSTOMER].[Customer_ID].[All]" dimensionUniqueName="[CUSTOMER]" displayFolder="" count="2" memberValueDatatype="130" unbalanced="0"/>
    <cacheHierarchy uniqueName="[CUSTOMER].[Customer_Name]" caption="Customer_Name" attribute="1" defaultMemberUniqueName="[CUSTOMER].[Customer_Name].[All]" allUniqueName="[CUSTOMER].[Customer_Name].[All]" dimensionUniqueName="[CUSTOMER]" displayFolder="" count="2"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2"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2" memberValueDatatype="130" unbalanced="0"/>
    <cacheHierarchy uniqueName="[CUSTOMER].[Customer_City]" caption="Customer_City" attribute="1" defaultMemberUniqueName="[CUSTOMER].[Customer_City].[All]" allUniqueName="[CUSTOMER].[Customer_City].[All]" dimensionUniqueName="[CUSTOMER]" displayFolder="" count="2" memberValueDatatype="130" unbalanced="0"/>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Zip_Code]" caption="Customer_Zip_Code" attribute="1" defaultMemberUniqueName="[CUSTOMER].[Customer_Zip_Code].[All]" allUniqueName="[CUSTOMER].[Customer_Zip_Code].[All]" dimensionUniqueName="[CUSTOMER]" displayFolder="" count="2" memberValueDatatype="130" unbalanced="0"/>
    <cacheHierarchy uniqueName="[ItalianSales].[OrderDate]" caption="OrderDate" attribute="1" time="1" defaultMemberUniqueName="[ItalianSales].[OrderDate].[All]" allUniqueName="[ItalianSales].[OrderDate].[All]" dimensionUniqueName="[ItalianSales]" displayFolder="" count="2" memberValueDatatype="7" unbalanced="0"/>
    <cacheHierarchy uniqueName="[ItalianSales].[ProductID]" caption="ProductID" attribute="1" defaultMemberUniqueName="[ItalianSales].[ProductID].[All]" allUniqueName="[ItalianSales].[ProductID].[All]" dimensionUniqueName="[ItalianSales]" displayFolder="" count="2"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cacheHierarchy uniqueName="[ItalianSales].[Quantity]" caption="Quantity" attribute="1" defaultMemberUniqueName="[ItalianSales].[Quantity].[All]" allUniqueName="[ItalianSales].[Quantity].[All]" dimensionUniqueName="[ItalianSales]" displayFolder="" count="2" memberValueDatatype="20" unbalanced="0"/>
    <cacheHierarchy uniqueName="[ItalianSales].[Unit Price]" caption="Unit Price" attribute="1" defaultMemberUniqueName="[ItalianSales].[Unit Price].[All]" allUniqueName="[ItalianSales].[Unit Price].[All]" dimensionUniqueName="[ItalianSales]" displayFolder="" count="2" memberValueDatatype="20" unbalanced="0"/>
    <cacheHierarchy uniqueName="[ItalianSales].[Total Sales]" caption="Total Sales" attribute="1" defaultMemberUniqueName="[ItalianSales].[Total Sales].[All]" allUniqueName="[ItalianSales].[Total Sales].[All]" dimensionUniqueName="[ItalianSales]" displayFolder="" count="2" memberValueDatatype="20" unbalanced="0"/>
    <cacheHierarchy uniqueName="[ItalianSales].[Unit Cost]" caption="Unit Cost" attribute="1" defaultMemberUniqueName="[ItalianSales].[Unit Cost].[All]" allUniqueName="[ItalianSales].[Unit Cost].[All]" dimensionUniqueName="[ItalianSales]" displayFolder="" count="2" memberValueDatatype="20" unbalanced="0"/>
    <cacheHierarchy uniqueName="[ItalianSales].[Total Cost]" caption="Total Cost" attribute="1" defaultMemberUniqueName="[ItalianSales].[Total Cost].[All]" allUniqueName="[ItalianSales].[Total Cost].[All]" dimensionUniqueName="[ItalianSales]" displayFolder="" count="2" memberValueDatatype="20" unbalanced="0"/>
    <cacheHierarchy uniqueName="[ItalianSales].[Profit]" caption="Profit" attribute="1" defaultMemberUniqueName="[ItalianSales].[Profit].[All]" allUniqueName="[ItalianSales].[Profit].[All]" dimensionUniqueName="[ItalianSales]" displayFolder="" count="2" memberValueDatatype="20" unbalanced="0"/>
    <cacheHierarchy uniqueName="[ItalianSales].[CustomerID]" caption="CustomerID" attribute="1" defaultMemberUniqueName="[ItalianSales].[CustomerID].[All]" allUniqueName="[ItalianSales].[CustomerID].[All]" dimensionUniqueName="[ItalianSales]" displayFolder="" count="2" memberValueDatatype="20" unbalanced="0"/>
    <cacheHierarchy uniqueName="[ItalianSales].[Customer]" caption="Customer" attribute="1" defaultMemberUniqueName="[ItalianSales].[Customer].[All]" allUniqueName="[ItalianSales].[Customer].[All]" dimensionUniqueName="[ItalianSales]" displayFolder="" count="2" memberValueDatatype="130" unbalanced="0">
      <fieldsUsage count="2">
        <fieldUsage x="-1"/>
        <fieldUsage x="0"/>
      </fieldsUsage>
    </cacheHierarchy>
    <cacheHierarchy uniqueName="[ItalianSales].[SalesRep]" caption="SalesRep" attribute="1" defaultMemberUniqueName="[ItalianSales].[SalesRep].[All]" allUniqueName="[ItalianSales].[SalesRep].[All]" dimensionUniqueName="[ItalianSales]" displayFolder="" count="2" memberValueDatatype="130" unbalanced="0"/>
    <cacheHierarchy uniqueName="[Measures].[Sum of Total Sales]" caption="Sum of Total Sales" measure="1" displayFolder="" measureGroup="ItalianSales" count="0" oneField="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Thi Duong" refreshedDate="41905.553309027775" createdVersion="5" refreshedVersion="5" minRefreshableVersion="3" recordCount="0" supportSubquery="1" supportAdvancedDrill="1">
  <cacheSource type="external" connectionId="3"/>
  <cacheFields count="3">
    <cacheField name="[ItalianSales].[ProductName].[ProductName]" caption="ProductName" numFmtId="0" hierarchy="9" level="1">
      <sharedItems count="12">
        <s v="Black olives"/>
        <s v="Chicken"/>
        <s v="Mozzarella cheese"/>
        <s v="Parmesan cheese"/>
        <s v="Pepperoni"/>
        <s v="Peppers"/>
        <s v="Pineapple"/>
        <s v="Red onions"/>
        <s v="Romaine lettuce"/>
        <s v="Sausage"/>
        <s v="Sun dried tomatoes"/>
        <s v="Tomatoes"/>
      </sharedItems>
    </cacheField>
    <cacheField name="[Measures].[Sum of Profit]" caption="Sum of Profit" numFmtId="0" hierarchy="20" level="32767"/>
    <cacheField name="[ItalianSales].[Customer].[Customer]" caption="Customer" numFmtId="0" hierarchy="17" level="1">
      <sharedItems containsSemiMixedTypes="0" containsNonDate="0" containsString="0"/>
    </cacheField>
  </cacheFields>
  <cacheHierarchies count="28">
    <cacheHierarchy uniqueName="[CUSTOMER].[Customer_ID]" caption="Customer_ID" attribute="1" defaultMemberUniqueName="[CUSTOMER].[Customer_ID].[All]" allUniqueName="[CUSTOMER].[Customer_ID].[All]" dimensionUniqueName="[CUSTOMER]" displayFolder="" count="2" memberValueDatatype="130" unbalanced="0"/>
    <cacheHierarchy uniqueName="[CUSTOMER].[Customer_Name]" caption="Customer_Name" attribute="1" defaultMemberUniqueName="[CUSTOMER].[Customer_Name].[All]" allUniqueName="[CUSTOMER].[Customer_Name].[All]" dimensionUniqueName="[CUSTOMER]" displayFolder="" count="2"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2"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2" memberValueDatatype="130" unbalanced="0"/>
    <cacheHierarchy uniqueName="[CUSTOMER].[Customer_City]" caption="Customer_City" attribute="1" defaultMemberUniqueName="[CUSTOMER].[Customer_City].[All]" allUniqueName="[CUSTOMER].[Customer_City].[All]" dimensionUniqueName="[CUSTOMER]" displayFolder="" count="2" memberValueDatatype="130" unbalanced="0"/>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Zip_Code]" caption="Customer_Zip_Code" attribute="1" defaultMemberUniqueName="[CUSTOMER].[Customer_Zip_Code].[All]" allUniqueName="[CUSTOMER].[Customer_Zip_Code].[All]" dimensionUniqueName="[CUSTOMER]" displayFolder="" count="2" memberValueDatatype="130" unbalanced="0"/>
    <cacheHierarchy uniqueName="[ItalianSales].[OrderDate]" caption="OrderDate" attribute="1" time="1" defaultMemberUniqueName="[ItalianSales].[OrderDate].[All]" allUniqueName="[ItalianSales].[OrderDate].[All]" dimensionUniqueName="[ItalianSales]" displayFolder="" count="2" memberValueDatatype="7" unbalanced="0"/>
    <cacheHierarchy uniqueName="[ItalianSales].[ProductID]" caption="ProductID" attribute="1" defaultMemberUniqueName="[ItalianSales].[ProductID].[All]" allUniqueName="[ItalianSales].[ProductID].[All]" dimensionUniqueName="[ItalianSales]" displayFolder="" count="2"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fieldsUsage count="2">
        <fieldUsage x="-1"/>
        <fieldUsage x="0"/>
      </fieldsUsage>
    </cacheHierarchy>
    <cacheHierarchy uniqueName="[ItalianSales].[Quantity]" caption="Quantity" attribute="1" defaultMemberUniqueName="[ItalianSales].[Quantity].[All]" allUniqueName="[ItalianSales].[Quantity].[All]" dimensionUniqueName="[ItalianSales]" displayFolder="" count="2" memberValueDatatype="20" unbalanced="0"/>
    <cacheHierarchy uniqueName="[ItalianSales].[Unit Price]" caption="Unit Price" attribute="1" defaultMemberUniqueName="[ItalianSales].[Unit Price].[All]" allUniqueName="[ItalianSales].[Unit Price].[All]" dimensionUniqueName="[ItalianSales]" displayFolder="" count="2" memberValueDatatype="20" unbalanced="0"/>
    <cacheHierarchy uniqueName="[ItalianSales].[Total Sales]" caption="Total Sales" attribute="1" defaultMemberUniqueName="[ItalianSales].[Total Sales].[All]" allUniqueName="[ItalianSales].[Total Sales].[All]" dimensionUniqueName="[ItalianSales]" displayFolder="" count="2" memberValueDatatype="20" unbalanced="0"/>
    <cacheHierarchy uniqueName="[ItalianSales].[Unit Cost]" caption="Unit Cost" attribute="1" defaultMemberUniqueName="[ItalianSales].[Unit Cost].[All]" allUniqueName="[ItalianSales].[Unit Cost].[All]" dimensionUniqueName="[ItalianSales]" displayFolder="" count="2" memberValueDatatype="20" unbalanced="0"/>
    <cacheHierarchy uniqueName="[ItalianSales].[Total Cost]" caption="Total Cost" attribute="1" defaultMemberUniqueName="[ItalianSales].[Total Cost].[All]" allUniqueName="[ItalianSales].[Total Cost].[All]" dimensionUniqueName="[ItalianSales]" displayFolder="" count="2" memberValueDatatype="20" unbalanced="0"/>
    <cacheHierarchy uniqueName="[ItalianSales].[Profit]" caption="Profit" attribute="1" defaultMemberUniqueName="[ItalianSales].[Profit].[All]" allUniqueName="[ItalianSales].[Profit].[All]" dimensionUniqueName="[ItalianSales]" displayFolder="" count="2" memberValueDatatype="20" unbalanced="0"/>
    <cacheHierarchy uniqueName="[ItalianSales].[CustomerID]" caption="CustomerID" attribute="1" defaultMemberUniqueName="[ItalianSales].[CustomerID].[All]" allUniqueName="[ItalianSales].[CustomerID].[All]" dimensionUniqueName="[ItalianSales]" displayFolder="" count="2" memberValueDatatype="20" unbalanced="0"/>
    <cacheHierarchy uniqueName="[ItalianSales].[Customer]" caption="Customer" attribute="1" defaultMemberUniqueName="[ItalianSales].[Customer].[All]" allUniqueName="[ItalianSales].[Customer].[All]" dimensionUniqueName="[ItalianSales]" displayFolder="" count="2" memberValueDatatype="130" unbalanced="0">
      <fieldsUsage count="2">
        <fieldUsage x="-1"/>
        <fieldUsage x="2"/>
      </fieldsUsage>
    </cacheHierarchy>
    <cacheHierarchy uniqueName="[ItalianSales].[SalesRep]" caption="SalesRep" attribute="1" defaultMemberUniqueName="[ItalianSales].[SalesRep].[All]" allUniqueName="[ItalianSales].[SalesRep].[All]" dimensionUniqueName="[ItalianSales]" displayFolder="" count="2" memberValueDatatype="130" unbalanced="0"/>
    <cacheHierarchy uniqueName="[Measures].[Sum of Total Sales]" caption="Sum of Total Sales" measure="1" displayFolder="" measureGroup="Italian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oneField="1">
      <fieldsUsage count="1">
        <fieldUsage x="1"/>
      </fieldsUsage>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Thi Duong" refreshedDate="41905.553309374998" createdVersion="5" refreshedVersion="5" minRefreshableVersion="3" recordCount="0" supportSubquery="1" supportAdvancedDrill="1">
  <cacheSource type="external" connectionId="3"/>
  <cacheFields count="3">
    <cacheField name="[ItalianSales].[SalesRep].[SalesRep]" caption="SalesRep" numFmtId="0" hierarchy="18" level="1">
      <sharedItems count="3">
        <s v="Loraine Schultz"/>
        <s v="PJ Helgoth"/>
        <s v="Roberta Cross"/>
      </sharedItems>
    </cacheField>
    <cacheField name="[Measures].[Sum of Profit]" caption="Sum of Profit" numFmtId="0" hierarchy="20" level="32767"/>
    <cacheField name="[ItalianSales].[Customer].[Customer]" caption="Customer" numFmtId="0" hierarchy="17" level="1">
      <sharedItems containsSemiMixedTypes="0" containsNonDate="0" containsString="0"/>
    </cacheField>
  </cacheFields>
  <cacheHierarchies count="28">
    <cacheHierarchy uniqueName="[CUSTOMER].[Customer_ID]" caption="Customer_ID" attribute="1" defaultMemberUniqueName="[CUSTOMER].[Customer_ID].[All]" allUniqueName="[CUSTOMER].[Customer_ID].[All]" dimensionUniqueName="[CUSTOMER]" displayFolder="" count="2" memberValueDatatype="130" unbalanced="0"/>
    <cacheHierarchy uniqueName="[CUSTOMER].[Customer_Name]" caption="Customer_Name" attribute="1" defaultMemberUniqueName="[CUSTOMER].[Customer_Name].[All]" allUniqueName="[CUSTOMER].[Customer_Name].[All]" dimensionUniqueName="[CUSTOMER]" displayFolder="" count="2"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2"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2" memberValueDatatype="130" unbalanced="0"/>
    <cacheHierarchy uniqueName="[CUSTOMER].[Customer_City]" caption="Customer_City" attribute="1" defaultMemberUniqueName="[CUSTOMER].[Customer_City].[All]" allUniqueName="[CUSTOMER].[Customer_City].[All]" dimensionUniqueName="[CUSTOMER]" displayFolder="" count="2" memberValueDatatype="130" unbalanced="0"/>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Zip_Code]" caption="Customer_Zip_Code" attribute="1" defaultMemberUniqueName="[CUSTOMER].[Customer_Zip_Code].[All]" allUniqueName="[CUSTOMER].[Customer_Zip_Code].[All]" dimensionUniqueName="[CUSTOMER]" displayFolder="" count="2" memberValueDatatype="130" unbalanced="0"/>
    <cacheHierarchy uniqueName="[ItalianSales].[OrderDate]" caption="OrderDate" attribute="1" time="1" defaultMemberUniqueName="[ItalianSales].[OrderDate].[All]" allUniqueName="[ItalianSales].[OrderDate].[All]" dimensionUniqueName="[ItalianSales]" displayFolder="" count="2" memberValueDatatype="7" unbalanced="0"/>
    <cacheHierarchy uniqueName="[ItalianSales].[ProductID]" caption="ProductID" attribute="1" defaultMemberUniqueName="[ItalianSales].[ProductID].[All]" allUniqueName="[ItalianSales].[ProductID].[All]" dimensionUniqueName="[ItalianSales]" displayFolder="" count="2"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cacheHierarchy uniqueName="[ItalianSales].[Quantity]" caption="Quantity" attribute="1" defaultMemberUniqueName="[ItalianSales].[Quantity].[All]" allUniqueName="[ItalianSales].[Quantity].[All]" dimensionUniqueName="[ItalianSales]" displayFolder="" count="2" memberValueDatatype="20" unbalanced="0"/>
    <cacheHierarchy uniqueName="[ItalianSales].[Unit Price]" caption="Unit Price" attribute="1" defaultMemberUniqueName="[ItalianSales].[Unit Price].[All]" allUniqueName="[ItalianSales].[Unit Price].[All]" dimensionUniqueName="[ItalianSales]" displayFolder="" count="2" memberValueDatatype="20" unbalanced="0"/>
    <cacheHierarchy uniqueName="[ItalianSales].[Total Sales]" caption="Total Sales" attribute="1" defaultMemberUniqueName="[ItalianSales].[Total Sales].[All]" allUniqueName="[ItalianSales].[Total Sales].[All]" dimensionUniqueName="[ItalianSales]" displayFolder="" count="2" memberValueDatatype="20" unbalanced="0"/>
    <cacheHierarchy uniqueName="[ItalianSales].[Unit Cost]" caption="Unit Cost" attribute="1" defaultMemberUniqueName="[ItalianSales].[Unit Cost].[All]" allUniqueName="[ItalianSales].[Unit Cost].[All]" dimensionUniqueName="[ItalianSales]" displayFolder="" count="2" memberValueDatatype="20" unbalanced="0"/>
    <cacheHierarchy uniqueName="[ItalianSales].[Total Cost]" caption="Total Cost" attribute="1" defaultMemberUniqueName="[ItalianSales].[Total Cost].[All]" allUniqueName="[ItalianSales].[Total Cost].[All]" dimensionUniqueName="[ItalianSales]" displayFolder="" count="2" memberValueDatatype="20" unbalanced="0"/>
    <cacheHierarchy uniqueName="[ItalianSales].[Profit]" caption="Profit" attribute="1" defaultMemberUniqueName="[ItalianSales].[Profit].[All]" allUniqueName="[ItalianSales].[Profit].[All]" dimensionUniqueName="[ItalianSales]" displayFolder="" count="2" memberValueDatatype="20" unbalanced="0"/>
    <cacheHierarchy uniqueName="[ItalianSales].[CustomerID]" caption="CustomerID" attribute="1" defaultMemberUniqueName="[ItalianSales].[CustomerID].[All]" allUniqueName="[ItalianSales].[CustomerID].[All]" dimensionUniqueName="[ItalianSales]" displayFolder="" count="2" memberValueDatatype="20" unbalanced="0"/>
    <cacheHierarchy uniqueName="[ItalianSales].[Customer]" caption="Customer" attribute="1" defaultMemberUniqueName="[ItalianSales].[Customer].[All]" allUniqueName="[ItalianSales].[Customer].[All]" dimensionUniqueName="[ItalianSales]" displayFolder="" count="2" memberValueDatatype="130" unbalanced="0">
      <fieldsUsage count="2">
        <fieldUsage x="-1"/>
        <fieldUsage x="2"/>
      </fieldsUsage>
    </cacheHierarchy>
    <cacheHierarchy uniqueName="[ItalianSales].[SalesRep]" caption="SalesRep" attribute="1" defaultMemberUniqueName="[ItalianSales].[SalesRep].[All]" allUniqueName="[ItalianSales].[SalesRep].[All]" dimensionUniqueName="[ItalianSales]" displayFolder="" count="2" memberValueDatatype="130" unbalanced="0">
      <fieldsUsage count="2">
        <fieldUsage x="-1"/>
        <fieldUsage x="0"/>
      </fieldsUsage>
    </cacheHierarchy>
    <cacheHierarchy uniqueName="[Measures].[Sum of Total Sales]" caption="Sum of Total Sales" measure="1" displayFolder="" measureGroup="Italian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oneField="1">
      <fieldsUsage count="1">
        <fieldUsage x="1"/>
      </fieldsUsage>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Thi Duong" refreshedDate="41905.553309606483" createdVersion="5" refreshedVersion="5" minRefreshableVersion="3" recordCount="0" supportSubquery="1" supportAdvancedDrill="1">
  <cacheSource type="external" connectionId="3"/>
  <cacheFields count="3">
    <cacheField name="[Measures].[Sum of Total Sales]" caption="Sum of Total Sales" numFmtId="0" hierarchy="19" level="32767"/>
    <cacheField name="[CUSTOMER].[Customer_State].[Customer_State]" caption="Customer_State" numFmtId="0" hierarchy="5" level="1">
      <sharedItems count="3">
        <s v="NC"/>
        <s v="TN"/>
        <s v="VA"/>
      </sharedItems>
    </cacheField>
    <cacheField name="[ItalianSales].[Customer].[Customer]" caption="Customer" numFmtId="0" hierarchy="17" level="1">
      <sharedItems containsSemiMixedTypes="0" containsNonDate="0" containsString="0"/>
    </cacheField>
  </cacheFields>
  <cacheHierarchies count="28">
    <cacheHierarchy uniqueName="[CUSTOMER].[Customer_ID]" caption="Customer_ID" attribute="1" defaultMemberUniqueName="[CUSTOMER].[Customer_ID].[All]" allUniqueName="[CUSTOMER].[Customer_ID].[All]" dimensionUniqueName="[CUSTOMER]" displayFolder="" count="2" memberValueDatatype="130" unbalanced="0"/>
    <cacheHierarchy uniqueName="[CUSTOMER].[Customer_Name]" caption="Customer_Name" attribute="1" defaultMemberUniqueName="[CUSTOMER].[Customer_Name].[All]" allUniqueName="[CUSTOMER].[Customer_Name].[All]" dimensionUniqueName="[CUSTOMER]" displayFolder="" count="2"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2"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2" memberValueDatatype="130" unbalanced="0"/>
    <cacheHierarchy uniqueName="[CUSTOMER].[Customer_City]" caption="Customer_City" attribute="1" defaultMemberUniqueName="[CUSTOMER].[Customer_City].[All]" allUniqueName="[CUSTOMER].[Customer_City].[All]" dimensionUniqueName="[CUSTOMER]" displayFolder="" count="2" memberValueDatatype="130" unbalanced="0"/>
    <cacheHierarchy uniqueName="[CUSTOMER].[Customer_State]" caption="Customer_State" attribute="1" defaultMemberUniqueName="[CUSTOMER].[Customer_State].[All]" allUniqueName="[CUSTOMER].[Customer_State].[All]" dimensionUniqueName="[CUSTOMER]" displayFolder="" count="2" memberValueDatatype="130" unbalanced="0">
      <fieldsUsage count="2">
        <fieldUsage x="-1"/>
        <fieldUsage x="1"/>
      </fieldsUsage>
    </cacheHierarchy>
    <cacheHierarchy uniqueName="[CUSTOMER].[Customer_Zip_Code]" caption="Customer_Zip_Code" attribute="1" defaultMemberUniqueName="[CUSTOMER].[Customer_Zip_Code].[All]" allUniqueName="[CUSTOMER].[Customer_Zip_Code].[All]" dimensionUniqueName="[CUSTOMER]" displayFolder="" count="2" memberValueDatatype="130" unbalanced="0"/>
    <cacheHierarchy uniqueName="[ItalianSales].[OrderDate]" caption="OrderDate" attribute="1" time="1" defaultMemberUniqueName="[ItalianSales].[OrderDate].[All]" allUniqueName="[ItalianSales].[OrderDate].[All]" dimensionUniqueName="[ItalianSales]" displayFolder="" count="2" memberValueDatatype="7" unbalanced="0"/>
    <cacheHierarchy uniqueName="[ItalianSales].[ProductID]" caption="ProductID" attribute="1" defaultMemberUniqueName="[ItalianSales].[ProductID].[All]" allUniqueName="[ItalianSales].[ProductID].[All]" dimensionUniqueName="[ItalianSales]" displayFolder="" count="2"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cacheHierarchy uniqueName="[ItalianSales].[Quantity]" caption="Quantity" attribute="1" defaultMemberUniqueName="[ItalianSales].[Quantity].[All]" allUniqueName="[ItalianSales].[Quantity].[All]" dimensionUniqueName="[ItalianSales]" displayFolder="" count="2" memberValueDatatype="20" unbalanced="0"/>
    <cacheHierarchy uniqueName="[ItalianSales].[Unit Price]" caption="Unit Price" attribute="1" defaultMemberUniqueName="[ItalianSales].[Unit Price].[All]" allUniqueName="[ItalianSales].[Unit Price].[All]" dimensionUniqueName="[ItalianSales]" displayFolder="" count="2" memberValueDatatype="20" unbalanced="0"/>
    <cacheHierarchy uniqueName="[ItalianSales].[Total Sales]" caption="Total Sales" attribute="1" defaultMemberUniqueName="[ItalianSales].[Total Sales].[All]" allUniqueName="[ItalianSales].[Total Sales].[All]" dimensionUniqueName="[ItalianSales]" displayFolder="" count="2" memberValueDatatype="20" unbalanced="0"/>
    <cacheHierarchy uniqueName="[ItalianSales].[Unit Cost]" caption="Unit Cost" attribute="1" defaultMemberUniqueName="[ItalianSales].[Unit Cost].[All]" allUniqueName="[ItalianSales].[Unit Cost].[All]" dimensionUniqueName="[ItalianSales]" displayFolder="" count="2" memberValueDatatype="20" unbalanced="0"/>
    <cacheHierarchy uniqueName="[ItalianSales].[Total Cost]" caption="Total Cost" attribute="1" defaultMemberUniqueName="[ItalianSales].[Total Cost].[All]" allUniqueName="[ItalianSales].[Total Cost].[All]" dimensionUniqueName="[ItalianSales]" displayFolder="" count="2" memberValueDatatype="20" unbalanced="0"/>
    <cacheHierarchy uniqueName="[ItalianSales].[Profit]" caption="Profit" attribute="1" defaultMemberUniqueName="[ItalianSales].[Profit].[All]" allUniqueName="[ItalianSales].[Profit].[All]" dimensionUniqueName="[ItalianSales]" displayFolder="" count="2" memberValueDatatype="20" unbalanced="0"/>
    <cacheHierarchy uniqueName="[ItalianSales].[CustomerID]" caption="CustomerID" attribute="1" defaultMemberUniqueName="[ItalianSales].[CustomerID].[All]" allUniqueName="[ItalianSales].[CustomerID].[All]" dimensionUniqueName="[ItalianSales]" displayFolder="" count="2" memberValueDatatype="20" unbalanced="0"/>
    <cacheHierarchy uniqueName="[ItalianSales].[Customer]" caption="Customer" attribute="1" defaultMemberUniqueName="[ItalianSales].[Customer].[All]" allUniqueName="[ItalianSales].[Customer].[All]" dimensionUniqueName="[ItalianSales]" displayFolder="" count="2" memberValueDatatype="130" unbalanced="0">
      <fieldsUsage count="2">
        <fieldUsage x="-1"/>
        <fieldUsage x="2"/>
      </fieldsUsage>
    </cacheHierarchy>
    <cacheHierarchy uniqueName="[ItalianSales].[SalesRep]" caption="SalesRep" attribute="1" defaultMemberUniqueName="[ItalianSales].[SalesRep].[All]" allUniqueName="[ItalianSales].[SalesRep].[All]" dimensionUniqueName="[ItalianSales]" displayFolder="" count="2" memberValueDatatype="130" unbalanced="0"/>
    <cacheHierarchy uniqueName="[Measures].[Sum of Total Sales]" caption="Sum of Total Sales" measure="1" displayFolder="" measureGroup="ItalianSales" count="0" oneField="1">
      <fieldsUsage count="1">
        <fieldUsage x="0"/>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Thi Duong" refreshedDate="41905.55330983796" createdVersion="5" refreshedVersion="5" minRefreshableVersion="3" recordCount="0" supportSubquery="1" supportAdvancedDrill="1">
  <cacheSource type="external" connectionId="3"/>
  <cacheFields count="2">
    <cacheField name="[Measures].[Sum of Total Cost]" caption="Sum of Total Cost" numFmtId="0" hierarchy="21" level="32767"/>
    <cacheField name="[ItalianSales].[Customer].[Customer]" caption="Customer" numFmtId="0" hierarchy="17" level="1">
      <sharedItems count="10">
        <s v="Bert's Bistro"/>
        <s v="Carmens"/>
        <s v="Flagstaff House"/>
        <s v="Laudisio"/>
        <s v="Mamm'a Pasta Palace"/>
        <s v="Pierce Arrow"/>
        <s v="Smoke House"/>
        <s v="The Dandelion"/>
        <s v="The Station"/>
        <s v="Two Bitts"/>
      </sharedItems>
    </cacheField>
  </cacheFields>
  <cacheHierarchies count="28">
    <cacheHierarchy uniqueName="[CUSTOMER].[Customer_ID]" caption="Customer_ID" attribute="1" defaultMemberUniqueName="[CUSTOMER].[Customer_ID].[All]" allUniqueName="[CUSTOMER].[Customer_ID].[All]" dimensionUniqueName="[CUSTOMER]" displayFolder="" count="0" memberValueDatatype="130" unbalanced="0"/>
    <cacheHierarchy uniqueName="[CUSTOMER].[Customer_Name]" caption="Customer_Name" attribute="1" defaultMemberUniqueName="[CUSTOMER].[Customer_Name].[All]" allUniqueName="[CUSTOMER].[Customer_Name].[All]" dimensionUniqueName="[CUSTOMER]" displayFolder="" count="2"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0"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0" memberValueDatatype="130" unbalanced="0"/>
    <cacheHierarchy uniqueName="[CUSTOMER].[Customer_City]" caption="Customer_City" attribute="1" defaultMemberUniqueName="[CUSTOMER].[Customer_City].[All]" allUniqueName="[CUSTOMER].[Customer_City].[All]" dimensionUniqueName="[CUSTOMER]" displayFolder="" count="0" memberValueDatatype="130" unbalanced="0"/>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Zip_Code]" caption="Customer_Zip_Code" attribute="1" defaultMemberUniqueName="[CUSTOMER].[Customer_Zip_Code].[All]" allUniqueName="[CUSTOMER].[Customer_Zip_Code].[All]" dimensionUniqueName="[CUSTOMER]" displayFolder="" count="0" memberValueDatatype="130" unbalanced="0"/>
    <cacheHierarchy uniqueName="[ItalianSales].[OrderDate]" caption="OrderDate" attribute="1" time="1" defaultMemberUniqueName="[ItalianSales].[OrderDate].[All]" allUniqueName="[ItalianSales].[OrderDate].[All]" dimensionUniqueName="[ItalianSales]" displayFolder="" count="0" memberValueDatatype="7" unbalanced="0"/>
    <cacheHierarchy uniqueName="[ItalianSales].[ProductID]" caption="ProductID" attribute="1" defaultMemberUniqueName="[ItalianSales].[ProductID].[All]" allUniqueName="[ItalianSales].[ProductID].[All]" dimensionUniqueName="[ItalianSales]" displayFolder="" count="0"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cacheHierarchy uniqueName="[ItalianSales].[Quantity]" caption="Quantity" attribute="1" defaultMemberUniqueName="[ItalianSales].[Quantity].[All]" allUniqueName="[ItalianSales].[Quantity].[All]" dimensionUniqueName="[ItalianSales]" displayFolder="" count="0" memberValueDatatype="20" unbalanced="0"/>
    <cacheHierarchy uniqueName="[ItalianSales].[Unit Price]" caption="Unit Price" attribute="1" defaultMemberUniqueName="[ItalianSales].[Unit Price].[All]" allUniqueName="[ItalianSales].[Unit Price].[All]" dimensionUniqueName="[ItalianSales]" displayFolder="" count="0" memberValueDatatype="20" unbalanced="0"/>
    <cacheHierarchy uniqueName="[ItalianSales].[Total Sales]" caption="Total Sales" attribute="1" defaultMemberUniqueName="[ItalianSales].[Total Sales].[All]" allUniqueName="[ItalianSales].[Total Sales].[All]" dimensionUniqueName="[ItalianSales]" displayFolder="" count="0" memberValueDatatype="20" unbalanced="0"/>
    <cacheHierarchy uniqueName="[ItalianSales].[Unit Cost]" caption="Unit Cost" attribute="1" defaultMemberUniqueName="[ItalianSales].[Unit Cost].[All]" allUniqueName="[ItalianSales].[Unit Cost].[All]" dimensionUniqueName="[ItalianSales]" displayFolder="" count="0" memberValueDatatype="20" unbalanced="0"/>
    <cacheHierarchy uniqueName="[ItalianSales].[Total Cost]" caption="Total Cost" attribute="1" defaultMemberUniqueName="[ItalianSales].[Total Cost].[All]" allUniqueName="[ItalianSales].[Total Cost].[All]" dimensionUniqueName="[ItalianSales]" displayFolder="" count="0" memberValueDatatype="20" unbalanced="0"/>
    <cacheHierarchy uniqueName="[ItalianSales].[Profit]" caption="Profit" attribute="1" defaultMemberUniqueName="[ItalianSales].[Profit].[All]" allUniqueName="[ItalianSales].[Profit].[All]" dimensionUniqueName="[ItalianSales]" displayFolder="" count="2" memberValueDatatype="20" unbalanced="0"/>
    <cacheHierarchy uniqueName="[ItalianSales].[CustomerID]" caption="CustomerID" attribute="1" defaultMemberUniqueName="[ItalianSales].[CustomerID].[All]" allUniqueName="[ItalianSales].[CustomerID].[All]" dimensionUniqueName="[ItalianSales]" displayFolder="" count="0" memberValueDatatype="20" unbalanced="0"/>
    <cacheHierarchy uniqueName="[ItalianSales].[Customer]" caption="Customer" attribute="1" defaultMemberUniqueName="[ItalianSales].[Customer].[All]" allUniqueName="[ItalianSales].[Customer].[All]" dimensionUniqueName="[ItalianSales]" displayFolder="" count="2" memberValueDatatype="130" unbalanced="0">
      <fieldsUsage count="2">
        <fieldUsage x="-1"/>
        <fieldUsage x="1"/>
      </fieldsUsage>
    </cacheHierarchy>
    <cacheHierarchy uniqueName="[ItalianSales].[SalesRep]" caption="SalesRep" attribute="1" defaultMemberUniqueName="[ItalianSales].[SalesRep].[All]" allUniqueName="[ItalianSales].[SalesRep].[All]" dimensionUniqueName="[ItalianSales]" displayFolder="" count="2" memberValueDatatype="130" unbalanced="0"/>
    <cacheHierarchy uniqueName="[Measures].[Sum of Total Sales]" caption="Sum of Total Sales" measure="1" displayFolder="" measureGroup="Italian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oneField="1">
      <fieldsUsage count="1">
        <fieldUsage x="0"/>
      </fieldsUsage>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User" refreshedDate="41904.689302314815"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USTOMER].[Customer_ID]" caption="Customer_ID" attribute="1" defaultMemberUniqueName="[CUSTOMER].[Customer_ID].[All]" allUniqueName="[CUSTOMER].[Customer_ID].[All]" dimensionUniqueName="[CUSTOMER]" displayFolder="" count="0" memberValueDatatype="13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0"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0" memberValueDatatype="130" unbalanced="0"/>
    <cacheHierarchy uniqueName="[CUSTOMER].[Customer_City]" caption="Customer_City" attribute="1" defaultMemberUniqueName="[CUSTOMER].[Customer_City].[All]" allUniqueName="[CUSTOMER].[Customer_City].[All]" dimensionUniqueName="[CUSTOMER]" displayFolder="" count="0" memberValueDatatype="130" unbalanced="0"/>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Zip_Code]" caption="Customer_Zip_Code" attribute="1" defaultMemberUniqueName="[CUSTOMER].[Customer_Zip_Code].[All]" allUniqueName="[CUSTOMER].[Customer_Zip_Code].[All]" dimensionUniqueName="[CUSTOMER]" displayFolder="" count="2" memberValueDatatype="130" unbalanced="0"/>
    <cacheHierarchy uniqueName="[ItalianSales].[OrderDate]" caption="OrderDate" attribute="1" time="1" defaultMemberUniqueName="[ItalianSales].[OrderDate].[All]" allUniqueName="[ItalianSales].[OrderDate].[All]" dimensionUniqueName="[ItalianSales]" displayFolder="" count="2" memberValueDatatype="7" unbalanced="0"/>
    <cacheHierarchy uniqueName="[ItalianSales].[ProductID]" caption="ProductID" attribute="1" defaultMemberUniqueName="[ItalianSales].[ProductID].[All]" allUniqueName="[ItalianSales].[ProductID].[All]" dimensionUniqueName="[ItalianSales]" displayFolder="" count="0"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cacheHierarchy uniqueName="[ItalianSales].[Quantity]" caption="Quantity" attribute="1" defaultMemberUniqueName="[ItalianSales].[Quantity].[All]" allUniqueName="[ItalianSales].[Quantity].[All]" dimensionUniqueName="[ItalianSales]" displayFolder="" count="0" memberValueDatatype="20" unbalanced="0"/>
    <cacheHierarchy uniqueName="[ItalianSales].[Unit Price]" caption="Unit Price" attribute="1" defaultMemberUniqueName="[ItalianSales].[Unit Price].[All]" allUniqueName="[ItalianSales].[Unit Price].[All]" dimensionUniqueName="[ItalianSales]" displayFolder="" count="0" memberValueDatatype="20" unbalanced="0"/>
    <cacheHierarchy uniqueName="[ItalianSales].[Total Sales]" caption="Total Sales" attribute="1" defaultMemberUniqueName="[ItalianSales].[Total Sales].[All]" allUniqueName="[ItalianSales].[Total Sales].[All]" dimensionUniqueName="[ItalianSales]" displayFolder="" count="0" memberValueDatatype="20" unbalanced="0"/>
    <cacheHierarchy uniqueName="[ItalianSales].[Unit Cost]" caption="Unit Cost" attribute="1" defaultMemberUniqueName="[ItalianSales].[Unit Cost].[All]" allUniqueName="[ItalianSales].[Unit Cost].[All]" dimensionUniqueName="[ItalianSales]" displayFolder="" count="0" memberValueDatatype="20" unbalanced="0"/>
    <cacheHierarchy uniqueName="[ItalianSales].[Total Cost]" caption="Total Cost" attribute="1" defaultMemberUniqueName="[ItalianSales].[Total Cost].[All]" allUniqueName="[ItalianSales].[Total Cost].[All]" dimensionUniqueName="[ItalianSales]" displayFolder="" count="0" memberValueDatatype="20" unbalanced="0"/>
    <cacheHierarchy uniqueName="[ItalianSales].[Profit]" caption="Profit" attribute="1" defaultMemberUniqueName="[ItalianSales].[Profit].[All]" allUniqueName="[ItalianSales].[Profit].[All]" dimensionUniqueName="[ItalianSales]" displayFolder="" count="0" memberValueDatatype="20" unbalanced="0"/>
    <cacheHierarchy uniqueName="[ItalianSales].[CustomerID]" caption="CustomerID" attribute="1" defaultMemberUniqueName="[ItalianSales].[CustomerID].[All]" allUniqueName="[ItalianSales].[CustomerID].[All]" dimensionUniqueName="[ItalianSales]" displayFolder="" count="0" memberValueDatatype="20" unbalanced="0"/>
    <cacheHierarchy uniqueName="[ItalianSales].[Customer]" caption="Customer" attribute="1" defaultMemberUniqueName="[ItalianSales].[Customer].[All]" allUniqueName="[ItalianSales].[Customer].[All]" dimensionUniqueName="[ItalianSales]" displayFolder="" count="2" memberValueDatatype="130" unbalanced="0"/>
    <cacheHierarchy uniqueName="[ItalianSales].[SalesRep]" caption="SalesRep" attribute="1" defaultMemberUniqueName="[ItalianSales].[SalesRep].[All]" allUniqueName="[ItalianSales].[SalesRep].[All]" dimensionUniqueName="[ItalianSales]" displayFolder="" count="2" memberValueDatatype="130" unbalanced="0"/>
    <cacheHierarchy uniqueName="[Measures].[Sum of Total Sales]" caption="Sum of Total Sales" measure="1" displayFolder="" measureGroup="Italian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atherine Kimes" refreshedDate="41891.744926736108" createdVersion="5" refreshedVersion="5" minRefreshableVersion="3" recordCount="0" supportSubquery="1" supportAdvancedDrill="1">
  <cacheSource type="external" connectionId="3"/>
  <cacheFields count="2">
    <cacheField name="[ItalianSales].[SalesRep].[SalesRep]" caption="SalesRep" numFmtId="0" hierarchy="18" level="1">
      <sharedItems count="3">
        <s v="Loraine Schultz"/>
        <s v="PJ Helgoth"/>
        <s v="Roberta Cross"/>
      </sharedItems>
    </cacheField>
    <cacheField name="[Measures].[Sum of Total Sales]" caption="Sum of Total Sales" numFmtId="0" hierarchy="19" level="32767"/>
  </cacheFields>
  <cacheHierarchies count="28">
    <cacheHierarchy uniqueName="[CUSTOMER].[Customer_ID]" caption="Customer_ID" attribute="1" defaultMemberUniqueName="[CUSTOMER].[Customer_ID].[All]" allUniqueName="[CUSTOMER].[Customer_ID].[All]" dimensionUniqueName="[CUSTOMER]" displayFolder="" count="0" memberValueDatatype="13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0"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0" memberValueDatatype="130" unbalanced="0"/>
    <cacheHierarchy uniqueName="[CUSTOMER].[Customer_City]" caption="Customer_City" attribute="1" defaultMemberUniqueName="[CUSTOMER].[Customer_City].[All]" allUniqueName="[CUSTOMER].[Customer_City].[All]" dimensionUniqueName="[CUSTOMER]" displayFolder="" count="0" memberValueDatatype="130" unbalanced="0"/>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Zip_Code]" caption="Customer_Zip_Code" attribute="1" defaultMemberUniqueName="[CUSTOMER].[Customer_Zip_Code].[All]" allUniqueName="[CUSTOMER].[Customer_Zip_Code].[All]" dimensionUniqueName="[CUSTOMER]" displayFolder="" count="0" memberValueDatatype="130" unbalanced="0"/>
    <cacheHierarchy uniqueName="[ItalianSales].[OrderDate]" caption="OrderDate" attribute="1" time="1" defaultMemberUniqueName="[ItalianSales].[OrderDate].[All]" allUniqueName="[ItalianSales].[OrderDate].[All]" dimensionUniqueName="[ItalianSales]" displayFolder="" count="0" memberValueDatatype="7" unbalanced="0"/>
    <cacheHierarchy uniqueName="[ItalianSales].[ProductID]" caption="ProductID" attribute="1" defaultMemberUniqueName="[ItalianSales].[ProductID].[All]" allUniqueName="[ItalianSales].[ProductID].[All]" dimensionUniqueName="[ItalianSales]" displayFolder="" count="0" memberValueDatatype="20" unbalanced="0"/>
    <cacheHierarchy uniqueName="[ItalianSales].[ProductName]" caption="ProductName" attribute="1" defaultMemberUniqueName="[ItalianSales].[ProductName].[All]" allUniqueName="[ItalianSales].[ProductName].[All]" dimensionUniqueName="[ItalianSales]" displayFolder="" count="0" memberValueDatatype="130" unbalanced="0"/>
    <cacheHierarchy uniqueName="[ItalianSales].[Quantity]" caption="Quantity" attribute="1" defaultMemberUniqueName="[ItalianSales].[Quantity].[All]" allUniqueName="[ItalianSales].[Quantity].[All]" dimensionUniqueName="[ItalianSales]" displayFolder="" count="0" memberValueDatatype="20" unbalanced="0"/>
    <cacheHierarchy uniqueName="[ItalianSales].[Unit Price]" caption="Unit Price" attribute="1" defaultMemberUniqueName="[ItalianSales].[Unit Price].[All]" allUniqueName="[ItalianSales].[Unit Price].[All]" dimensionUniqueName="[ItalianSales]" displayFolder="" count="0" memberValueDatatype="20" unbalanced="0"/>
    <cacheHierarchy uniqueName="[ItalianSales].[Total Sales]" caption="Total Sales" attribute="1" defaultMemberUniqueName="[ItalianSales].[Total Sales].[All]" allUniqueName="[ItalianSales].[Total Sales].[All]" dimensionUniqueName="[ItalianSales]" displayFolder="" count="0" memberValueDatatype="20" unbalanced="0"/>
    <cacheHierarchy uniqueName="[ItalianSales].[Unit Cost]" caption="Unit Cost" attribute="1" defaultMemberUniqueName="[ItalianSales].[Unit Cost].[All]" allUniqueName="[ItalianSales].[Unit Cost].[All]" dimensionUniqueName="[ItalianSales]" displayFolder="" count="0" memberValueDatatype="20" unbalanced="0"/>
    <cacheHierarchy uniqueName="[ItalianSales].[Total Cost]" caption="Total Cost" attribute="1" defaultMemberUniqueName="[ItalianSales].[Total Cost].[All]" allUniqueName="[ItalianSales].[Total Cost].[All]" dimensionUniqueName="[ItalianSales]" displayFolder="" count="0" memberValueDatatype="20" unbalanced="0"/>
    <cacheHierarchy uniqueName="[ItalianSales].[Profit]" caption="Profit" attribute="1" defaultMemberUniqueName="[ItalianSales].[Profit].[All]" allUniqueName="[ItalianSales].[Profit].[All]" dimensionUniqueName="[ItalianSales]" displayFolder="" count="0" memberValueDatatype="20" unbalanced="0"/>
    <cacheHierarchy uniqueName="[ItalianSales].[CustomerID]" caption="CustomerID" attribute="1" defaultMemberUniqueName="[ItalianSales].[CustomerID].[All]" allUniqueName="[ItalianSales].[CustomerID].[All]" dimensionUniqueName="[ItalianSales]" displayFolder="" count="0" memberValueDatatype="20" unbalanced="0"/>
    <cacheHierarchy uniqueName="[ItalianSales].[Customer]" caption="Customer" attribute="1" defaultMemberUniqueName="[ItalianSales].[Customer].[All]" allUniqueName="[ItalianSales].[Customer].[All]" dimensionUniqueName="[ItalianSales]" displayFolder="" count="0" memberValueDatatype="130" unbalanced="0"/>
    <cacheHierarchy uniqueName="[ItalianSales].[SalesRep]" caption="SalesRep" attribute="1" defaultMemberUniqueName="[ItalianSales].[SalesRep].[All]" allUniqueName="[ItalianSales].[SalesRep].[All]" dimensionUniqueName="[ItalianSales]" displayFolder="" count="2" memberValueDatatype="130" unbalanced="0">
      <fieldsUsage count="2">
        <fieldUsage x="-1"/>
        <fieldUsage x="0"/>
      </fieldsUsage>
    </cacheHierarchy>
    <cacheHierarchy uniqueName="[Measures].[Sum of Total Sales]" caption="Sum of Total Sales" measure="1" displayFolder="" measureGroup="ItalianSales" count="0" oneField="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atherine Kimes" refreshedDate="41891.743504861108" createdVersion="5" refreshedVersion="5" minRefreshableVersion="3" recordCount="0" supportSubquery="1" supportAdvancedDrill="1">
  <cacheSource type="external" connectionId="3"/>
  <cacheFields count="2">
    <cacheField name="[ItalianSales].[ProductName].[ProductName]" caption="ProductName" numFmtId="0" hierarchy="9" level="1">
      <sharedItems count="12">
        <s v="Black olives"/>
        <s v="Chicken"/>
        <s v="Mozzarella cheese"/>
        <s v="Parmesan cheese"/>
        <s v="Pepperoni"/>
        <s v="Peppers"/>
        <s v="Pineapple"/>
        <s v="Red onions"/>
        <s v="Romaine lettuce"/>
        <s v="Sausage"/>
        <s v="Sun dried tomatoes"/>
        <s v="Tomatoes"/>
      </sharedItems>
    </cacheField>
    <cacheField name="[Measures].[Sum of Total Sales]" caption="Sum of Total Sales" numFmtId="0" hierarchy="19" level="32767"/>
  </cacheFields>
  <cacheHierarchies count="28">
    <cacheHierarchy uniqueName="[CUSTOMER].[Customer_ID]" caption="Customer_ID" attribute="1" defaultMemberUniqueName="[CUSTOMER].[Customer_ID].[All]" allUniqueName="[CUSTOMER].[Customer_ID].[All]" dimensionUniqueName="[CUSTOMER]" displayFolder="" count="0" memberValueDatatype="13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0"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0" memberValueDatatype="130" unbalanced="0"/>
    <cacheHierarchy uniqueName="[CUSTOMER].[Customer_City]" caption="Customer_City" attribute="1" defaultMemberUniqueName="[CUSTOMER].[Customer_City].[All]" allUniqueName="[CUSTOMER].[Customer_City].[All]" dimensionUniqueName="[CUSTOMER]" displayFolder="" count="0" memberValueDatatype="130" unbalanced="0"/>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Zip_Code]" caption="Customer_Zip_Code" attribute="1" defaultMemberUniqueName="[CUSTOMER].[Customer_Zip_Code].[All]" allUniqueName="[CUSTOMER].[Customer_Zip_Code].[All]" dimensionUniqueName="[CUSTOMER]" displayFolder="" count="0" memberValueDatatype="130" unbalanced="0"/>
    <cacheHierarchy uniqueName="[ItalianSales].[OrderDate]" caption="OrderDate" attribute="1" time="1" defaultMemberUniqueName="[ItalianSales].[OrderDate].[All]" allUniqueName="[ItalianSales].[OrderDate].[All]" dimensionUniqueName="[ItalianSales]" displayFolder="" count="0" memberValueDatatype="7" unbalanced="0"/>
    <cacheHierarchy uniqueName="[ItalianSales].[ProductID]" caption="ProductID" attribute="1" defaultMemberUniqueName="[ItalianSales].[ProductID].[All]" allUniqueName="[ItalianSales].[ProductID].[All]" dimensionUniqueName="[ItalianSales]" displayFolder="" count="0"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fieldsUsage count="2">
        <fieldUsage x="-1"/>
        <fieldUsage x="0"/>
      </fieldsUsage>
    </cacheHierarchy>
    <cacheHierarchy uniqueName="[ItalianSales].[Quantity]" caption="Quantity" attribute="1" defaultMemberUniqueName="[ItalianSales].[Quantity].[All]" allUniqueName="[ItalianSales].[Quantity].[All]" dimensionUniqueName="[ItalianSales]" displayFolder="" count="0" memberValueDatatype="20" unbalanced="0"/>
    <cacheHierarchy uniqueName="[ItalianSales].[Unit Price]" caption="Unit Price" attribute="1" defaultMemberUniqueName="[ItalianSales].[Unit Price].[All]" allUniqueName="[ItalianSales].[Unit Price].[All]" dimensionUniqueName="[ItalianSales]" displayFolder="" count="0" memberValueDatatype="20" unbalanced="0"/>
    <cacheHierarchy uniqueName="[ItalianSales].[Total Sales]" caption="Total Sales" attribute="1" defaultMemberUniqueName="[ItalianSales].[Total Sales].[All]" allUniqueName="[ItalianSales].[Total Sales].[All]" dimensionUniqueName="[ItalianSales]" displayFolder="" count="0" memberValueDatatype="20" unbalanced="0"/>
    <cacheHierarchy uniqueName="[ItalianSales].[Unit Cost]" caption="Unit Cost" attribute="1" defaultMemberUniqueName="[ItalianSales].[Unit Cost].[All]" allUniqueName="[ItalianSales].[Unit Cost].[All]" dimensionUniqueName="[ItalianSales]" displayFolder="" count="0" memberValueDatatype="20" unbalanced="0"/>
    <cacheHierarchy uniqueName="[ItalianSales].[Total Cost]" caption="Total Cost" attribute="1" defaultMemberUniqueName="[ItalianSales].[Total Cost].[All]" allUniqueName="[ItalianSales].[Total Cost].[All]" dimensionUniqueName="[ItalianSales]" displayFolder="" count="0" memberValueDatatype="20" unbalanced="0"/>
    <cacheHierarchy uniqueName="[ItalianSales].[Profit]" caption="Profit" attribute="1" defaultMemberUniqueName="[ItalianSales].[Profit].[All]" allUniqueName="[ItalianSales].[Profit].[All]" dimensionUniqueName="[ItalianSales]" displayFolder="" count="0" memberValueDatatype="20" unbalanced="0"/>
    <cacheHierarchy uniqueName="[ItalianSales].[CustomerID]" caption="CustomerID" attribute="1" defaultMemberUniqueName="[ItalianSales].[CustomerID].[All]" allUniqueName="[ItalianSales].[CustomerID].[All]" dimensionUniqueName="[ItalianSales]" displayFolder="" count="0" memberValueDatatype="20" unbalanced="0"/>
    <cacheHierarchy uniqueName="[ItalianSales].[Customer]" caption="Customer" attribute="1" defaultMemberUniqueName="[ItalianSales].[Customer].[All]" allUniqueName="[ItalianSales].[Customer].[All]" dimensionUniqueName="[ItalianSales]" displayFolder="" count="0" memberValueDatatype="130" unbalanced="0"/>
    <cacheHierarchy uniqueName="[ItalianSales].[SalesRep]" caption="SalesRep" attribute="1" defaultMemberUniqueName="[ItalianSales].[SalesRep].[All]" allUniqueName="[ItalianSales].[SalesRep].[All]" dimensionUniqueName="[ItalianSales]" displayFolder="" count="0" memberValueDatatype="130" unbalanced="0"/>
    <cacheHierarchy uniqueName="[Measures].[Sum of Total Sales]" caption="Sum of Total Sales" measure="1" displayFolder="" measureGroup="ItalianSales" count="0" oneField="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atherine Kimes" refreshedDate="41891.743127662034" createdVersion="5" refreshedVersion="5" minRefreshableVersion="3" recordCount="0" supportSubquery="1" supportAdvancedDrill="1">
  <cacheSource type="external" connectionId="3"/>
  <cacheFields count="2">
    <cacheField name="[ItalianSales].[Customer].[Customer]" caption="Customer" numFmtId="0" hierarchy="17" level="1">
      <sharedItems count="10">
        <s v="Bert's Bistro"/>
        <s v="Carmens"/>
        <s v="Flagstaff House"/>
        <s v="Laudisio"/>
        <s v="Mamm'a Pasta Palace"/>
        <s v="Pierce Arrow"/>
        <s v="Smoke House"/>
        <s v="The Dandelion"/>
        <s v="The Station"/>
        <s v="Two Bitts"/>
      </sharedItems>
    </cacheField>
    <cacheField name="[Measures].[Sum of Profit]" caption="Sum of Profit" numFmtId="0" hierarchy="20" level="32767"/>
  </cacheFields>
  <cacheHierarchies count="28">
    <cacheHierarchy uniqueName="[CUSTOMER].[Customer_ID]" caption="Customer_ID" attribute="1" defaultMemberUniqueName="[CUSTOMER].[Customer_ID].[All]" allUniqueName="[CUSTOMER].[Customer_ID].[All]" dimensionUniqueName="[CUSTOMER]" displayFolder="" count="0" memberValueDatatype="13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0"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0" memberValueDatatype="130" unbalanced="0"/>
    <cacheHierarchy uniqueName="[CUSTOMER].[Customer_City]" caption="Customer_City" attribute="1" defaultMemberUniqueName="[CUSTOMER].[Customer_City].[All]" allUniqueName="[CUSTOMER].[Customer_City].[All]" dimensionUniqueName="[CUSTOMER]" displayFolder="" count="0" memberValueDatatype="130" unbalanced="0"/>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Zip_Code]" caption="Customer_Zip_Code" attribute="1" defaultMemberUniqueName="[CUSTOMER].[Customer_Zip_Code].[All]" allUniqueName="[CUSTOMER].[Customer_Zip_Code].[All]" dimensionUniqueName="[CUSTOMER]" displayFolder="" count="0" memberValueDatatype="130" unbalanced="0"/>
    <cacheHierarchy uniqueName="[ItalianSales].[OrderDate]" caption="OrderDate" attribute="1" time="1" defaultMemberUniqueName="[ItalianSales].[OrderDate].[All]" allUniqueName="[ItalianSales].[OrderDate].[All]" dimensionUniqueName="[ItalianSales]" displayFolder="" count="0" memberValueDatatype="7" unbalanced="0"/>
    <cacheHierarchy uniqueName="[ItalianSales].[ProductID]" caption="ProductID" attribute="1" defaultMemberUniqueName="[ItalianSales].[ProductID].[All]" allUniqueName="[ItalianSales].[ProductID].[All]" dimensionUniqueName="[ItalianSales]" displayFolder="" count="0" memberValueDatatype="20" unbalanced="0"/>
    <cacheHierarchy uniqueName="[ItalianSales].[ProductName]" caption="ProductName" attribute="1" defaultMemberUniqueName="[ItalianSales].[ProductName].[All]" allUniqueName="[ItalianSales].[ProductName].[All]" dimensionUniqueName="[ItalianSales]" displayFolder="" count="0" memberValueDatatype="130" unbalanced="0"/>
    <cacheHierarchy uniqueName="[ItalianSales].[Quantity]" caption="Quantity" attribute="1" defaultMemberUniqueName="[ItalianSales].[Quantity].[All]" allUniqueName="[ItalianSales].[Quantity].[All]" dimensionUniqueName="[ItalianSales]" displayFolder="" count="0" memberValueDatatype="20" unbalanced="0"/>
    <cacheHierarchy uniqueName="[ItalianSales].[Unit Price]" caption="Unit Price" attribute="1" defaultMemberUniqueName="[ItalianSales].[Unit Price].[All]" allUniqueName="[ItalianSales].[Unit Price].[All]" dimensionUniqueName="[ItalianSales]" displayFolder="" count="0" memberValueDatatype="20" unbalanced="0"/>
    <cacheHierarchy uniqueName="[ItalianSales].[Total Sales]" caption="Total Sales" attribute="1" defaultMemberUniqueName="[ItalianSales].[Total Sales].[All]" allUniqueName="[ItalianSales].[Total Sales].[All]" dimensionUniqueName="[ItalianSales]" displayFolder="" count="0" memberValueDatatype="20" unbalanced="0"/>
    <cacheHierarchy uniqueName="[ItalianSales].[Unit Cost]" caption="Unit Cost" attribute="1" defaultMemberUniqueName="[ItalianSales].[Unit Cost].[All]" allUniqueName="[ItalianSales].[Unit Cost].[All]" dimensionUniqueName="[ItalianSales]" displayFolder="" count="0" memberValueDatatype="20" unbalanced="0"/>
    <cacheHierarchy uniqueName="[ItalianSales].[Total Cost]" caption="Total Cost" attribute="1" defaultMemberUniqueName="[ItalianSales].[Total Cost].[All]" allUniqueName="[ItalianSales].[Total Cost].[All]" dimensionUniqueName="[ItalianSales]" displayFolder="" count="0" memberValueDatatype="20" unbalanced="0"/>
    <cacheHierarchy uniqueName="[ItalianSales].[Profit]" caption="Profit" attribute="1" defaultMemberUniqueName="[ItalianSales].[Profit].[All]" allUniqueName="[ItalianSales].[Profit].[All]" dimensionUniqueName="[ItalianSales]" displayFolder="" count="0" memberValueDatatype="20" unbalanced="0"/>
    <cacheHierarchy uniqueName="[ItalianSales].[CustomerID]" caption="CustomerID" attribute="1" defaultMemberUniqueName="[ItalianSales].[CustomerID].[All]" allUniqueName="[ItalianSales].[CustomerID].[All]" dimensionUniqueName="[ItalianSales]" displayFolder="" count="0" memberValueDatatype="20" unbalanced="0"/>
    <cacheHierarchy uniqueName="[ItalianSales].[Customer]" caption="Customer" attribute="1" defaultMemberUniqueName="[ItalianSales].[Customer].[All]" allUniqueName="[ItalianSales].[Customer].[All]" dimensionUniqueName="[ItalianSales]" displayFolder="" count="2" memberValueDatatype="130" unbalanced="0">
      <fieldsUsage count="2">
        <fieldUsage x="-1"/>
        <fieldUsage x="0"/>
      </fieldsUsage>
    </cacheHierarchy>
    <cacheHierarchy uniqueName="[ItalianSales].[SalesRep]" caption="SalesRep" attribute="1" defaultMemberUniqueName="[ItalianSales].[SalesRep].[All]" allUniqueName="[ItalianSales].[SalesRep].[All]" dimensionUniqueName="[ItalianSales]" displayFolder="" count="0" memberValueDatatype="130" unbalanced="0"/>
    <cacheHierarchy uniqueName="[Measures].[Sum of Total Sales]" caption="Sum of Total Sales" measure="1" displayFolder="" measureGroup="Italian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oneField="1">
      <fieldsUsage count="1">
        <fieldUsage x="1"/>
      </fieldsUsage>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Catherine Kimes" refreshedDate="41891.752089351852" createdVersion="5" refreshedVersion="5" minRefreshableVersion="3" recordCount="0" supportSubquery="1" supportAdvancedDrill="1">
  <cacheSource type="external" connectionId="3"/>
  <cacheFields count="3">
    <cacheField name="[ItalianSales].[SalesRep].[SalesRep]" caption="SalesRep" numFmtId="0" hierarchy="18" level="1">
      <sharedItems count="1">
        <s v="Loraine Schultz"/>
      </sharedItems>
    </cacheField>
    <cacheField name="[ItalianSales].[ProductName].[ProductName]" caption="ProductName" numFmtId="0" hierarchy="9" level="1">
      <sharedItems count="11">
        <s v="Black olives"/>
        <s v="Chicken"/>
        <s v="Mozzarella cheese"/>
        <s v="Parmesan cheese"/>
        <s v="Peppers"/>
        <s v="Pineapple"/>
        <s v="Red onions"/>
        <s v="Romaine lettuce"/>
        <s v="Sausage"/>
        <s v="Sun dried tomatoes"/>
        <s v="Tomatoes"/>
      </sharedItems>
    </cacheField>
    <cacheField name="[Measures].[Sum of Total Sales]" caption="Sum of Total Sales" numFmtId="0" hierarchy="19" level="32767"/>
  </cacheFields>
  <cacheHierarchies count="28">
    <cacheHierarchy uniqueName="[CUSTOMER].[Customer_ID]" caption="Customer_ID" attribute="1" defaultMemberUniqueName="[CUSTOMER].[Customer_ID].[All]" allUniqueName="[CUSTOMER].[Customer_ID].[All]" dimensionUniqueName="[CUSTOMER]" displayFolder="" count="0" memberValueDatatype="13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0"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0" memberValueDatatype="130" unbalanced="0"/>
    <cacheHierarchy uniqueName="[CUSTOMER].[Customer_City]" caption="Customer_City" attribute="1" defaultMemberUniqueName="[CUSTOMER].[Customer_City].[All]" allUniqueName="[CUSTOMER].[Customer_City].[All]" dimensionUniqueName="[CUSTOMER]" displayFolder="" count="0" memberValueDatatype="130" unbalanced="0"/>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Zip_Code]" caption="Customer_Zip_Code" attribute="1" defaultMemberUniqueName="[CUSTOMER].[Customer_Zip_Code].[All]" allUniqueName="[CUSTOMER].[Customer_Zip_Code].[All]" dimensionUniqueName="[CUSTOMER]" displayFolder="" count="0" memberValueDatatype="130" unbalanced="0"/>
    <cacheHierarchy uniqueName="[ItalianSales].[OrderDate]" caption="OrderDate" attribute="1" time="1" defaultMemberUniqueName="[ItalianSales].[OrderDate].[All]" allUniqueName="[ItalianSales].[OrderDate].[All]" dimensionUniqueName="[ItalianSales]" displayFolder="" count="0" memberValueDatatype="7" unbalanced="0"/>
    <cacheHierarchy uniqueName="[ItalianSales].[ProductID]" caption="ProductID" attribute="1" defaultMemberUniqueName="[ItalianSales].[ProductID].[All]" allUniqueName="[ItalianSales].[ProductID].[All]" dimensionUniqueName="[ItalianSales]" displayFolder="" count="0"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fieldsUsage count="2">
        <fieldUsage x="-1"/>
        <fieldUsage x="1"/>
      </fieldsUsage>
    </cacheHierarchy>
    <cacheHierarchy uniqueName="[ItalianSales].[Quantity]" caption="Quantity" attribute="1" defaultMemberUniqueName="[ItalianSales].[Quantity].[All]" allUniqueName="[ItalianSales].[Quantity].[All]" dimensionUniqueName="[ItalianSales]" displayFolder="" count="0" memberValueDatatype="20" unbalanced="0"/>
    <cacheHierarchy uniqueName="[ItalianSales].[Unit Price]" caption="Unit Price" attribute="1" defaultMemberUniqueName="[ItalianSales].[Unit Price].[All]" allUniqueName="[ItalianSales].[Unit Price].[All]" dimensionUniqueName="[ItalianSales]" displayFolder="" count="0" memberValueDatatype="20" unbalanced="0"/>
    <cacheHierarchy uniqueName="[ItalianSales].[Total Sales]" caption="Total Sales" attribute="1" defaultMemberUniqueName="[ItalianSales].[Total Sales].[All]" allUniqueName="[ItalianSales].[Total Sales].[All]" dimensionUniqueName="[ItalianSales]" displayFolder="" count="0" memberValueDatatype="20" unbalanced="0"/>
    <cacheHierarchy uniqueName="[ItalianSales].[Unit Cost]" caption="Unit Cost" attribute="1" defaultMemberUniqueName="[ItalianSales].[Unit Cost].[All]" allUniqueName="[ItalianSales].[Unit Cost].[All]" dimensionUniqueName="[ItalianSales]" displayFolder="" count="0" memberValueDatatype="20" unbalanced="0"/>
    <cacheHierarchy uniqueName="[ItalianSales].[Total Cost]" caption="Total Cost" attribute="1" defaultMemberUniqueName="[ItalianSales].[Total Cost].[All]" allUniqueName="[ItalianSales].[Total Cost].[All]" dimensionUniqueName="[ItalianSales]" displayFolder="" count="0" memberValueDatatype="20" unbalanced="0"/>
    <cacheHierarchy uniqueName="[ItalianSales].[Profit]" caption="Profit" attribute="1" defaultMemberUniqueName="[ItalianSales].[Profit].[All]" allUniqueName="[ItalianSales].[Profit].[All]" dimensionUniqueName="[ItalianSales]" displayFolder="" count="0" memberValueDatatype="20" unbalanced="0"/>
    <cacheHierarchy uniqueName="[ItalianSales].[CustomerID]" caption="CustomerID" attribute="1" defaultMemberUniqueName="[ItalianSales].[CustomerID].[All]" allUniqueName="[ItalianSales].[CustomerID].[All]" dimensionUniqueName="[ItalianSales]" displayFolder="" count="0" memberValueDatatype="20" unbalanced="0"/>
    <cacheHierarchy uniqueName="[ItalianSales].[Customer]" caption="Customer" attribute="1" defaultMemberUniqueName="[ItalianSales].[Customer].[All]" allUniqueName="[ItalianSales].[Customer].[All]" dimensionUniqueName="[ItalianSales]" displayFolder="" count="0" memberValueDatatype="130" unbalanced="0"/>
    <cacheHierarchy uniqueName="[ItalianSales].[SalesRep]" caption="SalesRep" attribute="1" defaultMemberUniqueName="[ItalianSales].[SalesRep].[All]" allUniqueName="[ItalianSales].[SalesRep].[All]" dimensionUniqueName="[ItalianSales]" displayFolder="" count="2" memberValueDatatype="130" unbalanced="0">
      <fieldsUsage count="2">
        <fieldUsage x="-1"/>
        <fieldUsage x="0"/>
      </fieldsUsage>
    </cacheHierarchy>
    <cacheHierarchy uniqueName="[Measures].[Sum of Total Sales]" caption="Sum of Total Sales" measure="1" displayFolder="" measureGroup="ItalianSales" count="0" oneField="1">
      <fieldsUsage count="1">
        <fieldUsage x="2"/>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Catherine Kimes" refreshedDate="41891.757977083333" createdVersion="5" refreshedVersion="5" minRefreshableVersion="3" recordCount="0" supportSubquery="1" supportAdvancedDrill="1">
  <cacheSource type="external" connectionId="3"/>
  <cacheFields count="2">
    <cacheField name="[ItalianSales].[ProductName].[ProductName]" caption="ProductName" numFmtId="0" hierarchy="9" level="1">
      <sharedItems count="12">
        <s v="Black olives"/>
        <s v="Chicken"/>
        <s v="Mozzarella cheese"/>
        <s v="Parmesan cheese"/>
        <s v="Pepperoni"/>
        <s v="Peppers"/>
        <s v="Pineapple"/>
        <s v="Red onions"/>
        <s v="Romaine lettuce"/>
        <s v="Sausage"/>
        <s v="Sun dried tomatoes"/>
        <s v="Tomatoes"/>
      </sharedItems>
    </cacheField>
    <cacheField name="[Measures].[Sum of Unit Cost]" caption="Sum of Unit Cost" numFmtId="0" hierarchy="22" level="32767"/>
  </cacheFields>
  <cacheHierarchies count="28">
    <cacheHierarchy uniqueName="[CUSTOMER].[Customer_ID]" caption="Customer_ID" attribute="1" defaultMemberUniqueName="[CUSTOMER].[Customer_ID].[All]" allUniqueName="[CUSTOMER].[Customer_ID].[All]" dimensionUniqueName="[CUSTOMER]" displayFolder="" count="0" memberValueDatatype="13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0"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0" memberValueDatatype="130" unbalanced="0"/>
    <cacheHierarchy uniqueName="[CUSTOMER].[Customer_City]" caption="Customer_City" attribute="1" defaultMemberUniqueName="[CUSTOMER].[Customer_City].[All]" allUniqueName="[CUSTOMER].[Customer_City].[All]" dimensionUniqueName="[CUSTOMER]" displayFolder="" count="0" memberValueDatatype="130" unbalanced="0"/>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Zip_Code]" caption="Customer_Zip_Code" attribute="1" defaultMemberUniqueName="[CUSTOMER].[Customer_Zip_Code].[All]" allUniqueName="[CUSTOMER].[Customer_Zip_Code].[All]" dimensionUniqueName="[CUSTOMER]" displayFolder="" count="0" memberValueDatatype="130" unbalanced="0"/>
    <cacheHierarchy uniqueName="[ItalianSales].[OrderDate]" caption="OrderDate" attribute="1" time="1" defaultMemberUniqueName="[ItalianSales].[OrderDate].[All]" allUniqueName="[ItalianSales].[OrderDate].[All]" dimensionUniqueName="[ItalianSales]" displayFolder="" count="0" memberValueDatatype="7" unbalanced="0"/>
    <cacheHierarchy uniqueName="[ItalianSales].[ProductID]" caption="ProductID" attribute="1" defaultMemberUniqueName="[ItalianSales].[ProductID].[All]" allUniqueName="[ItalianSales].[ProductID].[All]" dimensionUniqueName="[ItalianSales]" displayFolder="" count="0"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fieldsUsage count="2">
        <fieldUsage x="-1"/>
        <fieldUsage x="0"/>
      </fieldsUsage>
    </cacheHierarchy>
    <cacheHierarchy uniqueName="[ItalianSales].[Quantity]" caption="Quantity" attribute="1" defaultMemberUniqueName="[ItalianSales].[Quantity].[All]" allUniqueName="[ItalianSales].[Quantity].[All]" dimensionUniqueName="[ItalianSales]" displayFolder="" count="0" memberValueDatatype="20" unbalanced="0"/>
    <cacheHierarchy uniqueName="[ItalianSales].[Unit Price]" caption="Unit Price" attribute="1" defaultMemberUniqueName="[ItalianSales].[Unit Price].[All]" allUniqueName="[ItalianSales].[Unit Price].[All]" dimensionUniqueName="[ItalianSales]" displayFolder="" count="0" memberValueDatatype="20" unbalanced="0"/>
    <cacheHierarchy uniqueName="[ItalianSales].[Total Sales]" caption="Total Sales" attribute="1" defaultMemberUniqueName="[ItalianSales].[Total Sales].[All]" allUniqueName="[ItalianSales].[Total Sales].[All]" dimensionUniqueName="[ItalianSales]" displayFolder="" count="0" memberValueDatatype="20" unbalanced="0"/>
    <cacheHierarchy uniqueName="[ItalianSales].[Unit Cost]" caption="Unit Cost" attribute="1" defaultMemberUniqueName="[ItalianSales].[Unit Cost].[All]" allUniqueName="[ItalianSales].[Unit Cost].[All]" dimensionUniqueName="[ItalianSales]" displayFolder="" count="0" memberValueDatatype="20" unbalanced="0"/>
    <cacheHierarchy uniqueName="[ItalianSales].[Total Cost]" caption="Total Cost" attribute="1" defaultMemberUniqueName="[ItalianSales].[Total Cost].[All]" allUniqueName="[ItalianSales].[Total Cost].[All]" dimensionUniqueName="[ItalianSales]" displayFolder="" count="0" memberValueDatatype="20" unbalanced="0"/>
    <cacheHierarchy uniqueName="[ItalianSales].[Profit]" caption="Profit" attribute="1" defaultMemberUniqueName="[ItalianSales].[Profit].[All]" allUniqueName="[ItalianSales].[Profit].[All]" dimensionUniqueName="[ItalianSales]" displayFolder="" count="0" memberValueDatatype="20" unbalanced="0"/>
    <cacheHierarchy uniqueName="[ItalianSales].[CustomerID]" caption="CustomerID" attribute="1" defaultMemberUniqueName="[ItalianSales].[CustomerID].[All]" allUniqueName="[ItalianSales].[CustomerID].[All]" dimensionUniqueName="[ItalianSales]" displayFolder="" count="0" memberValueDatatype="20" unbalanced="0"/>
    <cacheHierarchy uniqueName="[ItalianSales].[Customer]" caption="Customer" attribute="1" defaultMemberUniqueName="[ItalianSales].[Customer].[All]" allUniqueName="[ItalianSales].[Customer].[All]" dimensionUniqueName="[ItalianSales]" displayFolder="" count="0" memberValueDatatype="130" unbalanced="0"/>
    <cacheHierarchy uniqueName="[ItalianSales].[SalesRep]" caption="SalesRep" attribute="1" defaultMemberUniqueName="[ItalianSales].[SalesRep].[All]" allUniqueName="[ItalianSales].[SalesRep].[All]" dimensionUniqueName="[ItalianSales]" displayFolder="" count="0" memberValueDatatype="130" unbalanced="0"/>
    <cacheHierarchy uniqueName="[Measures].[Sum of Total Sales]" caption="Sum of Total Sales" measure="1" displayFolder="" measureGroup="Italian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oneField="1">
      <fieldsUsage count="1">
        <fieldUsage x="1"/>
      </fieldsUsage>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r:id="rId1" refreshedBy="User" refreshedDate="41900.814380324075" createdVersion="5" refreshedVersion="5" minRefreshableVersion="3" recordCount="510">
  <cacheSource type="worksheet">
    <worksheetSource name="ItalianSales"/>
  </cacheSource>
  <cacheFields count="12">
    <cacheField name="OrderDate" numFmtId="14">
      <sharedItems containsSemiMixedTypes="0" containsNonDate="0" containsDate="1" containsString="0" minDate="2012-01-01T12:22:08" maxDate="2013-12-31T13:37:01" count="504">
        <d v="2013-01-04T00:00:00"/>
        <d v="2013-01-04T05:29:52"/>
        <d v="2013-01-05T08:25:41"/>
        <d v="2013-01-06T04:41:16"/>
        <d v="2013-01-07T07:20:35"/>
        <d v="2013-01-07T08:38:59"/>
        <d v="2013-01-07T14:44:51"/>
        <d v="2013-01-08T15:25:01"/>
        <d v="2013-01-09T10:58:41"/>
        <d v="2013-01-10T00:27:29"/>
        <d v="2013-01-10T10:50:57"/>
        <d v="2013-01-11T16:29:21"/>
        <d v="2013-01-14T01:22:42"/>
        <d v="2013-01-14T07:09:18"/>
        <d v="2013-01-15T15:33:07"/>
        <d v="2013-01-15T19:31:26"/>
        <d v="2013-01-16T13:09:59"/>
        <d v="2013-01-18T00:12:33"/>
        <d v="2013-01-18T07:04:40"/>
        <d v="2013-01-20T14:36:30"/>
        <d v="2013-01-21T03:47:37"/>
        <d v="2013-01-21T13:34:45"/>
        <d v="2013-01-23T10:41:55"/>
        <d v="2013-01-24T20:54:48"/>
        <d v="2013-01-26T11:26:09"/>
        <d v="2013-01-27T22:35:40"/>
        <d v="2013-01-28T11:53:19"/>
        <d v="2013-01-28T20:58:03"/>
        <d v="2013-01-29T09:14:44"/>
        <d v="2013-01-29T12:57:01"/>
        <d v="2013-01-29T23:28:23"/>
        <d v="2013-01-29T23:45:42"/>
        <d v="2013-01-31T11:14:17"/>
        <d v="2013-01-31T16:49:22"/>
        <d v="2013-02-02T06:48:46"/>
        <d v="2013-02-02T22:43:49"/>
        <d v="2013-02-04T23:18:58"/>
        <d v="2013-02-05T13:44:14"/>
        <d v="2013-02-05T19:53:21"/>
        <d v="2013-02-05T21:17:42"/>
        <d v="2013-02-05T22:35:41"/>
        <d v="2013-02-06T12:33:06"/>
        <d v="2013-02-07T04:34:56"/>
        <d v="2013-02-09T00:20:47"/>
        <d v="2013-02-09T00:48:35"/>
        <d v="2013-02-10T17:47:19"/>
        <d v="2013-02-10T21:14:48"/>
        <d v="2013-02-11T04:04:19"/>
        <d v="2013-02-11T14:09:54"/>
        <d v="2013-02-12T13:28:34"/>
        <d v="2013-02-13T19:06:16"/>
        <d v="2013-02-15T23:15:52"/>
        <d v="2013-02-16T07:15:07"/>
        <d v="2013-02-17T21:59:24"/>
        <d v="2013-02-18T05:07:14"/>
        <d v="2013-02-19T09:24:38"/>
        <d v="2013-02-19T12:52:26"/>
        <d v="2013-02-19T22:19:13"/>
        <d v="2013-02-20T01:10:02"/>
        <d v="2013-02-21T03:51:44"/>
        <d v="2013-02-21T15:09:29"/>
        <d v="2013-02-22T13:33:18"/>
        <d v="2013-02-24T16:58:16"/>
        <d v="2013-02-24T19:19:03"/>
        <d v="2013-02-26T15:53:28"/>
        <d v="2013-02-26T17:10:20"/>
        <d v="2013-02-27T00:44:46"/>
        <d v="2013-02-28T03:21:32"/>
        <d v="2013-02-28T19:04:59"/>
        <d v="2013-02-28T22:31:07"/>
        <d v="2013-03-01T16:08:01"/>
        <d v="2013-03-02T23:04:55"/>
        <d v="2013-03-03T10:55:03"/>
        <d v="2013-03-03T15:29:52"/>
        <d v="2013-03-03T19:08:23"/>
        <d v="2013-03-03T23:20:21"/>
        <d v="2013-03-04T00:08:21"/>
        <d v="2013-03-04T09:45:57"/>
        <d v="2013-03-04T13:34:09"/>
        <d v="2013-03-04T23:13:56"/>
        <d v="2013-03-05T06:09:32"/>
        <d v="2013-03-06T01:41:23"/>
        <d v="2013-03-06T12:26:28"/>
        <d v="2013-03-07T05:54:09"/>
        <d v="2013-03-07T11:57:41"/>
        <d v="2013-03-07T22:22:28"/>
        <d v="2013-03-08T06:27:58"/>
        <d v="2013-03-08T08:26:08"/>
        <d v="2013-03-10T04:09:20"/>
        <d v="2013-03-10T15:25:28"/>
        <d v="2013-03-10T21:17:14"/>
        <d v="2013-03-11T03:52:09"/>
        <d v="2013-03-11T17:56:44"/>
        <d v="2013-03-12T19:07:28"/>
        <d v="2013-03-13T07:31:32"/>
        <d v="2013-03-13T17:39:44"/>
        <d v="2013-03-14T07:24:37"/>
        <d v="2013-03-15T06:09:06"/>
        <d v="2013-03-15T08:34:38"/>
        <d v="2013-03-16T11:08:46"/>
        <d v="2013-03-16T21:17:28"/>
        <d v="2013-03-17T22:15:21"/>
        <d v="2013-03-19T23:56:45"/>
        <d v="2013-03-20T08:01:30"/>
        <d v="2013-03-22T00:41:02"/>
        <d v="2013-03-23T03:12:45"/>
        <d v="2013-03-24T14:21:33"/>
        <d v="2013-03-27T02:28:18"/>
        <d v="2013-03-28T08:01:17"/>
        <d v="2013-03-28T20:36:21"/>
        <d v="2013-03-29T09:28:30"/>
        <d v="2013-03-30T09:48:49"/>
        <d v="2013-03-31T00:08:04"/>
        <d v="2013-04-01T15:47:21"/>
        <d v="2013-04-02T01:12:33"/>
        <d v="2013-04-02T21:38:53"/>
        <d v="2013-04-03T12:01:54"/>
        <d v="2013-04-04T14:48:51"/>
        <d v="2013-04-04T18:19:56"/>
        <d v="2013-04-05T11:44:30"/>
        <d v="2013-04-07T01:09:45"/>
        <d v="2013-04-07T04:08:09"/>
        <d v="2013-04-07T07:47:46"/>
        <d v="2013-04-09T14:55:17"/>
        <d v="2013-04-09T16:55:13"/>
        <d v="2013-04-09T20:22:11"/>
        <d v="2013-04-10T00:06:57"/>
        <d v="2013-04-10T00:14:09"/>
        <d v="2013-04-11T07:08:01"/>
        <d v="2013-04-12T01:31:19"/>
        <d v="2013-04-12T09:26:21"/>
        <d v="2013-04-13T07:37:47"/>
        <d v="2013-04-13T21:06:26"/>
        <d v="2013-04-14T04:14:39"/>
        <d v="2013-04-14T17:37:07"/>
        <d v="2013-04-14T23:22:12"/>
        <d v="2013-04-15T10:09:02"/>
        <d v="2013-04-16T10:36:22"/>
        <d v="2013-04-17T19:46:04"/>
        <d v="2013-04-18T02:07:46"/>
        <d v="2013-04-18T06:06:18"/>
        <d v="2013-04-19T18:43:04"/>
        <d v="2013-04-19T19:51:54"/>
        <d v="2013-04-20T01:33:45"/>
        <d v="2013-04-20T01:53:53"/>
        <d v="2013-04-20T09:55:23"/>
        <d v="2013-04-20T15:31:03"/>
        <d v="2013-04-20T20:41:09"/>
        <d v="2013-04-22T07:53:16"/>
        <d v="2013-04-22T11:12:12"/>
        <d v="2013-04-23T00:40:12"/>
        <d v="2013-04-23T03:35:28"/>
        <d v="2013-04-23T09:10:54"/>
        <d v="2013-04-24T00:47:53"/>
        <d v="2013-04-24T01:03:54"/>
        <d v="2013-04-24T05:48:39"/>
        <d v="2013-04-24T11:19:47"/>
        <d v="2013-04-24T13:04:12"/>
        <d v="2013-04-24T22:26:18"/>
        <d v="2013-04-26T13:25:42"/>
        <d v="2013-04-26T20:32:59"/>
        <d v="2013-04-27T12:06:40"/>
        <d v="2013-04-27T12:48:41"/>
        <d v="2013-04-28T14:51:51"/>
        <d v="2013-04-29T00:01:15"/>
        <d v="2013-04-30T14:29:43"/>
        <d v="2013-05-01T10:11:09"/>
        <d v="2013-05-03T07:42:40"/>
        <d v="2013-05-03T13:21:40"/>
        <d v="2013-05-04T21:18:53"/>
        <d v="2013-05-05T17:09:32"/>
        <d v="2013-05-05T21:54:04"/>
        <d v="2013-05-06T02:28:04"/>
        <d v="2013-05-06T06:08:35"/>
        <d v="2013-05-06T19:37:25"/>
        <d v="2013-05-07T13:23:33"/>
        <d v="2013-05-08T03:52:45"/>
        <d v="2013-05-08T20:46:56"/>
        <d v="2013-05-10T14:14:51"/>
        <d v="2013-05-11T03:52:09"/>
        <d v="2013-05-12T09:10:47"/>
        <d v="2013-05-12T21:24:09"/>
        <d v="2013-05-14T03:32:22"/>
        <d v="2013-05-14T05:34:51"/>
        <d v="2013-05-14T12:44:32"/>
        <d v="2013-05-14T16:30:10"/>
        <d v="2013-05-14T22:48:34"/>
        <d v="2013-05-15T09:48:50"/>
        <d v="2013-05-16T16:39:53"/>
        <d v="2013-05-16T22:41:01"/>
        <d v="2013-05-17T18:01:27"/>
        <d v="2013-05-18T20:26:08"/>
        <d v="2013-05-19T07:27:10"/>
        <d v="2013-05-19T11:03:09"/>
        <d v="2013-05-19T15:49:56"/>
        <d v="2013-05-19T19:11:24"/>
        <d v="2013-05-19T21:19:36"/>
        <d v="2013-05-20T01:17:59"/>
        <d v="2013-05-21T13:10:34"/>
        <d v="2013-05-21T15:37:12"/>
        <d v="2013-05-22T03:01:13"/>
        <d v="2013-05-23T03:04:45"/>
        <d v="2013-05-23T21:33:47"/>
        <d v="2013-05-24T00:18:16"/>
        <d v="2013-05-24T07:04:54"/>
        <d v="2013-05-24T15:37:12"/>
        <d v="2013-05-26T01:22:15"/>
        <d v="2013-05-27T01:57:01"/>
        <d v="2013-05-27T18:51:10"/>
        <d v="2013-05-28T11:32:21"/>
        <d v="2013-05-28T22:57:14"/>
        <d v="2013-05-29T04:56:51"/>
        <d v="2013-05-29T12:11:04"/>
        <d v="2013-05-29T17:30:10"/>
        <d v="2013-05-30T05:43:18"/>
        <d v="2013-05-30T19:16:18"/>
        <d v="2013-06-01T06:57:39"/>
        <d v="2013-06-02T01:57:55"/>
        <d v="2013-06-04T17:46:19"/>
        <d v="2013-06-07T22:31:48"/>
        <d v="2013-06-08T03:04:31"/>
        <d v="2013-06-08T07:22:45"/>
        <d v="2013-06-08T15:48:16"/>
        <d v="2013-06-10T05:14:42"/>
        <d v="2013-06-10T16:52:19"/>
        <d v="2013-06-11T00:02:12"/>
        <d v="2013-06-11T01:13:53"/>
        <d v="2013-06-11T04:36:18"/>
        <d v="2013-06-11T05:20:48"/>
        <d v="2013-06-12T02:43:24"/>
        <d v="2013-06-12T05:37:59"/>
        <d v="2013-06-12T13:22:02"/>
        <d v="2013-06-13T04:17:58"/>
        <d v="2013-06-13T08:13:58"/>
        <d v="2013-06-14T02:17:19"/>
        <d v="2013-06-14T05:41:52"/>
        <d v="2013-06-15T06:44:35"/>
        <d v="2013-06-15T10:33:14"/>
        <d v="2013-06-15T20:35:25"/>
        <d v="2013-06-16T00:18:25"/>
        <d v="2013-06-16T05:23:50"/>
        <d v="2013-06-17T05:16:51"/>
        <d v="2013-06-17T17:54:26"/>
        <d v="2013-06-20T02:02:17"/>
        <d v="2013-06-21T06:52:29"/>
        <d v="2013-06-21T10:32:33"/>
        <d v="2013-06-21T21:59:12"/>
        <d v="2013-06-23T14:39:11"/>
        <d v="2013-06-23T19:23:24"/>
        <d v="2013-06-25T23:45:36"/>
        <d v="2013-06-26T06:19:45"/>
        <d v="2013-06-27T10:09:35"/>
        <d v="2013-06-28T02:57:29"/>
        <d v="2013-06-28T04:57:09"/>
        <d v="2013-06-29T12:57:02"/>
        <d v="2013-06-29T21:29:02"/>
        <d v="2013-06-30T06:20:35"/>
        <d v="2013-07-02T03:50:11"/>
        <d v="2013-07-02T07:31:40"/>
        <d v="2013-07-02T10:54:07"/>
        <d v="2013-07-03T08:57:22"/>
        <d v="2013-07-04T03:52:17"/>
        <d v="2013-07-06T11:07:17"/>
        <d v="2013-07-07T06:06:13"/>
        <d v="2013-07-07T15:44:49"/>
        <d v="2013-07-08T03:39:30"/>
        <d v="2013-07-08T18:38:40"/>
        <d v="2013-07-11T16:41:07"/>
        <d v="2013-07-11T22:07:07"/>
        <d v="2013-07-12T14:20:26"/>
        <d v="2013-07-13T07:38:50"/>
        <d v="2013-07-13T12:31:39"/>
        <d v="2013-07-14T03:09:21"/>
        <d v="2013-07-14T15:24:21"/>
        <d v="2013-07-14T22:11:10"/>
        <d v="2013-07-15T10:47:45"/>
        <d v="2013-07-18T05:59:22"/>
        <d v="2013-07-18T23:04:27"/>
        <d v="2013-07-19T02:18:33"/>
        <d v="2013-07-19T23:41:51"/>
        <d v="2013-07-21T11:43:27"/>
        <d v="2013-07-23T21:50:56"/>
        <d v="2013-07-24T05:26:25"/>
        <d v="2013-07-24T18:46:17"/>
        <d v="2013-07-25T03:50:22"/>
        <d v="2013-07-26T06:52:40"/>
        <d v="2013-07-26T10:02:11"/>
        <d v="2013-07-26T20:36:02"/>
        <d v="2013-07-27T01:21:03"/>
        <d v="2013-07-27T12:24:48"/>
        <d v="2013-07-27T18:03:49"/>
        <d v="2013-07-28T22:01:19"/>
        <d v="2013-07-28T23:26:35"/>
        <d v="2013-07-29T16:53:15"/>
        <d v="2013-07-30T08:46:34"/>
        <d v="2013-07-30T16:07:08"/>
        <d v="2013-07-31T04:50:44"/>
        <d v="2013-07-31T07:17:56"/>
        <d v="2013-08-01T06:52:10"/>
        <d v="2013-08-02T22:52:50"/>
        <d v="2013-08-04T10:25:42"/>
        <d v="2013-08-04T16:46:52"/>
        <d v="2013-08-05T10:36:02"/>
        <d v="2013-08-05T19:11:40"/>
        <d v="2013-08-05T21:53:31"/>
        <d v="2013-08-06T09:48:10"/>
        <d v="2013-08-06T11:01:59"/>
        <d v="2013-08-06T14:01:46"/>
        <d v="2013-08-09T04:37:43"/>
        <d v="2013-08-09T08:04:28"/>
        <d v="2013-08-09T08:14:52"/>
        <d v="2013-08-10T07:55:18"/>
        <d v="2013-08-12T06:20:52"/>
        <d v="2013-08-13T01:03:09"/>
        <d v="2013-08-16T00:38:32"/>
        <d v="2013-08-16T16:16:24"/>
        <d v="2013-08-18T02:26:19"/>
        <d v="2013-08-18T03:09:10"/>
        <d v="2013-08-18T05:43:59"/>
        <d v="2013-08-18T14:26:58"/>
        <d v="2013-08-19T00:01:56"/>
        <d v="2013-08-19T11:23:10"/>
        <d v="2013-08-20T15:33:02"/>
        <d v="2013-08-20T20:41:09"/>
        <d v="2013-08-21T11:47:57"/>
        <d v="2013-08-21T17:52:23"/>
        <d v="2013-08-21T21:44:42"/>
        <d v="2013-08-23T19:14:12"/>
        <d v="2013-08-23T20:57:51"/>
        <d v="2013-08-24T22:06:57"/>
        <d v="2013-08-25T00:54:38"/>
        <d v="2013-08-25T01:33:51"/>
        <d v="2013-08-28T02:29:48"/>
        <d v="2013-08-29T10:24:46"/>
        <d v="2013-08-29T23:38:17"/>
        <d v="2013-08-31T02:09:37"/>
        <d v="2013-08-31T08:33:26"/>
        <d v="2013-08-31T16:09:44"/>
        <d v="2013-09-03T03:23:21"/>
        <d v="2013-09-03T07:40:39"/>
        <d v="2013-09-03T22:17:29"/>
        <d v="2013-09-04T00:48:28"/>
        <d v="2013-09-05T08:50:22"/>
        <d v="2013-09-05T11:32:58"/>
        <d v="2013-09-05T13:43:17"/>
        <d v="2013-09-06T08:54:59"/>
        <d v="2013-09-06T11:08:13"/>
        <d v="2013-09-07T15:24:06"/>
        <d v="2013-09-07T21:54:46"/>
        <d v="2013-09-08T17:06:39"/>
        <d v="2013-09-09T20:07:59"/>
        <d v="2013-09-10T06:03:23"/>
        <d v="2013-09-10T11:19:40"/>
        <d v="2013-09-10T16:27:44"/>
        <d v="2013-09-10T16:32:36"/>
        <d v="2013-09-11T03:32:53"/>
        <d v="2013-09-11T05:46:58"/>
        <d v="2013-09-12T17:46:06"/>
        <d v="2013-09-13T21:49:09"/>
        <d v="2013-09-15T06:30:31"/>
        <d v="2013-09-16T00:18:11"/>
        <d v="2013-09-16T12:29:02"/>
        <d v="2013-09-17T03:54:35"/>
        <d v="2013-09-18T00:57:01"/>
        <d v="2013-09-18T01:55:32"/>
        <d v="2013-09-18T08:55:24"/>
        <d v="2013-09-19T05:33:54"/>
        <d v="2013-09-19T09:47:43"/>
        <d v="2013-09-19T13:30:34"/>
        <d v="2013-09-19T16:46:11"/>
        <d v="2013-09-19T22:36:44"/>
        <d v="2013-09-20T09:53:48"/>
        <d v="2013-09-20T12:06:59"/>
        <d v="2013-09-21T01:56:10"/>
        <d v="2013-09-21T05:09:21"/>
        <d v="2013-09-21T08:23:25"/>
        <d v="2013-09-23T13:36:04"/>
        <d v="2013-09-24T04:41:50"/>
        <d v="2013-09-24T16:22:49"/>
        <d v="2013-09-27T22:07:56"/>
        <d v="2013-09-29T11:21:20"/>
        <d v="2013-09-30T03:09:33"/>
        <d v="2013-09-30T10:57:41"/>
        <d v="2013-09-30T17:31:08"/>
        <d v="2013-09-30T18:01:41"/>
        <d v="2013-10-02T01:09:02"/>
        <d v="2013-10-02T11:51:14"/>
        <d v="2013-10-04T19:34:43"/>
        <d v="2013-10-05T06:56:58"/>
        <d v="2013-10-05T12:11:12"/>
        <d v="2013-10-06T06:31:42"/>
        <d v="2013-10-07T11:16:27"/>
        <d v="2013-10-08T03:03:20"/>
        <d v="2013-10-09T11:54:18"/>
        <d v="2013-10-09T15:41:37"/>
        <d v="2013-10-09T18:16:31"/>
        <d v="2013-10-11T00:10:16"/>
        <d v="2013-10-12T00:13:09"/>
        <d v="2013-10-13T17:28:50"/>
        <d v="2013-10-14T00:48:41"/>
        <d v="2013-10-14T03:09:46"/>
        <d v="2013-10-15T01:13:35"/>
        <d v="2013-10-15T09:50:37"/>
        <d v="2013-10-17T00:32:23"/>
        <d v="2013-10-17T14:58:41"/>
        <d v="2013-10-18T06:36:41"/>
        <d v="2013-10-19T06:34:18"/>
        <d v="2013-10-20T00:27:16"/>
        <d v="2013-10-20T12:38:40"/>
        <d v="2013-10-20T17:09:29"/>
        <d v="2013-10-22T01:24:54"/>
        <d v="2013-10-23T21:48:52"/>
        <d v="2013-10-24T00:09:09"/>
        <d v="2013-10-24T02:32:52"/>
        <d v="2013-10-24T11:42:09"/>
        <d v="2013-10-25T00:31:59"/>
        <d v="2013-10-25T11:09:09"/>
        <d v="2013-10-25T12:53:55"/>
        <d v="2013-10-27T15:35:38"/>
        <d v="2013-10-27T16:55:02"/>
        <d v="2013-10-28T03:17:44"/>
        <d v="2013-10-28T13:09:39"/>
        <d v="2013-10-28T19:23:38"/>
        <d v="2013-10-29T12:46:01"/>
        <d v="2013-10-29T13:55:32"/>
        <d v="2013-10-29T18:56:16"/>
        <d v="2013-10-30T05:21:03"/>
        <d v="2013-10-30T21:40:09"/>
        <d v="2013-10-31T03:23:56"/>
        <d v="2013-11-01T12:09:14"/>
        <d v="2013-11-03T08:23:09"/>
        <d v="2013-11-04T08:10:09"/>
        <d v="2013-11-06T10:09:40"/>
        <d v="2013-11-06T22:46:48"/>
        <d v="2013-11-07T17:12:17"/>
        <d v="2013-11-08T01:42:18"/>
        <d v="2013-11-09T18:56:39"/>
        <d v="2013-11-10T15:31:51"/>
        <d v="2013-11-10T23:34:31"/>
        <d v="2013-11-12T00:15:19"/>
        <d v="2013-11-12T20:56:01"/>
        <d v="2013-11-13T15:50:02"/>
        <d v="2013-11-15T09:50:50"/>
        <d v="2013-11-15T23:56:28"/>
        <d v="2013-11-20T13:25:32"/>
        <d v="2013-11-20T16:12:27"/>
        <d v="2013-11-21T12:21:27"/>
        <d v="2013-11-21T23:21:06"/>
        <d v="2013-11-22T06:44:38"/>
        <d v="2013-11-22T10:56:19"/>
        <d v="2013-11-26T19:37:09"/>
        <d v="2013-11-27T20:01:30"/>
        <d v="2013-11-28T18:47:09"/>
        <d v="2013-11-30T00:35:47"/>
        <d v="2013-11-30T02:35:15"/>
        <d v="2013-12-02T02:52:17"/>
        <d v="2013-12-02T06:47:28"/>
        <d v="2013-12-03T08:40:43"/>
        <d v="2013-12-03T11:59:19"/>
        <d v="2013-12-03T22:48:39"/>
        <d v="2013-12-04T00:21:22"/>
        <d v="2013-12-04T05:20:38"/>
        <d v="2013-12-04T13:59:17"/>
        <d v="2013-12-06T21:19:13"/>
        <d v="2013-12-08T00:08:12"/>
        <d v="2013-12-09T08:23:57"/>
        <d v="2013-12-09T10:55:44"/>
        <d v="2013-12-09T20:18:40"/>
        <d v="2013-12-09T20:40:49"/>
        <d v="2013-12-09T22:56:01"/>
        <d v="2013-12-10T17:21:47"/>
        <d v="2013-12-13T22:24:09"/>
        <d v="2013-12-15T19:08:09"/>
        <d v="2013-12-16T00:15:10"/>
        <d v="2013-12-16T16:52:25"/>
        <d v="2013-12-17T14:42:40"/>
        <d v="2013-12-17T15:27:35"/>
        <d v="2013-12-18T03:20:18"/>
        <d v="2013-12-18T06:46:38"/>
        <d v="2013-12-18T14:56:13"/>
        <d v="2013-12-19T00:01:16"/>
        <d v="2013-12-19T19:46:26"/>
        <d v="2013-12-21T20:18:29"/>
        <d v="2013-12-23T14:09:03"/>
        <d v="2013-12-23T21:49:25"/>
        <d v="2013-12-25T13:03:26"/>
        <d v="2013-12-25T14:42:09"/>
        <d v="2013-12-26T17:22:31"/>
        <d v="2013-12-27T21:06:02"/>
        <d v="2013-12-28T00:16:22"/>
        <d v="2013-12-28T03:01:34"/>
        <d v="2013-12-28T04:49:19"/>
        <d v="2013-12-28T16:23:30"/>
        <d v="2013-12-29T04:29:30"/>
        <d v="2013-12-30T04:07:57"/>
        <d v="2013-12-30T14:36:46"/>
        <d v="2013-12-31T11:30:59"/>
        <d v="2013-12-31T13:37:01"/>
        <d v="2012-01-01T12:22:08"/>
        <d v="2012-01-01T21:48:25"/>
        <d v="2012-01-02T03:09:54"/>
        <d v="2012-01-12T10:23:17"/>
        <d v="2012-01-02T10:23:17"/>
        <d v="2012-01-21T12:22:08"/>
      </sharedItems>
    </cacheField>
    <cacheField name="ProductID" numFmtId="0">
      <sharedItems containsSemiMixedTypes="0" containsString="0" containsNumber="1" containsInteger="1" minValue="2" maxValue="100" count="12">
        <n v="22"/>
        <n v="16"/>
        <n v="30"/>
        <n v="2"/>
        <n v="39"/>
        <n v="85"/>
        <n v="100"/>
        <n v="4"/>
        <n v="31"/>
        <n v="6"/>
        <n v="19"/>
        <n v="98"/>
      </sharedItems>
    </cacheField>
    <cacheField name="ProductName" numFmtId="0">
      <sharedItems count="12">
        <s v="Mozzarella cheese"/>
        <s v="Romaine lettuce"/>
        <s v="Red onions"/>
        <s v="Black olives"/>
        <s v="Pineapple"/>
        <s v="Pepperoni"/>
        <s v="Parmesan cheese"/>
        <s v="Tomatoes"/>
        <s v="Peppers"/>
        <s v="Sun dried tomatoes"/>
        <s v="Chicken"/>
        <s v="Sausage"/>
      </sharedItems>
    </cacheField>
    <cacheField name="Quantity" numFmtId="0">
      <sharedItems containsSemiMixedTypes="0" containsString="0" containsNumber="1" containsInteger="1" minValue="1" maxValue="99" count="98">
        <n v="41"/>
        <n v="90"/>
        <n v="27"/>
        <n v="67"/>
        <n v="79"/>
        <n v="46"/>
        <n v="52"/>
        <n v="39"/>
        <n v="66"/>
        <n v="58"/>
        <n v="40"/>
        <n v="71"/>
        <n v="18"/>
        <n v="28"/>
        <n v="33"/>
        <n v="14"/>
        <n v="72"/>
        <n v="10"/>
        <n v="42"/>
        <n v="48"/>
        <n v="29"/>
        <n v="98"/>
        <n v="45"/>
        <n v="85"/>
        <n v="12"/>
        <n v="5"/>
        <n v="49"/>
        <n v="13"/>
        <n v="38"/>
        <n v="51"/>
        <n v="82"/>
        <n v="64"/>
        <n v="22"/>
        <n v="74"/>
        <n v="59"/>
        <n v="7"/>
        <n v="87"/>
        <n v="70"/>
        <n v="4"/>
        <n v="44"/>
        <n v="15"/>
        <n v="76"/>
        <n v="86"/>
        <n v="68"/>
        <n v="50"/>
        <n v="31"/>
        <n v="62"/>
        <n v="84"/>
        <n v="55"/>
        <n v="89"/>
        <n v="56"/>
        <n v="16"/>
        <n v="2"/>
        <n v="37"/>
        <n v="19"/>
        <n v="92"/>
        <n v="32"/>
        <n v="17"/>
        <n v="83"/>
        <n v="8"/>
        <n v="25"/>
        <n v="73"/>
        <n v="36"/>
        <n v="53"/>
        <n v="9"/>
        <n v="95"/>
        <n v="54"/>
        <n v="1"/>
        <n v="93"/>
        <n v="30"/>
        <n v="21"/>
        <n v="69"/>
        <n v="96"/>
        <n v="99"/>
        <n v="63"/>
        <n v="11"/>
        <n v="77"/>
        <n v="43"/>
        <n v="78"/>
        <n v="61"/>
        <n v="60"/>
        <n v="80"/>
        <n v="34"/>
        <n v="23"/>
        <n v="24"/>
        <n v="3"/>
        <n v="88"/>
        <n v="65"/>
        <n v="35"/>
        <n v="57"/>
        <n v="81"/>
        <n v="91"/>
        <n v="94"/>
        <n v="47"/>
        <n v="97"/>
        <n v="6"/>
        <n v="20"/>
        <n v="75"/>
      </sharedItems>
    </cacheField>
    <cacheField name="Unit Price" numFmtId="44">
      <sharedItems containsSemiMixedTypes="0" containsString="0" containsNumber="1" containsInteger="1" minValue="8" maxValue="55"/>
    </cacheField>
    <cacheField name="Total Sales" numFmtId="44">
      <sharedItems containsSemiMixedTypes="0" containsString="0" containsNumber="1" containsInteger="1" minValue="8" maxValue="4240"/>
    </cacheField>
    <cacheField name="Unit Cost" numFmtId="44">
      <sharedItems containsSemiMixedTypes="0" containsString="0" containsNumber="1" containsInteger="1" minValue="4" maxValue="35"/>
    </cacheField>
    <cacheField name="Total Cost" numFmtId="44">
      <sharedItems containsSemiMixedTypes="0" containsString="0" containsNumber="1" containsInteger="1" minValue="4" maxValue="2800"/>
    </cacheField>
    <cacheField name="Profit" numFmtId="44">
      <sharedItems containsSemiMixedTypes="0" containsString="0" containsNumber="1" containsInteger="1" minValue="1" maxValue="1560"/>
    </cacheField>
    <cacheField name="CustomerID" numFmtId="0">
      <sharedItems containsSemiMixedTypes="0" containsString="0" containsNumber="1" containsInteger="1" minValue="6" maxValue="846"/>
    </cacheField>
    <cacheField name="Customer" numFmtId="0">
      <sharedItems count="10">
        <s v="The Station"/>
        <s v="Bert's Bistro"/>
        <s v="Smoke House"/>
        <s v="Flagstaff House"/>
        <s v="Two Bitts"/>
        <s v="Pierce Arrow"/>
        <s v="Mamm'a Pasta Palace"/>
        <s v="The Dandelion"/>
        <s v="Carmens"/>
        <s v="Laudisio"/>
      </sharedItems>
    </cacheField>
    <cacheField name="SalesRep" numFmtId="0">
      <sharedItems count="3">
        <s v="PJ Helgoth"/>
        <s v="Roberta Cross"/>
        <s v="Loraine Schultz"/>
      </sharedItems>
    </cacheField>
  </cacheFields>
  <extLst>
    <ext xmlns:x14="http://schemas.microsoft.com/office/spreadsheetml/2009/9/main" uri="{725AE2AE-9491-48be-B2B4-4EB974FC3084}">
      <x14:pivotCacheDefinition pivotCacheId="2"/>
    </ext>
  </extLst>
</pivotCacheDefinition>
</file>

<file path=xl/pivotCache/pivotCacheDefinition8.xml><?xml version="1.0" encoding="utf-8"?>
<pivotCacheDefinition xmlns="http://schemas.openxmlformats.org/spreadsheetml/2006/main" xmlns:r="http://schemas.openxmlformats.org/officeDocument/2006/relationships" r:id="rId1" refreshedBy="User" refreshedDate="41900.885900000001" createdVersion="5" refreshedVersion="5" minRefreshableVersion="3" recordCount="510">
  <cacheSource type="worksheet">
    <worksheetSource name="ItalianSales"/>
  </cacheSource>
  <cacheFields count="12">
    <cacheField name="OrderDate" numFmtId="14">
      <sharedItems containsSemiMixedTypes="0" containsNonDate="0" containsDate="1" containsString="0" minDate="2012-01-01T12:22:08" maxDate="2013-12-31T13:37:01" count="504">
        <d v="2013-01-04T00:00:00"/>
        <d v="2013-01-04T05:29:52"/>
        <d v="2013-01-05T08:25:41"/>
        <d v="2013-01-06T04:41:16"/>
        <d v="2013-01-07T07:20:35"/>
        <d v="2013-01-07T08:38:59"/>
        <d v="2013-01-07T14:44:51"/>
        <d v="2013-01-08T15:25:01"/>
        <d v="2013-01-09T10:58:41"/>
        <d v="2013-01-10T00:27:29"/>
        <d v="2013-01-10T10:50:57"/>
        <d v="2013-01-11T16:29:21"/>
        <d v="2013-01-14T01:22:42"/>
        <d v="2013-01-14T07:09:18"/>
        <d v="2013-01-15T15:33:07"/>
        <d v="2013-01-15T19:31:26"/>
        <d v="2013-01-16T13:09:59"/>
        <d v="2013-01-18T00:12:33"/>
        <d v="2013-01-18T07:04:40"/>
        <d v="2013-01-20T14:36:30"/>
        <d v="2013-01-21T03:47:37"/>
        <d v="2013-01-21T13:34:45"/>
        <d v="2013-01-23T10:41:55"/>
        <d v="2013-01-24T20:54:48"/>
        <d v="2013-01-26T11:26:09"/>
        <d v="2013-01-27T22:35:40"/>
        <d v="2013-01-28T11:53:19"/>
        <d v="2013-01-28T20:58:03"/>
        <d v="2013-01-29T09:14:44"/>
        <d v="2013-01-29T12:57:01"/>
        <d v="2013-01-29T23:28:23"/>
        <d v="2013-01-29T23:45:42"/>
        <d v="2013-01-31T11:14:17"/>
        <d v="2013-01-31T16:49:22"/>
        <d v="2013-02-02T06:48:46"/>
        <d v="2013-02-02T22:43:49"/>
        <d v="2013-02-04T23:18:58"/>
        <d v="2013-02-05T13:44:14"/>
        <d v="2013-02-05T19:53:21"/>
        <d v="2013-02-05T21:17:42"/>
        <d v="2013-02-05T22:35:41"/>
        <d v="2013-02-06T12:33:06"/>
        <d v="2013-02-07T04:34:56"/>
        <d v="2013-02-09T00:20:47"/>
        <d v="2013-02-09T00:48:35"/>
        <d v="2013-02-10T17:47:19"/>
        <d v="2013-02-10T21:14:48"/>
        <d v="2013-02-11T04:04:19"/>
        <d v="2013-02-11T14:09:54"/>
        <d v="2013-02-12T13:28:34"/>
        <d v="2013-02-13T19:06:16"/>
        <d v="2013-02-15T23:15:52"/>
        <d v="2013-02-16T07:15:07"/>
        <d v="2013-02-17T21:59:24"/>
        <d v="2013-02-18T05:07:14"/>
        <d v="2013-02-19T09:24:38"/>
        <d v="2013-02-19T12:52:26"/>
        <d v="2013-02-19T22:19:13"/>
        <d v="2013-02-20T01:10:02"/>
        <d v="2013-02-21T03:51:44"/>
        <d v="2013-02-21T15:09:29"/>
        <d v="2013-02-22T13:33:18"/>
        <d v="2013-02-24T16:58:16"/>
        <d v="2013-02-24T19:19:03"/>
        <d v="2013-02-26T15:53:28"/>
        <d v="2013-02-26T17:10:20"/>
        <d v="2013-02-27T00:44:46"/>
        <d v="2013-02-28T03:21:32"/>
        <d v="2013-02-28T19:04:59"/>
        <d v="2013-02-28T22:31:07"/>
        <d v="2013-03-01T16:08:01"/>
        <d v="2013-03-02T23:04:55"/>
        <d v="2013-03-03T10:55:03"/>
        <d v="2013-03-03T15:29:52"/>
        <d v="2013-03-03T19:08:23"/>
        <d v="2013-03-03T23:20:21"/>
        <d v="2013-03-04T00:08:21"/>
        <d v="2013-03-04T09:45:57"/>
        <d v="2013-03-04T13:34:09"/>
        <d v="2013-03-04T23:13:56"/>
        <d v="2013-03-05T06:09:32"/>
        <d v="2013-03-06T01:41:23"/>
        <d v="2013-03-06T12:26:28"/>
        <d v="2013-03-07T05:54:09"/>
        <d v="2013-03-07T11:57:41"/>
        <d v="2013-03-07T22:22:28"/>
        <d v="2013-03-08T06:27:58"/>
        <d v="2013-03-08T08:26:08"/>
        <d v="2013-03-10T04:09:20"/>
        <d v="2013-03-10T15:25:28"/>
        <d v="2013-03-10T21:17:14"/>
        <d v="2013-03-11T03:52:09"/>
        <d v="2013-03-11T17:56:44"/>
        <d v="2013-03-12T19:07:28"/>
        <d v="2013-03-13T07:31:32"/>
        <d v="2013-03-13T17:39:44"/>
        <d v="2013-03-14T07:24:37"/>
        <d v="2013-03-15T06:09:06"/>
        <d v="2013-03-15T08:34:38"/>
        <d v="2013-03-16T11:08:46"/>
        <d v="2013-03-16T21:17:28"/>
        <d v="2013-03-17T22:15:21"/>
        <d v="2013-03-19T23:56:45"/>
        <d v="2013-03-20T08:01:30"/>
        <d v="2013-03-22T00:41:02"/>
        <d v="2013-03-23T03:12:45"/>
        <d v="2013-03-24T14:21:33"/>
        <d v="2013-03-27T02:28:18"/>
        <d v="2013-03-28T08:01:17"/>
        <d v="2013-03-28T20:36:21"/>
        <d v="2013-03-29T09:28:30"/>
        <d v="2013-03-30T09:48:49"/>
        <d v="2013-03-31T00:08:04"/>
        <d v="2013-04-01T15:47:21"/>
        <d v="2013-04-02T01:12:33"/>
        <d v="2013-04-02T21:38:53"/>
        <d v="2013-04-03T12:01:54"/>
        <d v="2013-04-04T14:48:51"/>
        <d v="2013-04-04T18:19:56"/>
        <d v="2013-04-05T11:44:30"/>
        <d v="2013-04-07T01:09:45"/>
        <d v="2013-04-07T04:08:09"/>
        <d v="2013-04-07T07:47:46"/>
        <d v="2013-04-09T14:55:17"/>
        <d v="2013-04-09T16:55:13"/>
        <d v="2013-04-09T20:22:11"/>
        <d v="2013-04-10T00:06:57"/>
        <d v="2013-04-10T00:14:09"/>
        <d v="2013-04-11T07:08:01"/>
        <d v="2013-04-12T01:31:19"/>
        <d v="2013-04-12T09:26:21"/>
        <d v="2013-04-13T07:37:47"/>
        <d v="2013-04-13T21:06:26"/>
        <d v="2013-04-14T04:14:39"/>
        <d v="2013-04-14T17:37:07"/>
        <d v="2013-04-14T23:22:12"/>
        <d v="2013-04-15T10:09:02"/>
        <d v="2013-04-16T10:36:22"/>
        <d v="2013-04-17T19:46:04"/>
        <d v="2013-04-18T02:07:46"/>
        <d v="2013-04-18T06:06:18"/>
        <d v="2013-04-19T18:43:04"/>
        <d v="2013-04-19T19:51:54"/>
        <d v="2013-04-20T01:33:45"/>
        <d v="2013-04-20T01:53:53"/>
        <d v="2013-04-20T09:55:23"/>
        <d v="2013-04-20T15:31:03"/>
        <d v="2013-04-20T20:41:09"/>
        <d v="2013-04-22T07:53:16"/>
        <d v="2013-04-22T11:12:12"/>
        <d v="2013-04-23T00:40:12"/>
        <d v="2013-04-23T03:35:28"/>
        <d v="2013-04-23T09:10:54"/>
        <d v="2013-04-24T00:47:53"/>
        <d v="2013-04-24T01:03:54"/>
        <d v="2013-04-24T05:48:39"/>
        <d v="2013-04-24T11:19:47"/>
        <d v="2013-04-24T13:04:12"/>
        <d v="2013-04-24T22:26:18"/>
        <d v="2013-04-26T13:25:42"/>
        <d v="2013-04-26T20:32:59"/>
        <d v="2013-04-27T12:06:40"/>
        <d v="2013-04-27T12:48:41"/>
        <d v="2013-04-28T14:51:51"/>
        <d v="2013-04-29T00:01:15"/>
        <d v="2013-04-30T14:29:43"/>
        <d v="2013-05-01T10:11:09"/>
        <d v="2013-05-03T07:42:40"/>
        <d v="2013-05-03T13:21:40"/>
        <d v="2013-05-04T21:18:53"/>
        <d v="2013-05-05T17:09:32"/>
        <d v="2013-05-05T21:54:04"/>
        <d v="2013-05-06T02:28:04"/>
        <d v="2013-05-06T06:08:35"/>
        <d v="2013-05-06T19:37:25"/>
        <d v="2013-05-07T13:23:33"/>
        <d v="2013-05-08T03:52:45"/>
        <d v="2013-05-08T20:46:56"/>
        <d v="2013-05-10T14:14:51"/>
        <d v="2013-05-11T03:52:09"/>
        <d v="2013-05-12T09:10:47"/>
        <d v="2013-05-12T21:24:09"/>
        <d v="2013-05-14T03:32:22"/>
        <d v="2013-05-14T05:34:51"/>
        <d v="2013-05-14T12:44:32"/>
        <d v="2013-05-14T16:30:10"/>
        <d v="2013-05-14T22:48:34"/>
        <d v="2013-05-15T09:48:50"/>
        <d v="2013-05-16T16:39:53"/>
        <d v="2013-05-16T22:41:01"/>
        <d v="2013-05-17T18:01:27"/>
        <d v="2013-05-18T20:26:08"/>
        <d v="2013-05-19T07:27:10"/>
        <d v="2013-05-19T11:03:09"/>
        <d v="2013-05-19T15:49:56"/>
        <d v="2013-05-19T19:11:24"/>
        <d v="2013-05-19T21:19:36"/>
        <d v="2013-05-20T01:17:59"/>
        <d v="2013-05-21T13:10:34"/>
        <d v="2013-05-21T15:37:12"/>
        <d v="2013-05-22T03:01:13"/>
        <d v="2013-05-23T03:04:45"/>
        <d v="2013-05-23T21:33:47"/>
        <d v="2013-05-24T00:18:16"/>
        <d v="2013-05-24T07:04:54"/>
        <d v="2013-05-24T15:37:12"/>
        <d v="2013-05-26T01:22:15"/>
        <d v="2013-05-27T01:57:01"/>
        <d v="2013-05-27T18:51:10"/>
        <d v="2013-05-28T11:32:21"/>
        <d v="2013-05-28T22:57:14"/>
        <d v="2013-05-29T04:56:51"/>
        <d v="2013-05-29T12:11:04"/>
        <d v="2013-05-29T17:30:10"/>
        <d v="2013-05-30T05:43:18"/>
        <d v="2013-05-30T19:16:18"/>
        <d v="2013-06-01T06:57:39"/>
        <d v="2013-06-02T01:57:55"/>
        <d v="2013-06-04T17:46:19"/>
        <d v="2013-06-07T22:31:48"/>
        <d v="2013-06-08T03:04:31"/>
        <d v="2013-06-08T07:22:45"/>
        <d v="2013-06-08T15:48:16"/>
        <d v="2013-06-10T05:14:42"/>
        <d v="2013-06-10T16:52:19"/>
        <d v="2013-06-11T00:02:12"/>
        <d v="2013-06-11T01:13:53"/>
        <d v="2013-06-11T04:36:18"/>
        <d v="2013-06-11T05:20:48"/>
        <d v="2013-06-12T02:43:24"/>
        <d v="2013-06-12T05:37:59"/>
        <d v="2013-06-12T13:22:02"/>
        <d v="2013-06-13T04:17:58"/>
        <d v="2013-06-13T08:13:58"/>
        <d v="2013-06-14T02:17:19"/>
        <d v="2013-06-14T05:41:52"/>
        <d v="2013-06-15T06:44:35"/>
        <d v="2013-06-15T10:33:14"/>
        <d v="2013-06-15T20:35:25"/>
        <d v="2013-06-16T00:18:25"/>
        <d v="2013-06-16T05:23:50"/>
        <d v="2013-06-17T05:16:51"/>
        <d v="2013-06-17T17:54:26"/>
        <d v="2013-06-20T02:02:17"/>
        <d v="2013-06-21T06:52:29"/>
        <d v="2013-06-21T10:32:33"/>
        <d v="2013-06-21T21:59:12"/>
        <d v="2013-06-23T14:39:11"/>
        <d v="2013-06-23T19:23:24"/>
        <d v="2013-06-25T23:45:36"/>
        <d v="2013-06-26T06:19:45"/>
        <d v="2013-06-27T10:09:35"/>
        <d v="2013-06-28T02:57:29"/>
        <d v="2013-06-28T04:57:09"/>
        <d v="2013-06-29T12:57:02"/>
        <d v="2013-06-29T21:29:02"/>
        <d v="2013-06-30T06:20:35"/>
        <d v="2013-07-02T03:50:11"/>
        <d v="2013-07-02T07:31:40"/>
        <d v="2013-07-02T10:54:07"/>
        <d v="2013-07-03T08:57:22"/>
        <d v="2013-07-04T03:52:17"/>
        <d v="2013-07-06T11:07:17"/>
        <d v="2013-07-07T06:06:13"/>
        <d v="2013-07-07T15:44:49"/>
        <d v="2013-07-08T03:39:30"/>
        <d v="2013-07-08T18:38:40"/>
        <d v="2013-07-11T16:41:07"/>
        <d v="2013-07-11T22:07:07"/>
        <d v="2013-07-12T14:20:26"/>
        <d v="2013-07-13T07:38:50"/>
        <d v="2013-07-13T12:31:39"/>
        <d v="2013-07-14T03:09:21"/>
        <d v="2013-07-14T15:24:21"/>
        <d v="2013-07-14T22:11:10"/>
        <d v="2013-07-15T10:47:45"/>
        <d v="2013-07-18T05:59:22"/>
        <d v="2013-07-18T23:04:27"/>
        <d v="2013-07-19T02:18:33"/>
        <d v="2013-07-19T23:41:51"/>
        <d v="2013-07-21T11:43:27"/>
        <d v="2013-07-23T21:50:56"/>
        <d v="2013-07-24T05:26:25"/>
        <d v="2013-07-24T18:46:17"/>
        <d v="2013-07-25T03:50:22"/>
        <d v="2013-07-26T06:52:40"/>
        <d v="2013-07-26T10:02:11"/>
        <d v="2013-07-26T20:36:02"/>
        <d v="2013-07-27T01:21:03"/>
        <d v="2013-07-27T12:24:48"/>
        <d v="2013-07-27T18:03:49"/>
        <d v="2013-07-28T22:01:19"/>
        <d v="2013-07-28T23:26:35"/>
        <d v="2013-07-29T16:53:15"/>
        <d v="2013-07-30T08:46:34"/>
        <d v="2013-07-30T16:07:08"/>
        <d v="2013-07-31T04:50:44"/>
        <d v="2013-07-31T07:17:56"/>
        <d v="2013-08-01T06:52:10"/>
        <d v="2013-08-02T22:52:50"/>
        <d v="2013-08-04T10:25:42"/>
        <d v="2013-08-04T16:46:52"/>
        <d v="2013-08-05T10:36:02"/>
        <d v="2013-08-05T19:11:40"/>
        <d v="2013-08-05T21:53:31"/>
        <d v="2013-08-06T09:48:10"/>
        <d v="2013-08-06T11:01:59"/>
        <d v="2013-08-06T14:01:46"/>
        <d v="2013-08-09T04:37:43"/>
        <d v="2013-08-09T08:04:28"/>
        <d v="2013-08-09T08:14:52"/>
        <d v="2013-08-10T07:55:18"/>
        <d v="2013-08-12T06:20:52"/>
        <d v="2013-08-13T01:03:09"/>
        <d v="2013-08-16T00:38:32"/>
        <d v="2013-08-16T16:16:24"/>
        <d v="2013-08-18T02:26:19"/>
        <d v="2013-08-18T03:09:10"/>
        <d v="2013-08-18T05:43:59"/>
        <d v="2013-08-18T14:26:58"/>
        <d v="2013-08-19T00:01:56"/>
        <d v="2013-08-19T11:23:10"/>
        <d v="2013-08-20T15:33:02"/>
        <d v="2013-08-20T20:41:09"/>
        <d v="2013-08-21T11:47:57"/>
        <d v="2013-08-21T17:52:23"/>
        <d v="2013-08-21T21:44:42"/>
        <d v="2013-08-23T19:14:12"/>
        <d v="2013-08-23T20:57:51"/>
        <d v="2013-08-24T22:06:57"/>
        <d v="2013-08-25T00:54:38"/>
        <d v="2013-08-25T01:33:51"/>
        <d v="2013-08-28T02:29:48"/>
        <d v="2013-08-29T10:24:46"/>
        <d v="2013-08-29T23:38:17"/>
        <d v="2013-08-31T02:09:37"/>
        <d v="2013-08-31T08:33:26"/>
        <d v="2013-08-31T16:09:44"/>
        <d v="2013-09-03T03:23:21"/>
        <d v="2013-09-03T07:40:39"/>
        <d v="2013-09-03T22:17:29"/>
        <d v="2013-09-04T00:48:28"/>
        <d v="2013-09-05T08:50:22"/>
        <d v="2013-09-05T11:32:58"/>
        <d v="2013-09-05T13:43:17"/>
        <d v="2013-09-06T08:54:59"/>
        <d v="2013-09-06T11:08:13"/>
        <d v="2013-09-07T15:24:06"/>
        <d v="2013-09-07T21:54:46"/>
        <d v="2013-09-08T17:06:39"/>
        <d v="2013-09-09T20:07:59"/>
        <d v="2013-09-10T06:03:23"/>
        <d v="2013-09-10T11:19:40"/>
        <d v="2013-09-10T16:27:44"/>
        <d v="2013-09-10T16:32:36"/>
        <d v="2013-09-11T03:32:53"/>
        <d v="2013-09-11T05:46:58"/>
        <d v="2013-09-12T17:46:06"/>
        <d v="2013-09-13T21:49:09"/>
        <d v="2013-09-15T06:30:31"/>
        <d v="2013-09-16T00:18:11"/>
        <d v="2013-09-16T12:29:02"/>
        <d v="2013-09-17T03:54:35"/>
        <d v="2013-09-18T00:57:01"/>
        <d v="2013-09-18T01:55:32"/>
        <d v="2013-09-18T08:55:24"/>
        <d v="2013-09-19T05:33:54"/>
        <d v="2013-09-19T09:47:43"/>
        <d v="2013-09-19T13:30:34"/>
        <d v="2013-09-19T16:46:11"/>
        <d v="2013-09-19T22:36:44"/>
        <d v="2013-09-20T09:53:48"/>
        <d v="2013-09-20T12:06:59"/>
        <d v="2013-09-21T01:56:10"/>
        <d v="2013-09-21T05:09:21"/>
        <d v="2013-09-21T08:23:25"/>
        <d v="2013-09-23T13:36:04"/>
        <d v="2013-09-24T04:41:50"/>
        <d v="2013-09-24T16:22:49"/>
        <d v="2013-09-27T22:07:56"/>
        <d v="2013-09-29T11:21:20"/>
        <d v="2013-09-30T03:09:33"/>
        <d v="2013-09-30T10:57:41"/>
        <d v="2013-09-30T17:31:08"/>
        <d v="2013-09-30T18:01:41"/>
        <d v="2013-10-02T01:09:02"/>
        <d v="2013-10-02T11:51:14"/>
        <d v="2013-10-04T19:34:43"/>
        <d v="2013-10-05T06:56:58"/>
        <d v="2013-10-05T12:11:12"/>
        <d v="2013-10-06T06:31:42"/>
        <d v="2013-10-07T11:16:27"/>
        <d v="2013-10-08T03:03:20"/>
        <d v="2013-10-09T11:54:18"/>
        <d v="2013-10-09T15:41:37"/>
        <d v="2013-10-09T18:16:31"/>
        <d v="2013-10-11T00:10:16"/>
        <d v="2013-10-12T00:13:09"/>
        <d v="2013-10-13T17:28:50"/>
        <d v="2013-10-14T00:48:41"/>
        <d v="2013-10-14T03:09:46"/>
        <d v="2013-10-15T01:13:35"/>
        <d v="2013-10-15T09:50:37"/>
        <d v="2013-10-17T00:32:23"/>
        <d v="2013-10-17T14:58:41"/>
        <d v="2013-10-18T06:36:41"/>
        <d v="2013-10-19T06:34:18"/>
        <d v="2013-10-20T00:27:16"/>
        <d v="2013-10-20T12:38:40"/>
        <d v="2013-10-20T17:09:29"/>
        <d v="2013-10-22T01:24:54"/>
        <d v="2013-10-23T21:48:52"/>
        <d v="2013-10-24T00:09:09"/>
        <d v="2013-10-24T02:32:52"/>
        <d v="2013-10-24T11:42:09"/>
        <d v="2013-10-25T00:31:59"/>
        <d v="2013-10-25T11:09:09"/>
        <d v="2013-10-25T12:53:55"/>
        <d v="2013-10-27T15:35:38"/>
        <d v="2013-10-27T16:55:02"/>
        <d v="2013-10-28T03:17:44"/>
        <d v="2013-10-28T13:09:39"/>
        <d v="2013-10-28T19:23:38"/>
        <d v="2013-10-29T12:46:01"/>
        <d v="2013-10-29T13:55:32"/>
        <d v="2013-10-29T18:56:16"/>
        <d v="2013-10-30T05:21:03"/>
        <d v="2013-10-30T21:40:09"/>
        <d v="2013-10-31T03:23:56"/>
        <d v="2013-11-01T12:09:14"/>
        <d v="2013-11-03T08:23:09"/>
        <d v="2013-11-04T08:10:09"/>
        <d v="2013-11-06T10:09:40"/>
        <d v="2013-11-06T22:46:48"/>
        <d v="2013-11-07T17:12:17"/>
        <d v="2013-11-08T01:42:18"/>
        <d v="2013-11-09T18:56:39"/>
        <d v="2013-11-10T15:31:51"/>
        <d v="2013-11-10T23:34:31"/>
        <d v="2013-11-12T00:15:19"/>
        <d v="2013-11-12T20:56:01"/>
        <d v="2013-11-13T15:50:02"/>
        <d v="2013-11-15T09:50:50"/>
        <d v="2013-11-15T23:56:28"/>
        <d v="2013-11-20T13:25:32"/>
        <d v="2013-11-20T16:12:27"/>
        <d v="2013-11-21T12:21:27"/>
        <d v="2013-11-21T23:21:06"/>
        <d v="2013-11-22T06:44:38"/>
        <d v="2013-11-22T10:56:19"/>
        <d v="2013-11-26T19:37:09"/>
        <d v="2013-11-27T20:01:30"/>
        <d v="2013-11-28T18:47:09"/>
        <d v="2013-11-30T00:35:47"/>
        <d v="2013-11-30T02:35:15"/>
        <d v="2013-12-02T02:52:17"/>
        <d v="2013-12-02T06:47:28"/>
        <d v="2013-12-03T08:40:43"/>
        <d v="2013-12-03T11:59:19"/>
        <d v="2013-12-03T22:48:39"/>
        <d v="2013-12-04T00:21:22"/>
        <d v="2013-12-04T05:20:38"/>
        <d v="2013-12-04T13:59:17"/>
        <d v="2013-12-06T21:19:13"/>
        <d v="2013-12-08T00:08:12"/>
        <d v="2013-12-09T08:23:57"/>
        <d v="2013-12-09T10:55:44"/>
        <d v="2013-12-09T20:18:40"/>
        <d v="2013-12-09T20:40:49"/>
        <d v="2013-12-09T22:56:01"/>
        <d v="2013-12-10T17:21:47"/>
        <d v="2013-12-13T22:24:09"/>
        <d v="2013-12-15T19:08:09"/>
        <d v="2013-12-16T00:15:10"/>
        <d v="2013-12-16T16:52:25"/>
        <d v="2013-12-17T14:42:40"/>
        <d v="2013-12-17T15:27:35"/>
        <d v="2013-12-18T03:20:18"/>
        <d v="2013-12-18T06:46:38"/>
        <d v="2013-12-18T14:56:13"/>
        <d v="2013-12-19T00:01:16"/>
        <d v="2013-12-19T19:46:26"/>
        <d v="2013-12-21T20:18:29"/>
        <d v="2013-12-23T14:09:03"/>
        <d v="2013-12-23T21:49:25"/>
        <d v="2013-12-25T13:03:26"/>
        <d v="2013-12-25T14:42:09"/>
        <d v="2013-12-26T17:22:31"/>
        <d v="2013-12-27T21:06:02"/>
        <d v="2013-12-28T00:16:22"/>
        <d v="2013-12-28T03:01:34"/>
        <d v="2013-12-28T04:49:19"/>
        <d v="2013-12-28T16:23:30"/>
        <d v="2013-12-29T04:29:30"/>
        <d v="2013-12-30T04:07:57"/>
        <d v="2013-12-30T14:36:46"/>
        <d v="2013-12-31T11:30:59"/>
        <d v="2013-12-31T13:37:01"/>
        <d v="2012-01-01T12:22:08"/>
        <d v="2012-01-01T21:48:25"/>
        <d v="2012-01-02T03:09:54"/>
        <d v="2012-01-12T10:23:17"/>
        <d v="2012-01-02T10:23:17"/>
        <d v="2012-01-21T12:22:08"/>
      </sharedItems>
    </cacheField>
    <cacheField name="ProductID" numFmtId="0">
      <sharedItems containsSemiMixedTypes="0" containsString="0" containsNumber="1" containsInteger="1" minValue="2" maxValue="100"/>
    </cacheField>
    <cacheField name="ProductName" numFmtId="0">
      <sharedItems count="12">
        <s v="Mozzarella cheese"/>
        <s v="Romaine lettuce"/>
        <s v="Red onions"/>
        <s v="Black olives"/>
        <s v="Pineapple"/>
        <s v="Pepperoni"/>
        <s v="Parmesan cheese"/>
        <s v="Tomatoes"/>
        <s v="Peppers"/>
        <s v="Sun dried tomatoes"/>
        <s v="Chicken"/>
        <s v="Sausage"/>
      </sharedItems>
    </cacheField>
    <cacheField name="Quantity" numFmtId="0">
      <sharedItems containsSemiMixedTypes="0" containsString="0" containsNumber="1" containsInteger="1" minValue="1" maxValue="99" count="98">
        <n v="41"/>
        <n v="90"/>
        <n v="27"/>
        <n v="67"/>
        <n v="79"/>
        <n v="46"/>
        <n v="52"/>
        <n v="39"/>
        <n v="66"/>
        <n v="58"/>
        <n v="40"/>
        <n v="71"/>
        <n v="18"/>
        <n v="28"/>
        <n v="33"/>
        <n v="14"/>
        <n v="72"/>
        <n v="10"/>
        <n v="42"/>
        <n v="48"/>
        <n v="29"/>
        <n v="98"/>
        <n v="45"/>
        <n v="85"/>
        <n v="12"/>
        <n v="5"/>
        <n v="49"/>
        <n v="13"/>
        <n v="38"/>
        <n v="51"/>
        <n v="82"/>
        <n v="64"/>
        <n v="22"/>
        <n v="74"/>
        <n v="59"/>
        <n v="7"/>
        <n v="87"/>
        <n v="70"/>
        <n v="4"/>
        <n v="44"/>
        <n v="15"/>
        <n v="76"/>
        <n v="86"/>
        <n v="68"/>
        <n v="50"/>
        <n v="31"/>
        <n v="62"/>
        <n v="84"/>
        <n v="55"/>
        <n v="89"/>
        <n v="56"/>
        <n v="16"/>
        <n v="2"/>
        <n v="37"/>
        <n v="19"/>
        <n v="92"/>
        <n v="32"/>
        <n v="17"/>
        <n v="83"/>
        <n v="8"/>
        <n v="25"/>
        <n v="73"/>
        <n v="36"/>
        <n v="53"/>
        <n v="9"/>
        <n v="95"/>
        <n v="54"/>
        <n v="1"/>
        <n v="93"/>
        <n v="30"/>
        <n v="21"/>
        <n v="69"/>
        <n v="96"/>
        <n v="99"/>
        <n v="63"/>
        <n v="11"/>
        <n v="77"/>
        <n v="43"/>
        <n v="78"/>
        <n v="61"/>
        <n v="60"/>
        <n v="80"/>
        <n v="34"/>
        <n v="23"/>
        <n v="24"/>
        <n v="3"/>
        <n v="88"/>
        <n v="65"/>
        <n v="35"/>
        <n v="57"/>
        <n v="81"/>
        <n v="91"/>
        <n v="94"/>
        <n v="47"/>
        <n v="97"/>
        <n v="6"/>
        <n v="20"/>
        <n v="75"/>
      </sharedItems>
    </cacheField>
    <cacheField name="Unit Price" numFmtId="44">
      <sharedItems containsSemiMixedTypes="0" containsString="0" containsNumber="1" containsInteger="1" minValue="8" maxValue="55"/>
    </cacheField>
    <cacheField name="Total Sales" numFmtId="44">
      <sharedItems containsSemiMixedTypes="0" containsString="0" containsNumber="1" containsInteger="1" minValue="8" maxValue="4240"/>
    </cacheField>
    <cacheField name="Unit Cost" numFmtId="44">
      <sharedItems containsSemiMixedTypes="0" containsString="0" containsNumber="1" containsInteger="1" minValue="4" maxValue="35"/>
    </cacheField>
    <cacheField name="Total Cost" numFmtId="44">
      <sharedItems containsSemiMixedTypes="0" containsString="0" containsNumber="1" containsInteger="1" minValue="4" maxValue="2800"/>
    </cacheField>
    <cacheField name="Profit" numFmtId="44">
      <sharedItems containsSemiMixedTypes="0" containsString="0" containsNumber="1" containsInteger="1" minValue="1" maxValue="1560"/>
    </cacheField>
    <cacheField name="CustomerID" numFmtId="0">
      <sharedItems containsSemiMixedTypes="0" containsString="0" containsNumber="1" containsInteger="1" minValue="6" maxValue="846" count="10">
        <n v="315"/>
        <n v="233"/>
        <n v="14"/>
        <n v="572"/>
        <n v="23"/>
        <n v="6"/>
        <n v="95"/>
        <n v="846"/>
        <n v="557"/>
        <n v="686"/>
      </sharedItems>
    </cacheField>
    <cacheField name="Customer" numFmtId="0">
      <sharedItems count="10">
        <s v="The Station"/>
        <s v="Bert's Bistro"/>
        <s v="Smoke House"/>
        <s v="Flagstaff House"/>
        <s v="Two Bitts"/>
        <s v="Pierce Arrow"/>
        <s v="Mamm'a Pasta Palace"/>
        <s v="The Dandelion"/>
        <s v="Carmens"/>
        <s v="Laudisio"/>
      </sharedItems>
    </cacheField>
    <cacheField name="SalesRep" numFmtId="0">
      <sharedItems count="3">
        <s v="PJ Helgoth"/>
        <s v="Roberta Cross"/>
        <s v="Loraine Schultz"/>
      </sharedItems>
    </cacheField>
  </cacheFields>
  <extLst>
    <ext xmlns:x14="http://schemas.microsoft.com/office/spreadsheetml/2009/9/main" uri="{725AE2AE-9491-48be-B2B4-4EB974FC3084}">
      <x14:pivotCacheDefinition pivotCacheId="4"/>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1904.700444560185" createdVersion="5" refreshedVersion="5" minRefreshableVersion="3" recordCount="0" supportSubquery="1" supportAdvancedDrill="1">
  <cacheSource type="external" connectionId="3"/>
  <cacheFields count="2">
    <cacheField name="[ItalianSales].[SalesRep].[SalesRep]" caption="SalesRep" numFmtId="0" hierarchy="18" level="1">
      <sharedItems count="3">
        <s v="Loraine Schultz"/>
        <s v="PJ Helgoth"/>
        <s v="Roberta Cross"/>
      </sharedItems>
    </cacheField>
    <cacheField name="[Measures].[Sum of Quantity]" caption="Sum of Quantity" numFmtId="0" hierarchy="23" level="32767"/>
  </cacheFields>
  <cacheHierarchies count="28">
    <cacheHierarchy uniqueName="[CUSTOMER].[Customer_ID]" caption="Customer_ID" attribute="1" defaultMemberUniqueName="[CUSTOMER].[Customer_ID].[All]" allUniqueName="[CUSTOMER].[Customer_ID].[All]" dimensionUniqueName="[CUSTOMER]" displayFolder="" count="2" memberValueDatatype="130" unbalanced="0"/>
    <cacheHierarchy uniqueName="[CUSTOMER].[Customer_Name]" caption="Customer_Name" attribute="1" defaultMemberUniqueName="[CUSTOMER].[Customer_Name].[All]" allUniqueName="[CUSTOMER].[Customer_Name].[All]" dimensionUniqueName="[CUSTOMER]" displayFolder="" count="2" memberValueDatatype="130" unbalanced="0"/>
    <cacheHierarchy uniqueName="[CUSTOMER].[Customer_Street_Address 1]" caption="Customer_Street_Address 1" attribute="1" defaultMemberUniqueName="[CUSTOMER].[Customer_Street_Address 1].[All]" allUniqueName="[CUSTOMER].[Customer_Street_Address 1].[All]" dimensionUniqueName="[CUSTOMER]" displayFolder="" count="2" memberValueDatatype="130" unbalanced="0"/>
    <cacheHierarchy uniqueName="[CUSTOMER].[Customer_Street_Address 2]" caption="Customer_Street_Address 2" attribute="1" defaultMemberUniqueName="[CUSTOMER].[Customer_Street_Address 2].[All]" allUniqueName="[CUSTOMER].[Customer_Street_Address 2].[All]" dimensionUniqueName="[CUSTOMER]" displayFolder="" count="2" memberValueDatatype="130" unbalanced="0"/>
    <cacheHierarchy uniqueName="[CUSTOMER].[Customer_City]" caption="Customer_City" attribute="1" defaultMemberUniqueName="[CUSTOMER].[Customer_City].[All]" allUniqueName="[CUSTOMER].[Customer_City].[All]" dimensionUniqueName="[CUSTOMER]" displayFolder="" count="2" memberValueDatatype="130" unbalanced="0"/>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Zip_Code]" caption="Customer_Zip_Code" attribute="1" defaultMemberUniqueName="[CUSTOMER].[Customer_Zip_Code].[All]" allUniqueName="[CUSTOMER].[Customer_Zip_Code].[All]" dimensionUniqueName="[CUSTOMER]" displayFolder="" count="2" memberValueDatatype="130" unbalanced="0"/>
    <cacheHierarchy uniqueName="[ItalianSales].[OrderDate]" caption="OrderDate" attribute="1" time="1" defaultMemberUniqueName="[ItalianSales].[OrderDate].[All]" allUniqueName="[ItalianSales].[OrderDate].[All]" dimensionUniqueName="[ItalianSales]" displayFolder="" count="2" memberValueDatatype="7" unbalanced="0"/>
    <cacheHierarchy uniqueName="[ItalianSales].[ProductID]" caption="ProductID" attribute="1" defaultMemberUniqueName="[ItalianSales].[ProductID].[All]" allUniqueName="[ItalianSales].[ProductID].[All]" dimensionUniqueName="[ItalianSales]" displayFolder="" count="2" memberValueDatatype="20" unbalanced="0"/>
    <cacheHierarchy uniqueName="[ItalianSales].[ProductName]" caption="ProductName" attribute="1" defaultMemberUniqueName="[ItalianSales].[ProductName].[All]" allUniqueName="[ItalianSales].[ProductName].[All]" dimensionUniqueName="[ItalianSales]" displayFolder="" count="2" memberValueDatatype="130" unbalanced="0"/>
    <cacheHierarchy uniqueName="[ItalianSales].[Quantity]" caption="Quantity" attribute="1" defaultMemberUniqueName="[ItalianSales].[Quantity].[All]" allUniqueName="[ItalianSales].[Quantity].[All]" dimensionUniqueName="[ItalianSales]" displayFolder="" count="2" memberValueDatatype="20" unbalanced="0"/>
    <cacheHierarchy uniqueName="[ItalianSales].[Unit Price]" caption="Unit Price" attribute="1" defaultMemberUniqueName="[ItalianSales].[Unit Price].[All]" allUniqueName="[ItalianSales].[Unit Price].[All]" dimensionUniqueName="[ItalianSales]" displayFolder="" count="2" memberValueDatatype="20" unbalanced="0"/>
    <cacheHierarchy uniqueName="[ItalianSales].[Total Sales]" caption="Total Sales" attribute="1" defaultMemberUniqueName="[ItalianSales].[Total Sales].[All]" allUniqueName="[ItalianSales].[Total Sales].[All]" dimensionUniqueName="[ItalianSales]" displayFolder="" count="2" memberValueDatatype="20" unbalanced="0"/>
    <cacheHierarchy uniqueName="[ItalianSales].[Unit Cost]" caption="Unit Cost" attribute="1" defaultMemberUniqueName="[ItalianSales].[Unit Cost].[All]" allUniqueName="[ItalianSales].[Unit Cost].[All]" dimensionUniqueName="[ItalianSales]" displayFolder="" count="2" memberValueDatatype="20" unbalanced="0"/>
    <cacheHierarchy uniqueName="[ItalianSales].[Total Cost]" caption="Total Cost" attribute="1" defaultMemberUniqueName="[ItalianSales].[Total Cost].[All]" allUniqueName="[ItalianSales].[Total Cost].[All]" dimensionUniqueName="[ItalianSales]" displayFolder="" count="2" memberValueDatatype="20" unbalanced="0"/>
    <cacheHierarchy uniqueName="[ItalianSales].[Profit]" caption="Profit" attribute="1" defaultMemberUniqueName="[ItalianSales].[Profit].[All]" allUniqueName="[ItalianSales].[Profit].[All]" dimensionUniqueName="[ItalianSales]" displayFolder="" count="2" memberValueDatatype="20" unbalanced="0"/>
    <cacheHierarchy uniqueName="[ItalianSales].[CustomerID]" caption="CustomerID" attribute="1" defaultMemberUniqueName="[ItalianSales].[CustomerID].[All]" allUniqueName="[ItalianSales].[CustomerID].[All]" dimensionUniqueName="[ItalianSales]" displayFolder="" count="2" memberValueDatatype="20" unbalanced="0"/>
    <cacheHierarchy uniqueName="[ItalianSales].[Customer]" caption="Customer" attribute="1" defaultMemberUniqueName="[ItalianSales].[Customer].[All]" allUniqueName="[ItalianSales].[Customer].[All]" dimensionUniqueName="[ItalianSales]" displayFolder="" count="2" memberValueDatatype="130" unbalanced="0"/>
    <cacheHierarchy uniqueName="[ItalianSales].[SalesRep]" caption="SalesRep" attribute="1" defaultMemberUniqueName="[ItalianSales].[SalesRep].[All]" allUniqueName="[ItalianSales].[SalesRep].[All]" dimensionUniqueName="[ItalianSales]" displayFolder="" count="2" memberValueDatatype="130" unbalanced="0">
      <fieldsUsage count="2">
        <fieldUsage x="-1"/>
        <fieldUsage x="0"/>
      </fieldsUsage>
    </cacheHierarchy>
    <cacheHierarchy uniqueName="[Measures].[Sum of Total Sales]" caption="Sum of Total Sales" measure="1" displayFolder="" measureGroup="Italian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ItalianSales"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ItalianSales" count="0">
      <extLst>
        <ext xmlns:x15="http://schemas.microsoft.com/office/spreadsheetml/2010/11/main" uri="{B97F6D7D-B522-45F9-BDA1-12C45D357490}">
          <x15:cacheHierarchy aggregatedColumn="14"/>
        </ext>
      </extLst>
    </cacheHierarchy>
    <cacheHierarchy uniqueName="[Measures].[Sum of Unit Cost]" caption="Sum of Unit Cost" measure="1" displayFolder="" measureGroup="ItalianSales" count="0">
      <extLst>
        <ext xmlns:x15="http://schemas.microsoft.com/office/spreadsheetml/2010/11/main" uri="{B97F6D7D-B522-45F9-BDA1-12C45D357490}">
          <x15:cacheHierarchy aggregatedColumn="13"/>
        </ext>
      </extLst>
    </cacheHierarchy>
    <cacheHierarchy uniqueName="[Measures].[Sum of Quantity]" caption="Sum of Quantity" measure="1" displayFolder="" measureGroup="ItalianSales" count="0" oneField="1">
      <fieldsUsage count="1">
        <fieldUsage x="1"/>
      </fieldsUsage>
      <extLst>
        <ext xmlns:x15="http://schemas.microsoft.com/office/spreadsheetml/2010/11/main" uri="{B97F6D7D-B522-45F9-BDA1-12C45D357490}">
          <x15:cacheHierarchy aggregatedColumn="10"/>
        </ext>
      </extLst>
    </cacheHierarchy>
    <cacheHierarchy uniqueName="[Measures].[Count of Customer_State]" caption="Count of Customer_State" measure="1" displayFolder="" measureGroup="CUSTOMER" count="0">
      <extLst>
        <ext xmlns:x15="http://schemas.microsoft.com/office/spreadsheetml/2010/11/main" uri="{B97F6D7D-B522-45F9-BDA1-12C45D357490}">
          <x15:cacheHierarchy aggregatedColumn="5"/>
        </ext>
      </extLst>
    </cacheHierarchy>
    <cacheHierarchy uniqueName="[Measures].[__XL_Count ItalianSales]" caption="__XL_Count ItalianSales" measure="1" displayFolder="" measureGroup="ItalianSales" count="0" hidden="1"/>
    <cacheHierarchy uniqueName="[Measures].[_Count CUSTOMER]" caption="_Count CUSTOMER" measure="1" displayFolder="" measureGroup="CUSTOMER" count="0" hidden="1"/>
    <cacheHierarchy uniqueName="[Measures].[__XL_Count of Models]" caption="__XL_Count of Models" measure="1" displayFolder="" count="0" hidden="1"/>
  </cacheHierarchies>
  <kpis count="0"/>
  <dimensions count="3">
    <dimension name="CUSTOMER" uniqueName="[CUSTOMER]" caption="CUSTOMER"/>
    <dimension name="ItalianSales" uniqueName="[ItalianSales]" caption="ItalianSales"/>
    <dimension measure="1" name="Measures" uniqueName="[Measures]" caption="Measures"/>
  </dimensions>
  <measureGroups count="2">
    <measureGroup name="CUSTOMER" caption="CUSTOMER"/>
    <measureGroup name="ItalianSales" caption="ItalianSal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510">
  <r>
    <x v="0"/>
    <x v="0"/>
    <x v="0"/>
    <x v="0"/>
    <n v="24"/>
    <n v="984"/>
    <n v="18"/>
    <n v="738"/>
    <n v="246"/>
    <n v="315"/>
    <x v="0"/>
    <x v="0"/>
  </r>
  <r>
    <x v="1"/>
    <x v="1"/>
    <x v="1"/>
    <x v="1"/>
    <n v="15"/>
    <n v="1350"/>
    <n v="14"/>
    <n v="1260"/>
    <n v="90"/>
    <n v="315"/>
    <x v="0"/>
    <x v="1"/>
  </r>
  <r>
    <x v="2"/>
    <x v="2"/>
    <x v="2"/>
    <x v="2"/>
    <n v="12"/>
    <n v="324"/>
    <n v="8"/>
    <n v="216"/>
    <n v="108"/>
    <n v="233"/>
    <x v="1"/>
    <x v="2"/>
  </r>
  <r>
    <x v="3"/>
    <x v="1"/>
    <x v="1"/>
    <x v="3"/>
    <n v="15"/>
    <n v="1005"/>
    <n v="14"/>
    <n v="938"/>
    <n v="67"/>
    <n v="14"/>
    <x v="2"/>
    <x v="1"/>
  </r>
  <r>
    <x v="4"/>
    <x v="3"/>
    <x v="3"/>
    <x v="4"/>
    <n v="12"/>
    <n v="948"/>
    <n v="6"/>
    <n v="474"/>
    <n v="474"/>
    <n v="572"/>
    <x v="3"/>
    <x v="2"/>
  </r>
  <r>
    <x v="5"/>
    <x v="1"/>
    <x v="1"/>
    <x v="5"/>
    <n v="15"/>
    <n v="690"/>
    <n v="14"/>
    <n v="644"/>
    <n v="46"/>
    <n v="23"/>
    <x v="4"/>
    <x v="2"/>
  </r>
  <r>
    <x v="6"/>
    <x v="1"/>
    <x v="1"/>
    <x v="6"/>
    <n v="15"/>
    <n v="780"/>
    <n v="14"/>
    <n v="728"/>
    <n v="52"/>
    <n v="6"/>
    <x v="5"/>
    <x v="1"/>
  </r>
  <r>
    <x v="7"/>
    <x v="2"/>
    <x v="2"/>
    <x v="7"/>
    <n v="12"/>
    <n v="468"/>
    <n v="8"/>
    <n v="312"/>
    <n v="156"/>
    <n v="95"/>
    <x v="6"/>
    <x v="2"/>
  </r>
  <r>
    <x v="8"/>
    <x v="1"/>
    <x v="1"/>
    <x v="8"/>
    <n v="15"/>
    <n v="990"/>
    <n v="14"/>
    <n v="924"/>
    <n v="66"/>
    <n v="846"/>
    <x v="7"/>
    <x v="2"/>
  </r>
  <r>
    <x v="9"/>
    <x v="1"/>
    <x v="1"/>
    <x v="9"/>
    <n v="15"/>
    <n v="870"/>
    <n v="14"/>
    <n v="812"/>
    <n v="58"/>
    <n v="557"/>
    <x v="8"/>
    <x v="2"/>
  </r>
  <r>
    <x v="10"/>
    <x v="4"/>
    <x v="4"/>
    <x v="10"/>
    <n v="33"/>
    <n v="1320"/>
    <n v="28"/>
    <n v="1120"/>
    <n v="200"/>
    <n v="315"/>
    <x v="0"/>
    <x v="2"/>
  </r>
  <r>
    <x v="11"/>
    <x v="4"/>
    <x v="4"/>
    <x v="11"/>
    <n v="33"/>
    <n v="2343"/>
    <n v="28"/>
    <n v="1988"/>
    <n v="355"/>
    <n v="846"/>
    <x v="7"/>
    <x v="2"/>
  </r>
  <r>
    <x v="12"/>
    <x v="1"/>
    <x v="1"/>
    <x v="12"/>
    <n v="15"/>
    <n v="270"/>
    <n v="14"/>
    <n v="252"/>
    <n v="18"/>
    <n v="557"/>
    <x v="8"/>
    <x v="2"/>
  </r>
  <r>
    <x v="13"/>
    <x v="1"/>
    <x v="1"/>
    <x v="13"/>
    <n v="15"/>
    <n v="420"/>
    <n v="14"/>
    <n v="392"/>
    <n v="28"/>
    <n v="572"/>
    <x v="3"/>
    <x v="0"/>
  </r>
  <r>
    <x v="14"/>
    <x v="5"/>
    <x v="5"/>
    <x v="14"/>
    <n v="53"/>
    <n v="1749"/>
    <n v="35"/>
    <n v="1155"/>
    <n v="594"/>
    <n v="14"/>
    <x v="2"/>
    <x v="1"/>
  </r>
  <r>
    <x v="15"/>
    <x v="6"/>
    <x v="6"/>
    <x v="15"/>
    <n v="8"/>
    <n v="112"/>
    <n v="4"/>
    <n v="56"/>
    <n v="56"/>
    <n v="14"/>
    <x v="2"/>
    <x v="2"/>
  </r>
  <r>
    <x v="16"/>
    <x v="6"/>
    <x v="6"/>
    <x v="16"/>
    <n v="8"/>
    <n v="576"/>
    <n v="4"/>
    <n v="288"/>
    <n v="288"/>
    <n v="95"/>
    <x v="6"/>
    <x v="1"/>
  </r>
  <r>
    <x v="17"/>
    <x v="6"/>
    <x v="6"/>
    <x v="17"/>
    <n v="8"/>
    <n v="80"/>
    <n v="4"/>
    <n v="40"/>
    <n v="40"/>
    <n v="95"/>
    <x v="6"/>
    <x v="2"/>
  </r>
  <r>
    <x v="18"/>
    <x v="1"/>
    <x v="1"/>
    <x v="18"/>
    <n v="15"/>
    <n v="630"/>
    <n v="14"/>
    <n v="588"/>
    <n v="42"/>
    <n v="14"/>
    <x v="2"/>
    <x v="1"/>
  </r>
  <r>
    <x v="19"/>
    <x v="7"/>
    <x v="7"/>
    <x v="19"/>
    <n v="9"/>
    <n v="432"/>
    <n v="7"/>
    <n v="336"/>
    <n v="96"/>
    <n v="23"/>
    <x v="4"/>
    <x v="2"/>
  </r>
  <r>
    <x v="20"/>
    <x v="8"/>
    <x v="8"/>
    <x v="20"/>
    <n v="21"/>
    <n v="609"/>
    <n v="12"/>
    <n v="348"/>
    <n v="261"/>
    <n v="846"/>
    <x v="7"/>
    <x v="1"/>
  </r>
  <r>
    <x v="21"/>
    <x v="0"/>
    <x v="0"/>
    <x v="17"/>
    <n v="24"/>
    <n v="240"/>
    <n v="18"/>
    <n v="180"/>
    <n v="60"/>
    <n v="95"/>
    <x v="6"/>
    <x v="0"/>
  </r>
  <r>
    <x v="22"/>
    <x v="3"/>
    <x v="3"/>
    <x v="21"/>
    <n v="12"/>
    <n v="1176"/>
    <n v="6"/>
    <n v="588"/>
    <n v="588"/>
    <n v="23"/>
    <x v="4"/>
    <x v="1"/>
  </r>
  <r>
    <x v="23"/>
    <x v="0"/>
    <x v="0"/>
    <x v="22"/>
    <n v="24"/>
    <n v="1080"/>
    <n v="18"/>
    <n v="810"/>
    <n v="270"/>
    <n v="557"/>
    <x v="8"/>
    <x v="2"/>
  </r>
  <r>
    <x v="24"/>
    <x v="1"/>
    <x v="1"/>
    <x v="9"/>
    <n v="15"/>
    <n v="870"/>
    <n v="14"/>
    <n v="812"/>
    <n v="58"/>
    <n v="23"/>
    <x v="4"/>
    <x v="2"/>
  </r>
  <r>
    <x v="25"/>
    <x v="6"/>
    <x v="6"/>
    <x v="8"/>
    <n v="8"/>
    <n v="528"/>
    <n v="4"/>
    <n v="264"/>
    <n v="264"/>
    <n v="572"/>
    <x v="3"/>
    <x v="2"/>
  </r>
  <r>
    <x v="26"/>
    <x v="8"/>
    <x v="8"/>
    <x v="23"/>
    <n v="21"/>
    <n v="1785"/>
    <n v="12"/>
    <n v="1020"/>
    <n v="765"/>
    <n v="6"/>
    <x v="5"/>
    <x v="2"/>
  </r>
  <r>
    <x v="27"/>
    <x v="0"/>
    <x v="0"/>
    <x v="24"/>
    <n v="24"/>
    <n v="288"/>
    <n v="18"/>
    <n v="216"/>
    <n v="72"/>
    <n v="846"/>
    <x v="7"/>
    <x v="0"/>
  </r>
  <r>
    <x v="28"/>
    <x v="7"/>
    <x v="7"/>
    <x v="10"/>
    <n v="9"/>
    <n v="360"/>
    <n v="7"/>
    <n v="280"/>
    <n v="80"/>
    <n v="6"/>
    <x v="5"/>
    <x v="1"/>
  </r>
  <r>
    <x v="29"/>
    <x v="8"/>
    <x v="8"/>
    <x v="25"/>
    <n v="21"/>
    <n v="105"/>
    <n v="12"/>
    <n v="60"/>
    <n v="45"/>
    <n v="6"/>
    <x v="5"/>
    <x v="1"/>
  </r>
  <r>
    <x v="30"/>
    <x v="1"/>
    <x v="1"/>
    <x v="26"/>
    <n v="15"/>
    <n v="735"/>
    <n v="14"/>
    <n v="686"/>
    <n v="49"/>
    <n v="572"/>
    <x v="3"/>
    <x v="2"/>
  </r>
  <r>
    <x v="31"/>
    <x v="2"/>
    <x v="2"/>
    <x v="27"/>
    <n v="12"/>
    <n v="156"/>
    <n v="8"/>
    <n v="104"/>
    <n v="52"/>
    <n v="14"/>
    <x v="2"/>
    <x v="2"/>
  </r>
  <r>
    <x v="32"/>
    <x v="6"/>
    <x v="6"/>
    <x v="28"/>
    <n v="8"/>
    <n v="304"/>
    <n v="4"/>
    <n v="152"/>
    <n v="152"/>
    <n v="95"/>
    <x v="6"/>
    <x v="0"/>
  </r>
  <r>
    <x v="33"/>
    <x v="1"/>
    <x v="1"/>
    <x v="29"/>
    <n v="15"/>
    <n v="765"/>
    <n v="14"/>
    <n v="714"/>
    <n v="51"/>
    <n v="23"/>
    <x v="4"/>
    <x v="2"/>
  </r>
  <r>
    <x v="34"/>
    <x v="2"/>
    <x v="2"/>
    <x v="23"/>
    <n v="12"/>
    <n v="1020"/>
    <n v="8"/>
    <n v="680"/>
    <n v="340"/>
    <n v="572"/>
    <x v="3"/>
    <x v="2"/>
  </r>
  <r>
    <x v="35"/>
    <x v="1"/>
    <x v="1"/>
    <x v="30"/>
    <n v="15"/>
    <n v="1230"/>
    <n v="14"/>
    <n v="1148"/>
    <n v="82"/>
    <n v="14"/>
    <x v="2"/>
    <x v="2"/>
  </r>
  <r>
    <x v="36"/>
    <x v="4"/>
    <x v="4"/>
    <x v="31"/>
    <n v="33"/>
    <n v="2112"/>
    <n v="28"/>
    <n v="1792"/>
    <n v="320"/>
    <n v="846"/>
    <x v="7"/>
    <x v="2"/>
  </r>
  <r>
    <x v="37"/>
    <x v="0"/>
    <x v="0"/>
    <x v="32"/>
    <n v="24"/>
    <n v="528"/>
    <n v="18"/>
    <n v="396"/>
    <n v="132"/>
    <n v="846"/>
    <x v="7"/>
    <x v="0"/>
  </r>
  <r>
    <x v="38"/>
    <x v="1"/>
    <x v="1"/>
    <x v="33"/>
    <n v="15"/>
    <n v="1110"/>
    <n v="14"/>
    <n v="1036"/>
    <n v="74"/>
    <n v="6"/>
    <x v="5"/>
    <x v="2"/>
  </r>
  <r>
    <x v="39"/>
    <x v="7"/>
    <x v="7"/>
    <x v="27"/>
    <n v="9"/>
    <n v="117"/>
    <n v="7"/>
    <n v="91"/>
    <n v="26"/>
    <n v="686"/>
    <x v="9"/>
    <x v="1"/>
  </r>
  <r>
    <x v="40"/>
    <x v="7"/>
    <x v="7"/>
    <x v="31"/>
    <n v="9"/>
    <n v="576"/>
    <n v="7"/>
    <n v="448"/>
    <n v="128"/>
    <n v="6"/>
    <x v="5"/>
    <x v="2"/>
  </r>
  <r>
    <x v="41"/>
    <x v="8"/>
    <x v="8"/>
    <x v="34"/>
    <n v="21"/>
    <n v="1239"/>
    <n v="12"/>
    <n v="708"/>
    <n v="531"/>
    <n v="23"/>
    <x v="4"/>
    <x v="1"/>
  </r>
  <r>
    <x v="42"/>
    <x v="9"/>
    <x v="9"/>
    <x v="24"/>
    <n v="55"/>
    <n v="660"/>
    <n v="25"/>
    <n v="300"/>
    <n v="360"/>
    <n v="6"/>
    <x v="5"/>
    <x v="2"/>
  </r>
  <r>
    <x v="43"/>
    <x v="1"/>
    <x v="1"/>
    <x v="35"/>
    <n v="15"/>
    <n v="105"/>
    <n v="14"/>
    <n v="98"/>
    <n v="7"/>
    <n v="95"/>
    <x v="6"/>
    <x v="0"/>
  </r>
  <r>
    <x v="44"/>
    <x v="6"/>
    <x v="6"/>
    <x v="15"/>
    <n v="8"/>
    <n v="112"/>
    <n v="4"/>
    <n v="56"/>
    <n v="56"/>
    <n v="95"/>
    <x v="6"/>
    <x v="2"/>
  </r>
  <r>
    <x v="45"/>
    <x v="2"/>
    <x v="2"/>
    <x v="35"/>
    <n v="12"/>
    <n v="84"/>
    <n v="8"/>
    <n v="56"/>
    <n v="28"/>
    <n v="23"/>
    <x v="4"/>
    <x v="2"/>
  </r>
  <r>
    <x v="46"/>
    <x v="1"/>
    <x v="1"/>
    <x v="36"/>
    <n v="15"/>
    <n v="1305"/>
    <n v="14"/>
    <n v="1218"/>
    <n v="87"/>
    <n v="23"/>
    <x v="4"/>
    <x v="1"/>
  </r>
  <r>
    <x v="47"/>
    <x v="7"/>
    <x v="7"/>
    <x v="37"/>
    <n v="9"/>
    <n v="630"/>
    <n v="7"/>
    <n v="490"/>
    <n v="140"/>
    <n v="557"/>
    <x v="8"/>
    <x v="1"/>
  </r>
  <r>
    <x v="48"/>
    <x v="6"/>
    <x v="6"/>
    <x v="28"/>
    <n v="8"/>
    <n v="304"/>
    <n v="4"/>
    <n v="152"/>
    <n v="152"/>
    <n v="95"/>
    <x v="6"/>
    <x v="0"/>
  </r>
  <r>
    <x v="49"/>
    <x v="3"/>
    <x v="3"/>
    <x v="38"/>
    <n v="12"/>
    <n v="48"/>
    <n v="6"/>
    <n v="24"/>
    <n v="24"/>
    <n v="6"/>
    <x v="5"/>
    <x v="2"/>
  </r>
  <r>
    <x v="50"/>
    <x v="8"/>
    <x v="8"/>
    <x v="39"/>
    <n v="21"/>
    <n v="924"/>
    <n v="12"/>
    <n v="528"/>
    <n v="396"/>
    <n v="557"/>
    <x v="8"/>
    <x v="1"/>
  </r>
  <r>
    <x v="51"/>
    <x v="10"/>
    <x v="10"/>
    <x v="0"/>
    <n v="36"/>
    <n v="1476"/>
    <n v="25"/>
    <n v="1025"/>
    <n v="451"/>
    <n v="14"/>
    <x v="2"/>
    <x v="1"/>
  </r>
  <r>
    <x v="52"/>
    <x v="1"/>
    <x v="1"/>
    <x v="40"/>
    <n v="15"/>
    <n v="225"/>
    <n v="14"/>
    <n v="210"/>
    <n v="15"/>
    <n v="686"/>
    <x v="9"/>
    <x v="2"/>
  </r>
  <r>
    <x v="53"/>
    <x v="2"/>
    <x v="2"/>
    <x v="41"/>
    <n v="12"/>
    <n v="912"/>
    <n v="8"/>
    <n v="608"/>
    <n v="304"/>
    <n v="14"/>
    <x v="2"/>
    <x v="2"/>
  </r>
  <r>
    <x v="54"/>
    <x v="7"/>
    <x v="7"/>
    <x v="26"/>
    <n v="9"/>
    <n v="441"/>
    <n v="7"/>
    <n v="343"/>
    <n v="98"/>
    <n v="846"/>
    <x v="7"/>
    <x v="2"/>
  </r>
  <r>
    <x v="55"/>
    <x v="7"/>
    <x v="7"/>
    <x v="42"/>
    <n v="9"/>
    <n v="774"/>
    <n v="7"/>
    <n v="602"/>
    <n v="172"/>
    <n v="14"/>
    <x v="2"/>
    <x v="1"/>
  </r>
  <r>
    <x v="56"/>
    <x v="1"/>
    <x v="1"/>
    <x v="43"/>
    <n v="15"/>
    <n v="1020"/>
    <n v="14"/>
    <n v="952"/>
    <n v="68"/>
    <n v="14"/>
    <x v="2"/>
    <x v="2"/>
  </r>
  <r>
    <x v="57"/>
    <x v="10"/>
    <x v="10"/>
    <x v="44"/>
    <n v="36"/>
    <n v="1800"/>
    <n v="25"/>
    <n v="1250"/>
    <n v="550"/>
    <n v="14"/>
    <x v="2"/>
    <x v="1"/>
  </r>
  <r>
    <x v="58"/>
    <x v="8"/>
    <x v="8"/>
    <x v="45"/>
    <n v="21"/>
    <n v="651"/>
    <n v="12"/>
    <n v="372"/>
    <n v="279"/>
    <n v="14"/>
    <x v="2"/>
    <x v="1"/>
  </r>
  <r>
    <x v="59"/>
    <x v="8"/>
    <x v="8"/>
    <x v="46"/>
    <n v="21"/>
    <n v="1302"/>
    <n v="12"/>
    <n v="744"/>
    <n v="558"/>
    <n v="572"/>
    <x v="3"/>
    <x v="2"/>
  </r>
  <r>
    <x v="60"/>
    <x v="7"/>
    <x v="7"/>
    <x v="27"/>
    <n v="9"/>
    <n v="117"/>
    <n v="7"/>
    <n v="91"/>
    <n v="26"/>
    <n v="572"/>
    <x v="3"/>
    <x v="2"/>
  </r>
  <r>
    <x v="61"/>
    <x v="7"/>
    <x v="7"/>
    <x v="47"/>
    <n v="9"/>
    <n v="756"/>
    <n v="7"/>
    <n v="588"/>
    <n v="168"/>
    <n v="846"/>
    <x v="7"/>
    <x v="2"/>
  </r>
  <r>
    <x v="62"/>
    <x v="10"/>
    <x v="10"/>
    <x v="48"/>
    <n v="36"/>
    <n v="1980"/>
    <n v="25"/>
    <n v="1375"/>
    <n v="605"/>
    <n v="14"/>
    <x v="2"/>
    <x v="2"/>
  </r>
  <r>
    <x v="63"/>
    <x v="8"/>
    <x v="8"/>
    <x v="49"/>
    <n v="21"/>
    <n v="1869"/>
    <n v="12"/>
    <n v="1068"/>
    <n v="801"/>
    <n v="95"/>
    <x v="6"/>
    <x v="1"/>
  </r>
  <r>
    <x v="64"/>
    <x v="4"/>
    <x v="4"/>
    <x v="50"/>
    <n v="33"/>
    <n v="1848"/>
    <n v="28"/>
    <n v="1568"/>
    <n v="280"/>
    <n v="557"/>
    <x v="8"/>
    <x v="2"/>
  </r>
  <r>
    <x v="65"/>
    <x v="3"/>
    <x v="3"/>
    <x v="51"/>
    <n v="12"/>
    <n v="192"/>
    <n v="6"/>
    <n v="96"/>
    <n v="96"/>
    <n v="95"/>
    <x v="6"/>
    <x v="2"/>
  </r>
  <r>
    <x v="66"/>
    <x v="9"/>
    <x v="9"/>
    <x v="52"/>
    <n v="55"/>
    <n v="110"/>
    <n v="25"/>
    <n v="50"/>
    <n v="60"/>
    <n v="6"/>
    <x v="5"/>
    <x v="2"/>
  </r>
  <r>
    <x v="67"/>
    <x v="4"/>
    <x v="4"/>
    <x v="3"/>
    <n v="33"/>
    <n v="2211"/>
    <n v="28"/>
    <n v="1876"/>
    <n v="335"/>
    <n v="6"/>
    <x v="5"/>
    <x v="1"/>
  </r>
  <r>
    <x v="68"/>
    <x v="7"/>
    <x v="7"/>
    <x v="52"/>
    <n v="9"/>
    <n v="18"/>
    <n v="7"/>
    <n v="14"/>
    <n v="4"/>
    <n v="95"/>
    <x v="6"/>
    <x v="2"/>
  </r>
  <r>
    <x v="69"/>
    <x v="7"/>
    <x v="7"/>
    <x v="34"/>
    <n v="9"/>
    <n v="531"/>
    <n v="7"/>
    <n v="413"/>
    <n v="118"/>
    <n v="846"/>
    <x v="7"/>
    <x v="2"/>
  </r>
  <r>
    <x v="70"/>
    <x v="7"/>
    <x v="7"/>
    <x v="53"/>
    <n v="9"/>
    <n v="333"/>
    <n v="7"/>
    <n v="259"/>
    <n v="74"/>
    <n v="572"/>
    <x v="3"/>
    <x v="1"/>
  </r>
  <r>
    <x v="71"/>
    <x v="6"/>
    <x v="6"/>
    <x v="54"/>
    <n v="8"/>
    <n v="152"/>
    <n v="4"/>
    <n v="76"/>
    <n v="76"/>
    <n v="686"/>
    <x v="9"/>
    <x v="2"/>
  </r>
  <r>
    <x v="72"/>
    <x v="4"/>
    <x v="4"/>
    <x v="19"/>
    <n v="33"/>
    <n v="1584"/>
    <n v="28"/>
    <n v="1344"/>
    <n v="240"/>
    <n v="14"/>
    <x v="2"/>
    <x v="1"/>
  </r>
  <r>
    <x v="73"/>
    <x v="7"/>
    <x v="7"/>
    <x v="0"/>
    <n v="9"/>
    <n v="369"/>
    <n v="7"/>
    <n v="287"/>
    <n v="82"/>
    <n v="572"/>
    <x v="3"/>
    <x v="2"/>
  </r>
  <r>
    <x v="74"/>
    <x v="10"/>
    <x v="10"/>
    <x v="31"/>
    <n v="36"/>
    <n v="2304"/>
    <n v="25"/>
    <n v="1600"/>
    <n v="704"/>
    <n v="6"/>
    <x v="5"/>
    <x v="1"/>
  </r>
  <r>
    <x v="75"/>
    <x v="8"/>
    <x v="8"/>
    <x v="14"/>
    <n v="21"/>
    <n v="693"/>
    <n v="12"/>
    <n v="396"/>
    <n v="297"/>
    <n v="6"/>
    <x v="5"/>
    <x v="2"/>
  </r>
  <r>
    <x v="76"/>
    <x v="1"/>
    <x v="1"/>
    <x v="8"/>
    <n v="15"/>
    <n v="990"/>
    <n v="14"/>
    <n v="924"/>
    <n v="66"/>
    <n v="557"/>
    <x v="8"/>
    <x v="2"/>
  </r>
  <r>
    <x v="77"/>
    <x v="0"/>
    <x v="0"/>
    <x v="55"/>
    <n v="24"/>
    <n v="2208"/>
    <n v="18"/>
    <n v="1656"/>
    <n v="552"/>
    <n v="6"/>
    <x v="5"/>
    <x v="1"/>
  </r>
  <r>
    <x v="78"/>
    <x v="3"/>
    <x v="3"/>
    <x v="56"/>
    <n v="12"/>
    <n v="384"/>
    <n v="6"/>
    <n v="192"/>
    <n v="192"/>
    <n v="686"/>
    <x v="9"/>
    <x v="1"/>
  </r>
  <r>
    <x v="79"/>
    <x v="7"/>
    <x v="7"/>
    <x v="57"/>
    <n v="9"/>
    <n v="153"/>
    <n v="7"/>
    <n v="119"/>
    <n v="34"/>
    <n v="95"/>
    <x v="6"/>
    <x v="2"/>
  </r>
  <r>
    <x v="80"/>
    <x v="10"/>
    <x v="10"/>
    <x v="58"/>
    <n v="36"/>
    <n v="2988"/>
    <n v="25"/>
    <n v="2075"/>
    <n v="913"/>
    <n v="23"/>
    <x v="4"/>
    <x v="2"/>
  </r>
  <r>
    <x v="81"/>
    <x v="2"/>
    <x v="2"/>
    <x v="49"/>
    <n v="12"/>
    <n v="1068"/>
    <n v="8"/>
    <n v="712"/>
    <n v="356"/>
    <n v="846"/>
    <x v="7"/>
    <x v="2"/>
  </r>
  <r>
    <x v="82"/>
    <x v="1"/>
    <x v="1"/>
    <x v="59"/>
    <n v="15"/>
    <n v="120"/>
    <n v="14"/>
    <n v="112"/>
    <n v="8"/>
    <n v="6"/>
    <x v="5"/>
    <x v="1"/>
  </r>
  <r>
    <x v="83"/>
    <x v="10"/>
    <x v="10"/>
    <x v="60"/>
    <n v="36"/>
    <n v="900"/>
    <n v="25"/>
    <n v="625"/>
    <n v="275"/>
    <n v="572"/>
    <x v="3"/>
    <x v="2"/>
  </r>
  <r>
    <x v="84"/>
    <x v="1"/>
    <x v="1"/>
    <x v="25"/>
    <n v="15"/>
    <n v="75"/>
    <n v="14"/>
    <n v="70"/>
    <n v="5"/>
    <n v="557"/>
    <x v="8"/>
    <x v="2"/>
  </r>
  <r>
    <x v="85"/>
    <x v="3"/>
    <x v="3"/>
    <x v="61"/>
    <n v="12"/>
    <n v="876"/>
    <n v="6"/>
    <n v="438"/>
    <n v="438"/>
    <n v="14"/>
    <x v="2"/>
    <x v="1"/>
  </r>
  <r>
    <x v="86"/>
    <x v="1"/>
    <x v="1"/>
    <x v="62"/>
    <n v="15"/>
    <n v="540"/>
    <n v="14"/>
    <n v="504"/>
    <n v="36"/>
    <n v="557"/>
    <x v="8"/>
    <x v="0"/>
  </r>
  <r>
    <x v="87"/>
    <x v="7"/>
    <x v="7"/>
    <x v="51"/>
    <n v="9"/>
    <n v="144"/>
    <n v="7"/>
    <n v="112"/>
    <n v="32"/>
    <n v="846"/>
    <x v="7"/>
    <x v="1"/>
  </r>
  <r>
    <x v="88"/>
    <x v="4"/>
    <x v="4"/>
    <x v="14"/>
    <n v="33"/>
    <n v="1089"/>
    <n v="28"/>
    <n v="924"/>
    <n v="165"/>
    <n v="572"/>
    <x v="3"/>
    <x v="2"/>
  </r>
  <r>
    <x v="89"/>
    <x v="2"/>
    <x v="2"/>
    <x v="1"/>
    <n v="12"/>
    <n v="1080"/>
    <n v="8"/>
    <n v="720"/>
    <n v="360"/>
    <n v="14"/>
    <x v="2"/>
    <x v="2"/>
  </r>
  <r>
    <x v="90"/>
    <x v="1"/>
    <x v="1"/>
    <x v="33"/>
    <n v="15"/>
    <n v="1110"/>
    <n v="14"/>
    <n v="1036"/>
    <n v="74"/>
    <n v="95"/>
    <x v="6"/>
    <x v="1"/>
  </r>
  <r>
    <x v="91"/>
    <x v="1"/>
    <x v="1"/>
    <x v="16"/>
    <n v="15"/>
    <n v="1080"/>
    <n v="14"/>
    <n v="1008"/>
    <n v="72"/>
    <n v="557"/>
    <x v="8"/>
    <x v="1"/>
  </r>
  <r>
    <x v="92"/>
    <x v="7"/>
    <x v="7"/>
    <x v="63"/>
    <n v="9"/>
    <n v="477"/>
    <n v="7"/>
    <n v="371"/>
    <n v="106"/>
    <n v="23"/>
    <x v="4"/>
    <x v="2"/>
  </r>
  <r>
    <x v="93"/>
    <x v="2"/>
    <x v="2"/>
    <x v="34"/>
    <n v="12"/>
    <n v="708"/>
    <n v="8"/>
    <n v="472"/>
    <n v="236"/>
    <n v="6"/>
    <x v="5"/>
    <x v="2"/>
  </r>
  <r>
    <x v="94"/>
    <x v="8"/>
    <x v="8"/>
    <x v="11"/>
    <n v="21"/>
    <n v="1491"/>
    <n v="12"/>
    <n v="852"/>
    <n v="639"/>
    <n v="557"/>
    <x v="8"/>
    <x v="1"/>
  </r>
  <r>
    <x v="95"/>
    <x v="1"/>
    <x v="1"/>
    <x v="64"/>
    <n v="15"/>
    <n v="135"/>
    <n v="14"/>
    <n v="126"/>
    <n v="9"/>
    <n v="572"/>
    <x v="3"/>
    <x v="2"/>
  </r>
  <r>
    <x v="96"/>
    <x v="4"/>
    <x v="4"/>
    <x v="65"/>
    <n v="33"/>
    <n v="3135"/>
    <n v="28"/>
    <n v="2660"/>
    <n v="475"/>
    <n v="95"/>
    <x v="6"/>
    <x v="2"/>
  </r>
  <r>
    <x v="97"/>
    <x v="1"/>
    <x v="1"/>
    <x v="16"/>
    <n v="15"/>
    <n v="1080"/>
    <n v="14"/>
    <n v="1008"/>
    <n v="72"/>
    <n v="23"/>
    <x v="4"/>
    <x v="1"/>
  </r>
  <r>
    <x v="98"/>
    <x v="6"/>
    <x v="6"/>
    <x v="7"/>
    <n v="8"/>
    <n v="312"/>
    <n v="4"/>
    <n v="156"/>
    <n v="156"/>
    <n v="95"/>
    <x v="6"/>
    <x v="2"/>
  </r>
  <r>
    <x v="99"/>
    <x v="1"/>
    <x v="1"/>
    <x v="43"/>
    <n v="15"/>
    <n v="1020"/>
    <n v="14"/>
    <n v="952"/>
    <n v="68"/>
    <n v="6"/>
    <x v="5"/>
    <x v="1"/>
  </r>
  <r>
    <x v="100"/>
    <x v="1"/>
    <x v="1"/>
    <x v="28"/>
    <n v="15"/>
    <n v="570"/>
    <n v="14"/>
    <n v="532"/>
    <n v="38"/>
    <n v="6"/>
    <x v="5"/>
    <x v="2"/>
  </r>
  <r>
    <x v="101"/>
    <x v="7"/>
    <x v="7"/>
    <x v="36"/>
    <n v="9"/>
    <n v="783"/>
    <n v="7"/>
    <n v="609"/>
    <n v="174"/>
    <n v="846"/>
    <x v="7"/>
    <x v="2"/>
  </r>
  <r>
    <x v="102"/>
    <x v="2"/>
    <x v="2"/>
    <x v="66"/>
    <n v="12"/>
    <n v="648"/>
    <n v="8"/>
    <n v="432"/>
    <n v="216"/>
    <n v="95"/>
    <x v="6"/>
    <x v="2"/>
  </r>
  <r>
    <x v="103"/>
    <x v="8"/>
    <x v="8"/>
    <x v="23"/>
    <n v="21"/>
    <n v="1785"/>
    <n v="12"/>
    <n v="1020"/>
    <n v="765"/>
    <n v="95"/>
    <x v="6"/>
    <x v="2"/>
  </r>
  <r>
    <x v="104"/>
    <x v="10"/>
    <x v="10"/>
    <x v="67"/>
    <n v="36"/>
    <n v="36"/>
    <n v="25"/>
    <n v="25"/>
    <n v="11"/>
    <n v="14"/>
    <x v="2"/>
    <x v="2"/>
  </r>
  <r>
    <x v="105"/>
    <x v="7"/>
    <x v="7"/>
    <x v="68"/>
    <n v="9"/>
    <n v="837"/>
    <n v="7"/>
    <n v="651"/>
    <n v="186"/>
    <n v="557"/>
    <x v="8"/>
    <x v="2"/>
  </r>
  <r>
    <x v="106"/>
    <x v="5"/>
    <x v="5"/>
    <x v="0"/>
    <n v="53"/>
    <n v="2173"/>
    <n v="35"/>
    <n v="1435"/>
    <n v="738"/>
    <n v="686"/>
    <x v="9"/>
    <x v="1"/>
  </r>
  <r>
    <x v="107"/>
    <x v="6"/>
    <x v="6"/>
    <x v="65"/>
    <n v="8"/>
    <n v="760"/>
    <n v="4"/>
    <n v="380"/>
    <n v="380"/>
    <n v="557"/>
    <x v="8"/>
    <x v="1"/>
  </r>
  <r>
    <x v="108"/>
    <x v="8"/>
    <x v="8"/>
    <x v="35"/>
    <n v="21"/>
    <n v="147"/>
    <n v="12"/>
    <n v="84"/>
    <n v="63"/>
    <n v="23"/>
    <x v="4"/>
    <x v="1"/>
  </r>
  <r>
    <x v="109"/>
    <x v="8"/>
    <x v="8"/>
    <x v="55"/>
    <n v="21"/>
    <n v="1932"/>
    <n v="12"/>
    <n v="1104"/>
    <n v="828"/>
    <n v="572"/>
    <x v="3"/>
    <x v="0"/>
  </r>
  <r>
    <x v="110"/>
    <x v="5"/>
    <x v="5"/>
    <x v="69"/>
    <n v="53"/>
    <n v="1590"/>
    <n v="35"/>
    <n v="1050"/>
    <n v="540"/>
    <n v="14"/>
    <x v="2"/>
    <x v="1"/>
  </r>
  <r>
    <x v="111"/>
    <x v="7"/>
    <x v="7"/>
    <x v="28"/>
    <n v="9"/>
    <n v="342"/>
    <n v="7"/>
    <n v="266"/>
    <n v="76"/>
    <n v="686"/>
    <x v="9"/>
    <x v="1"/>
  </r>
  <r>
    <x v="112"/>
    <x v="8"/>
    <x v="8"/>
    <x v="70"/>
    <n v="21"/>
    <n v="441"/>
    <n v="12"/>
    <n v="252"/>
    <n v="189"/>
    <n v="23"/>
    <x v="4"/>
    <x v="2"/>
  </r>
  <r>
    <x v="113"/>
    <x v="6"/>
    <x v="6"/>
    <x v="65"/>
    <n v="8"/>
    <n v="760"/>
    <n v="4"/>
    <n v="380"/>
    <n v="380"/>
    <n v="95"/>
    <x v="6"/>
    <x v="0"/>
  </r>
  <r>
    <x v="114"/>
    <x v="7"/>
    <x v="7"/>
    <x v="71"/>
    <n v="9"/>
    <n v="621"/>
    <n v="7"/>
    <n v="483"/>
    <n v="138"/>
    <n v="95"/>
    <x v="6"/>
    <x v="2"/>
  </r>
  <r>
    <x v="115"/>
    <x v="1"/>
    <x v="1"/>
    <x v="72"/>
    <n v="15"/>
    <n v="1440"/>
    <n v="14"/>
    <n v="1344"/>
    <n v="96"/>
    <n v="14"/>
    <x v="2"/>
    <x v="1"/>
  </r>
  <r>
    <x v="116"/>
    <x v="7"/>
    <x v="7"/>
    <x v="62"/>
    <n v="9"/>
    <n v="324"/>
    <n v="7"/>
    <n v="252"/>
    <n v="72"/>
    <n v="315"/>
    <x v="0"/>
    <x v="2"/>
  </r>
  <r>
    <x v="117"/>
    <x v="0"/>
    <x v="0"/>
    <x v="42"/>
    <n v="24"/>
    <n v="2064"/>
    <n v="18"/>
    <n v="1548"/>
    <n v="516"/>
    <n v="686"/>
    <x v="9"/>
    <x v="1"/>
  </r>
  <r>
    <x v="118"/>
    <x v="2"/>
    <x v="2"/>
    <x v="9"/>
    <n v="12"/>
    <n v="696"/>
    <n v="8"/>
    <n v="464"/>
    <n v="232"/>
    <n v="557"/>
    <x v="8"/>
    <x v="2"/>
  </r>
  <r>
    <x v="119"/>
    <x v="6"/>
    <x v="6"/>
    <x v="73"/>
    <n v="8"/>
    <n v="792"/>
    <n v="4"/>
    <n v="396"/>
    <n v="396"/>
    <n v="233"/>
    <x v="1"/>
    <x v="1"/>
  </r>
  <r>
    <x v="120"/>
    <x v="1"/>
    <x v="1"/>
    <x v="74"/>
    <n v="15"/>
    <n v="945"/>
    <n v="14"/>
    <n v="882"/>
    <n v="63"/>
    <n v="557"/>
    <x v="8"/>
    <x v="0"/>
  </r>
  <r>
    <x v="121"/>
    <x v="8"/>
    <x v="8"/>
    <x v="40"/>
    <n v="21"/>
    <n v="315"/>
    <n v="12"/>
    <n v="180"/>
    <n v="135"/>
    <n v="846"/>
    <x v="7"/>
    <x v="0"/>
  </r>
  <r>
    <x v="122"/>
    <x v="5"/>
    <x v="5"/>
    <x v="75"/>
    <n v="53"/>
    <n v="583"/>
    <n v="35"/>
    <n v="385"/>
    <n v="198"/>
    <n v="23"/>
    <x v="4"/>
    <x v="1"/>
  </r>
  <r>
    <x v="123"/>
    <x v="3"/>
    <x v="3"/>
    <x v="49"/>
    <n v="12"/>
    <n v="1068"/>
    <n v="6"/>
    <n v="534"/>
    <n v="534"/>
    <n v="557"/>
    <x v="8"/>
    <x v="2"/>
  </r>
  <r>
    <x v="124"/>
    <x v="3"/>
    <x v="3"/>
    <x v="76"/>
    <n v="12"/>
    <n v="924"/>
    <n v="6"/>
    <n v="462"/>
    <n v="462"/>
    <n v="846"/>
    <x v="7"/>
    <x v="2"/>
  </r>
  <r>
    <x v="125"/>
    <x v="6"/>
    <x v="6"/>
    <x v="51"/>
    <n v="8"/>
    <n v="128"/>
    <n v="4"/>
    <n v="64"/>
    <n v="64"/>
    <n v="14"/>
    <x v="2"/>
    <x v="2"/>
  </r>
  <r>
    <x v="126"/>
    <x v="6"/>
    <x v="6"/>
    <x v="9"/>
    <n v="8"/>
    <n v="464"/>
    <n v="4"/>
    <n v="232"/>
    <n v="232"/>
    <n v="846"/>
    <x v="7"/>
    <x v="2"/>
  </r>
  <r>
    <x v="127"/>
    <x v="7"/>
    <x v="7"/>
    <x v="48"/>
    <n v="9"/>
    <n v="495"/>
    <n v="7"/>
    <n v="385"/>
    <n v="110"/>
    <n v="6"/>
    <x v="5"/>
    <x v="2"/>
  </r>
  <r>
    <x v="128"/>
    <x v="10"/>
    <x v="10"/>
    <x v="34"/>
    <n v="36"/>
    <n v="2124"/>
    <n v="25"/>
    <n v="1475"/>
    <n v="649"/>
    <n v="6"/>
    <x v="5"/>
    <x v="2"/>
  </r>
  <r>
    <x v="129"/>
    <x v="10"/>
    <x v="10"/>
    <x v="52"/>
    <n v="36"/>
    <n v="72"/>
    <n v="25"/>
    <n v="50"/>
    <n v="22"/>
    <n v="686"/>
    <x v="9"/>
    <x v="1"/>
  </r>
  <r>
    <x v="130"/>
    <x v="8"/>
    <x v="8"/>
    <x v="23"/>
    <n v="21"/>
    <n v="1785"/>
    <n v="12"/>
    <n v="1020"/>
    <n v="765"/>
    <n v="6"/>
    <x v="5"/>
    <x v="1"/>
  </r>
  <r>
    <x v="131"/>
    <x v="0"/>
    <x v="0"/>
    <x v="75"/>
    <n v="24"/>
    <n v="264"/>
    <n v="18"/>
    <n v="198"/>
    <n v="66"/>
    <n v="23"/>
    <x v="4"/>
    <x v="2"/>
  </r>
  <r>
    <x v="132"/>
    <x v="7"/>
    <x v="7"/>
    <x v="47"/>
    <n v="9"/>
    <n v="756"/>
    <n v="7"/>
    <n v="588"/>
    <n v="168"/>
    <n v="14"/>
    <x v="2"/>
    <x v="2"/>
  </r>
  <r>
    <x v="133"/>
    <x v="1"/>
    <x v="1"/>
    <x v="30"/>
    <n v="15"/>
    <n v="1230"/>
    <n v="14"/>
    <n v="1148"/>
    <n v="82"/>
    <n v="6"/>
    <x v="5"/>
    <x v="2"/>
  </r>
  <r>
    <x v="134"/>
    <x v="6"/>
    <x v="6"/>
    <x v="12"/>
    <n v="8"/>
    <n v="144"/>
    <n v="4"/>
    <n v="72"/>
    <n v="72"/>
    <n v="557"/>
    <x v="8"/>
    <x v="2"/>
  </r>
  <r>
    <x v="135"/>
    <x v="10"/>
    <x v="10"/>
    <x v="77"/>
    <n v="36"/>
    <n v="1548"/>
    <n v="25"/>
    <n v="1075"/>
    <n v="473"/>
    <n v="315"/>
    <x v="0"/>
    <x v="2"/>
  </r>
  <r>
    <x v="136"/>
    <x v="1"/>
    <x v="1"/>
    <x v="20"/>
    <n v="15"/>
    <n v="435"/>
    <n v="14"/>
    <n v="406"/>
    <n v="29"/>
    <n v="572"/>
    <x v="3"/>
    <x v="2"/>
  </r>
  <r>
    <x v="137"/>
    <x v="0"/>
    <x v="0"/>
    <x v="78"/>
    <n v="24"/>
    <n v="1872"/>
    <n v="18"/>
    <n v="1404"/>
    <n v="468"/>
    <n v="572"/>
    <x v="3"/>
    <x v="0"/>
  </r>
  <r>
    <x v="138"/>
    <x v="2"/>
    <x v="2"/>
    <x v="79"/>
    <n v="12"/>
    <n v="732"/>
    <n v="8"/>
    <n v="488"/>
    <n v="244"/>
    <n v="686"/>
    <x v="9"/>
    <x v="2"/>
  </r>
  <r>
    <x v="139"/>
    <x v="1"/>
    <x v="1"/>
    <x v="57"/>
    <n v="15"/>
    <n v="255"/>
    <n v="14"/>
    <n v="238"/>
    <n v="17"/>
    <n v="14"/>
    <x v="2"/>
    <x v="1"/>
  </r>
  <r>
    <x v="140"/>
    <x v="0"/>
    <x v="0"/>
    <x v="80"/>
    <n v="24"/>
    <n v="1440"/>
    <n v="18"/>
    <n v="1080"/>
    <n v="360"/>
    <n v="846"/>
    <x v="7"/>
    <x v="2"/>
  </r>
  <r>
    <x v="141"/>
    <x v="6"/>
    <x v="6"/>
    <x v="2"/>
    <n v="8"/>
    <n v="216"/>
    <n v="4"/>
    <n v="108"/>
    <n v="108"/>
    <n v="6"/>
    <x v="5"/>
    <x v="2"/>
  </r>
  <r>
    <x v="142"/>
    <x v="11"/>
    <x v="11"/>
    <x v="33"/>
    <n v="18"/>
    <n v="1332"/>
    <n v="8"/>
    <n v="592"/>
    <n v="740"/>
    <n v="315"/>
    <x v="0"/>
    <x v="2"/>
  </r>
  <r>
    <x v="143"/>
    <x v="11"/>
    <x v="11"/>
    <x v="62"/>
    <n v="18"/>
    <n v="648"/>
    <n v="8"/>
    <n v="288"/>
    <n v="360"/>
    <n v="557"/>
    <x v="8"/>
    <x v="2"/>
  </r>
  <r>
    <x v="144"/>
    <x v="9"/>
    <x v="9"/>
    <x v="64"/>
    <n v="55"/>
    <n v="495"/>
    <n v="25"/>
    <n v="225"/>
    <n v="270"/>
    <n v="686"/>
    <x v="9"/>
    <x v="2"/>
  </r>
  <r>
    <x v="145"/>
    <x v="6"/>
    <x v="6"/>
    <x v="51"/>
    <n v="8"/>
    <n v="128"/>
    <n v="4"/>
    <n v="64"/>
    <n v="64"/>
    <n v="846"/>
    <x v="7"/>
    <x v="2"/>
  </r>
  <r>
    <x v="146"/>
    <x v="5"/>
    <x v="5"/>
    <x v="81"/>
    <n v="53"/>
    <n v="4240"/>
    <n v="35"/>
    <n v="2800"/>
    <n v="1440"/>
    <n v="23"/>
    <x v="4"/>
    <x v="1"/>
  </r>
  <r>
    <x v="147"/>
    <x v="6"/>
    <x v="6"/>
    <x v="82"/>
    <n v="8"/>
    <n v="272"/>
    <n v="4"/>
    <n v="136"/>
    <n v="136"/>
    <n v="14"/>
    <x v="2"/>
    <x v="1"/>
  </r>
  <r>
    <x v="148"/>
    <x v="0"/>
    <x v="0"/>
    <x v="15"/>
    <n v="24"/>
    <n v="336"/>
    <n v="18"/>
    <n v="252"/>
    <n v="84"/>
    <n v="6"/>
    <x v="5"/>
    <x v="2"/>
  </r>
  <r>
    <x v="149"/>
    <x v="1"/>
    <x v="1"/>
    <x v="69"/>
    <n v="15"/>
    <n v="450"/>
    <n v="14"/>
    <n v="420"/>
    <n v="30"/>
    <n v="846"/>
    <x v="7"/>
    <x v="1"/>
  </r>
  <r>
    <x v="150"/>
    <x v="1"/>
    <x v="1"/>
    <x v="82"/>
    <n v="15"/>
    <n v="510"/>
    <n v="14"/>
    <n v="476"/>
    <n v="34"/>
    <n v="6"/>
    <x v="5"/>
    <x v="1"/>
  </r>
  <r>
    <x v="151"/>
    <x v="1"/>
    <x v="1"/>
    <x v="57"/>
    <n v="15"/>
    <n v="255"/>
    <n v="14"/>
    <n v="238"/>
    <n v="17"/>
    <n v="572"/>
    <x v="3"/>
    <x v="1"/>
  </r>
  <r>
    <x v="152"/>
    <x v="8"/>
    <x v="8"/>
    <x v="13"/>
    <n v="21"/>
    <n v="588"/>
    <n v="12"/>
    <n v="336"/>
    <n v="252"/>
    <n v="846"/>
    <x v="7"/>
    <x v="1"/>
  </r>
  <r>
    <x v="153"/>
    <x v="8"/>
    <x v="8"/>
    <x v="22"/>
    <n v="21"/>
    <n v="945"/>
    <n v="12"/>
    <n v="540"/>
    <n v="405"/>
    <n v="557"/>
    <x v="8"/>
    <x v="0"/>
  </r>
  <r>
    <x v="154"/>
    <x v="1"/>
    <x v="1"/>
    <x v="66"/>
    <n v="15"/>
    <n v="810"/>
    <n v="14"/>
    <n v="756"/>
    <n v="54"/>
    <n v="233"/>
    <x v="1"/>
    <x v="2"/>
  </r>
  <r>
    <x v="155"/>
    <x v="2"/>
    <x v="2"/>
    <x v="83"/>
    <n v="12"/>
    <n v="276"/>
    <n v="8"/>
    <n v="184"/>
    <n v="92"/>
    <n v="6"/>
    <x v="5"/>
    <x v="2"/>
  </r>
  <r>
    <x v="156"/>
    <x v="1"/>
    <x v="1"/>
    <x v="23"/>
    <n v="15"/>
    <n v="1275"/>
    <n v="14"/>
    <n v="1190"/>
    <n v="85"/>
    <n v="686"/>
    <x v="9"/>
    <x v="1"/>
  </r>
  <r>
    <x v="157"/>
    <x v="6"/>
    <x v="6"/>
    <x v="49"/>
    <n v="8"/>
    <n v="712"/>
    <n v="4"/>
    <n v="356"/>
    <n v="356"/>
    <n v="23"/>
    <x v="4"/>
    <x v="1"/>
  </r>
  <r>
    <x v="158"/>
    <x v="1"/>
    <x v="1"/>
    <x v="84"/>
    <n v="15"/>
    <n v="360"/>
    <n v="14"/>
    <n v="336"/>
    <n v="24"/>
    <n v="686"/>
    <x v="9"/>
    <x v="1"/>
  </r>
  <r>
    <x v="159"/>
    <x v="2"/>
    <x v="2"/>
    <x v="23"/>
    <n v="12"/>
    <n v="1020"/>
    <n v="8"/>
    <n v="680"/>
    <n v="340"/>
    <n v="14"/>
    <x v="2"/>
    <x v="2"/>
  </r>
  <r>
    <x v="160"/>
    <x v="7"/>
    <x v="7"/>
    <x v="42"/>
    <n v="9"/>
    <n v="774"/>
    <n v="7"/>
    <n v="602"/>
    <n v="172"/>
    <n v="6"/>
    <x v="5"/>
    <x v="1"/>
  </r>
  <r>
    <x v="161"/>
    <x v="2"/>
    <x v="2"/>
    <x v="65"/>
    <n v="12"/>
    <n v="1140"/>
    <n v="8"/>
    <n v="760"/>
    <n v="380"/>
    <n v="686"/>
    <x v="9"/>
    <x v="2"/>
  </r>
  <r>
    <x v="162"/>
    <x v="7"/>
    <x v="7"/>
    <x v="54"/>
    <n v="9"/>
    <n v="171"/>
    <n v="7"/>
    <n v="133"/>
    <n v="38"/>
    <n v="14"/>
    <x v="2"/>
    <x v="2"/>
  </r>
  <r>
    <x v="163"/>
    <x v="7"/>
    <x v="7"/>
    <x v="30"/>
    <n v="9"/>
    <n v="738"/>
    <n v="7"/>
    <n v="574"/>
    <n v="164"/>
    <n v="233"/>
    <x v="1"/>
    <x v="2"/>
  </r>
  <r>
    <x v="164"/>
    <x v="2"/>
    <x v="2"/>
    <x v="19"/>
    <n v="12"/>
    <n v="576"/>
    <n v="8"/>
    <n v="384"/>
    <n v="192"/>
    <n v="557"/>
    <x v="8"/>
    <x v="0"/>
  </r>
  <r>
    <x v="165"/>
    <x v="6"/>
    <x v="6"/>
    <x v="17"/>
    <n v="8"/>
    <n v="80"/>
    <n v="4"/>
    <n v="40"/>
    <n v="40"/>
    <n v="572"/>
    <x v="3"/>
    <x v="0"/>
  </r>
  <r>
    <x v="166"/>
    <x v="7"/>
    <x v="7"/>
    <x v="46"/>
    <n v="9"/>
    <n v="558"/>
    <n v="7"/>
    <n v="434"/>
    <n v="124"/>
    <n v="846"/>
    <x v="7"/>
    <x v="2"/>
  </r>
  <r>
    <x v="167"/>
    <x v="4"/>
    <x v="4"/>
    <x v="85"/>
    <n v="33"/>
    <n v="99"/>
    <n v="28"/>
    <n v="84"/>
    <n v="15"/>
    <n v="572"/>
    <x v="3"/>
    <x v="2"/>
  </r>
  <r>
    <x v="168"/>
    <x v="2"/>
    <x v="2"/>
    <x v="60"/>
    <n v="12"/>
    <n v="300"/>
    <n v="8"/>
    <n v="200"/>
    <n v="100"/>
    <n v="23"/>
    <x v="4"/>
    <x v="2"/>
  </r>
  <r>
    <x v="169"/>
    <x v="7"/>
    <x v="7"/>
    <x v="60"/>
    <n v="9"/>
    <n v="225"/>
    <n v="7"/>
    <n v="175"/>
    <n v="50"/>
    <n v="23"/>
    <x v="4"/>
    <x v="2"/>
  </r>
  <r>
    <x v="170"/>
    <x v="1"/>
    <x v="1"/>
    <x v="47"/>
    <n v="15"/>
    <n v="1260"/>
    <n v="14"/>
    <n v="1176"/>
    <n v="84"/>
    <n v="846"/>
    <x v="7"/>
    <x v="2"/>
  </r>
  <r>
    <x v="171"/>
    <x v="4"/>
    <x v="4"/>
    <x v="29"/>
    <n v="33"/>
    <n v="1683"/>
    <n v="28"/>
    <n v="1428"/>
    <n v="255"/>
    <n v="95"/>
    <x v="6"/>
    <x v="2"/>
  </r>
  <r>
    <x v="172"/>
    <x v="3"/>
    <x v="3"/>
    <x v="74"/>
    <n v="12"/>
    <n v="756"/>
    <n v="6"/>
    <n v="378"/>
    <n v="378"/>
    <n v="23"/>
    <x v="4"/>
    <x v="2"/>
  </r>
  <r>
    <x v="173"/>
    <x v="1"/>
    <x v="1"/>
    <x v="12"/>
    <n v="15"/>
    <n v="270"/>
    <n v="14"/>
    <n v="252"/>
    <n v="18"/>
    <n v="315"/>
    <x v="0"/>
    <x v="2"/>
  </r>
  <r>
    <x v="174"/>
    <x v="7"/>
    <x v="7"/>
    <x v="17"/>
    <n v="9"/>
    <n v="90"/>
    <n v="7"/>
    <n v="70"/>
    <n v="20"/>
    <n v="14"/>
    <x v="2"/>
    <x v="2"/>
  </r>
  <r>
    <x v="175"/>
    <x v="10"/>
    <x v="10"/>
    <x v="47"/>
    <n v="36"/>
    <n v="3024"/>
    <n v="25"/>
    <n v="2100"/>
    <n v="924"/>
    <n v="23"/>
    <x v="4"/>
    <x v="2"/>
  </r>
  <r>
    <x v="176"/>
    <x v="0"/>
    <x v="0"/>
    <x v="71"/>
    <n v="24"/>
    <n v="1656"/>
    <n v="18"/>
    <n v="1242"/>
    <n v="414"/>
    <n v="557"/>
    <x v="8"/>
    <x v="2"/>
  </r>
  <r>
    <x v="177"/>
    <x v="1"/>
    <x v="1"/>
    <x v="86"/>
    <n v="15"/>
    <n v="1320"/>
    <n v="14"/>
    <n v="1232"/>
    <n v="88"/>
    <n v="572"/>
    <x v="3"/>
    <x v="2"/>
  </r>
  <r>
    <x v="178"/>
    <x v="1"/>
    <x v="1"/>
    <x v="21"/>
    <n v="15"/>
    <n v="1470"/>
    <n v="14"/>
    <n v="1372"/>
    <n v="98"/>
    <n v="686"/>
    <x v="9"/>
    <x v="2"/>
  </r>
  <r>
    <x v="179"/>
    <x v="11"/>
    <x v="11"/>
    <x v="6"/>
    <n v="18"/>
    <n v="936"/>
    <n v="8"/>
    <n v="416"/>
    <n v="520"/>
    <n v="572"/>
    <x v="3"/>
    <x v="2"/>
  </r>
  <r>
    <x v="180"/>
    <x v="6"/>
    <x v="6"/>
    <x v="13"/>
    <n v="8"/>
    <n v="224"/>
    <n v="4"/>
    <n v="112"/>
    <n v="112"/>
    <n v="846"/>
    <x v="7"/>
    <x v="2"/>
  </r>
  <r>
    <x v="181"/>
    <x v="2"/>
    <x v="2"/>
    <x v="4"/>
    <n v="12"/>
    <n v="948"/>
    <n v="8"/>
    <n v="632"/>
    <n v="316"/>
    <n v="572"/>
    <x v="3"/>
    <x v="2"/>
  </r>
  <r>
    <x v="182"/>
    <x v="2"/>
    <x v="2"/>
    <x v="63"/>
    <n v="12"/>
    <n v="636"/>
    <n v="8"/>
    <n v="424"/>
    <n v="212"/>
    <n v="846"/>
    <x v="7"/>
    <x v="2"/>
  </r>
  <r>
    <x v="183"/>
    <x v="6"/>
    <x v="6"/>
    <x v="78"/>
    <n v="8"/>
    <n v="624"/>
    <n v="4"/>
    <n v="312"/>
    <n v="312"/>
    <n v="95"/>
    <x v="6"/>
    <x v="2"/>
  </r>
  <r>
    <x v="184"/>
    <x v="6"/>
    <x v="6"/>
    <x v="71"/>
    <n v="8"/>
    <n v="552"/>
    <n v="4"/>
    <n v="276"/>
    <n v="276"/>
    <n v="686"/>
    <x v="9"/>
    <x v="1"/>
  </r>
  <r>
    <x v="185"/>
    <x v="8"/>
    <x v="8"/>
    <x v="80"/>
    <n v="21"/>
    <n v="1260"/>
    <n v="12"/>
    <n v="720"/>
    <n v="540"/>
    <n v="572"/>
    <x v="3"/>
    <x v="1"/>
  </r>
  <r>
    <x v="186"/>
    <x v="10"/>
    <x v="10"/>
    <x v="82"/>
    <n v="36"/>
    <n v="1224"/>
    <n v="25"/>
    <n v="850"/>
    <n v="374"/>
    <n v="95"/>
    <x v="6"/>
    <x v="2"/>
  </r>
  <r>
    <x v="187"/>
    <x v="7"/>
    <x v="7"/>
    <x v="69"/>
    <n v="9"/>
    <n v="270"/>
    <n v="7"/>
    <n v="210"/>
    <n v="60"/>
    <n v="23"/>
    <x v="4"/>
    <x v="2"/>
  </r>
  <r>
    <x v="188"/>
    <x v="1"/>
    <x v="1"/>
    <x v="80"/>
    <n v="15"/>
    <n v="900"/>
    <n v="14"/>
    <n v="840"/>
    <n v="60"/>
    <n v="95"/>
    <x v="6"/>
    <x v="2"/>
  </r>
  <r>
    <x v="189"/>
    <x v="6"/>
    <x v="6"/>
    <x v="78"/>
    <n v="8"/>
    <n v="624"/>
    <n v="4"/>
    <n v="312"/>
    <n v="312"/>
    <n v="315"/>
    <x v="0"/>
    <x v="2"/>
  </r>
  <r>
    <x v="190"/>
    <x v="6"/>
    <x v="6"/>
    <x v="5"/>
    <n v="8"/>
    <n v="368"/>
    <n v="4"/>
    <n v="184"/>
    <n v="184"/>
    <n v="23"/>
    <x v="4"/>
    <x v="1"/>
  </r>
  <r>
    <x v="191"/>
    <x v="4"/>
    <x v="4"/>
    <x v="87"/>
    <n v="33"/>
    <n v="2145"/>
    <n v="28"/>
    <n v="1820"/>
    <n v="325"/>
    <n v="846"/>
    <x v="7"/>
    <x v="2"/>
  </r>
  <r>
    <x v="192"/>
    <x v="8"/>
    <x v="8"/>
    <x v="86"/>
    <n v="21"/>
    <n v="1848"/>
    <n v="12"/>
    <n v="1056"/>
    <n v="792"/>
    <n v="95"/>
    <x v="6"/>
    <x v="2"/>
  </r>
  <r>
    <x v="193"/>
    <x v="2"/>
    <x v="2"/>
    <x v="41"/>
    <n v="12"/>
    <n v="912"/>
    <n v="8"/>
    <n v="608"/>
    <n v="304"/>
    <n v="557"/>
    <x v="8"/>
    <x v="2"/>
  </r>
  <r>
    <x v="194"/>
    <x v="6"/>
    <x v="6"/>
    <x v="75"/>
    <n v="8"/>
    <n v="88"/>
    <n v="4"/>
    <n v="44"/>
    <n v="44"/>
    <n v="572"/>
    <x v="3"/>
    <x v="2"/>
  </r>
  <r>
    <x v="195"/>
    <x v="0"/>
    <x v="0"/>
    <x v="88"/>
    <n v="24"/>
    <n v="840"/>
    <n v="18"/>
    <n v="630"/>
    <n v="210"/>
    <n v="6"/>
    <x v="5"/>
    <x v="1"/>
  </r>
  <r>
    <x v="196"/>
    <x v="1"/>
    <x v="1"/>
    <x v="21"/>
    <n v="15"/>
    <n v="1470"/>
    <n v="14"/>
    <n v="1372"/>
    <n v="98"/>
    <n v="233"/>
    <x v="1"/>
    <x v="1"/>
  </r>
  <r>
    <x v="197"/>
    <x v="8"/>
    <x v="8"/>
    <x v="89"/>
    <n v="21"/>
    <n v="1197"/>
    <n v="12"/>
    <n v="684"/>
    <n v="513"/>
    <n v="846"/>
    <x v="7"/>
    <x v="2"/>
  </r>
  <r>
    <x v="198"/>
    <x v="8"/>
    <x v="8"/>
    <x v="75"/>
    <n v="21"/>
    <n v="231"/>
    <n v="12"/>
    <n v="132"/>
    <n v="99"/>
    <n v="95"/>
    <x v="6"/>
    <x v="1"/>
  </r>
  <r>
    <x v="199"/>
    <x v="8"/>
    <x v="8"/>
    <x v="90"/>
    <n v="21"/>
    <n v="1701"/>
    <n v="12"/>
    <n v="972"/>
    <n v="729"/>
    <n v="6"/>
    <x v="5"/>
    <x v="2"/>
  </r>
  <r>
    <x v="200"/>
    <x v="10"/>
    <x v="10"/>
    <x v="68"/>
    <n v="36"/>
    <n v="3348"/>
    <n v="25"/>
    <n v="2325"/>
    <n v="1023"/>
    <n v="95"/>
    <x v="6"/>
    <x v="2"/>
  </r>
  <r>
    <x v="201"/>
    <x v="1"/>
    <x v="1"/>
    <x v="52"/>
    <n v="15"/>
    <n v="30"/>
    <n v="14"/>
    <n v="28"/>
    <n v="2"/>
    <n v="572"/>
    <x v="3"/>
    <x v="2"/>
  </r>
  <r>
    <x v="202"/>
    <x v="11"/>
    <x v="11"/>
    <x v="78"/>
    <n v="18"/>
    <n v="1404"/>
    <n v="8"/>
    <n v="624"/>
    <n v="780"/>
    <n v="14"/>
    <x v="2"/>
    <x v="1"/>
  </r>
  <r>
    <x v="203"/>
    <x v="2"/>
    <x v="2"/>
    <x v="73"/>
    <n v="12"/>
    <n v="1188"/>
    <n v="8"/>
    <n v="792"/>
    <n v="396"/>
    <n v="557"/>
    <x v="8"/>
    <x v="2"/>
  </r>
  <r>
    <x v="204"/>
    <x v="11"/>
    <x v="11"/>
    <x v="77"/>
    <n v="18"/>
    <n v="774"/>
    <n v="8"/>
    <n v="344"/>
    <n v="430"/>
    <n v="686"/>
    <x v="9"/>
    <x v="1"/>
  </r>
  <r>
    <x v="205"/>
    <x v="4"/>
    <x v="4"/>
    <x v="29"/>
    <n v="33"/>
    <n v="1683"/>
    <n v="28"/>
    <n v="1428"/>
    <n v="255"/>
    <n v="572"/>
    <x v="3"/>
    <x v="2"/>
  </r>
  <r>
    <x v="206"/>
    <x v="1"/>
    <x v="1"/>
    <x v="5"/>
    <n v="15"/>
    <n v="690"/>
    <n v="14"/>
    <n v="644"/>
    <n v="46"/>
    <n v="23"/>
    <x v="4"/>
    <x v="2"/>
  </r>
  <r>
    <x v="207"/>
    <x v="4"/>
    <x v="4"/>
    <x v="20"/>
    <n v="33"/>
    <n v="957"/>
    <n v="28"/>
    <n v="812"/>
    <n v="145"/>
    <n v="557"/>
    <x v="8"/>
    <x v="2"/>
  </r>
  <r>
    <x v="208"/>
    <x v="2"/>
    <x v="2"/>
    <x v="74"/>
    <n v="12"/>
    <n v="756"/>
    <n v="8"/>
    <n v="504"/>
    <n v="252"/>
    <n v="23"/>
    <x v="4"/>
    <x v="2"/>
  </r>
  <r>
    <x v="209"/>
    <x v="4"/>
    <x v="4"/>
    <x v="80"/>
    <n v="33"/>
    <n v="1980"/>
    <n v="28"/>
    <n v="1680"/>
    <n v="300"/>
    <n v="557"/>
    <x v="8"/>
    <x v="2"/>
  </r>
  <r>
    <x v="210"/>
    <x v="6"/>
    <x v="6"/>
    <x v="5"/>
    <n v="8"/>
    <n v="368"/>
    <n v="4"/>
    <n v="184"/>
    <n v="184"/>
    <n v="6"/>
    <x v="5"/>
    <x v="2"/>
  </r>
  <r>
    <x v="211"/>
    <x v="7"/>
    <x v="7"/>
    <x v="25"/>
    <n v="9"/>
    <n v="45"/>
    <n v="7"/>
    <n v="35"/>
    <n v="10"/>
    <n v="14"/>
    <x v="2"/>
    <x v="1"/>
  </r>
  <r>
    <x v="212"/>
    <x v="8"/>
    <x v="8"/>
    <x v="55"/>
    <n v="21"/>
    <n v="1932"/>
    <n v="12"/>
    <n v="1104"/>
    <n v="828"/>
    <n v="557"/>
    <x v="8"/>
    <x v="1"/>
  </r>
  <r>
    <x v="213"/>
    <x v="8"/>
    <x v="8"/>
    <x v="67"/>
    <n v="21"/>
    <n v="21"/>
    <n v="12"/>
    <n v="12"/>
    <n v="9"/>
    <n v="95"/>
    <x v="6"/>
    <x v="1"/>
  </r>
  <r>
    <x v="214"/>
    <x v="8"/>
    <x v="8"/>
    <x v="14"/>
    <n v="21"/>
    <n v="693"/>
    <n v="12"/>
    <n v="396"/>
    <n v="297"/>
    <n v="14"/>
    <x v="2"/>
    <x v="2"/>
  </r>
  <r>
    <x v="215"/>
    <x v="7"/>
    <x v="7"/>
    <x v="50"/>
    <n v="9"/>
    <n v="504"/>
    <n v="7"/>
    <n v="392"/>
    <n v="112"/>
    <n v="23"/>
    <x v="4"/>
    <x v="2"/>
  </r>
  <r>
    <x v="216"/>
    <x v="7"/>
    <x v="7"/>
    <x v="66"/>
    <n v="9"/>
    <n v="486"/>
    <n v="7"/>
    <n v="378"/>
    <n v="108"/>
    <n v="23"/>
    <x v="4"/>
    <x v="1"/>
  </r>
  <r>
    <x v="217"/>
    <x v="5"/>
    <x v="5"/>
    <x v="74"/>
    <n v="53"/>
    <n v="3339"/>
    <n v="35"/>
    <n v="2205"/>
    <n v="1134"/>
    <n v="233"/>
    <x v="1"/>
    <x v="1"/>
  </r>
  <r>
    <x v="218"/>
    <x v="2"/>
    <x v="2"/>
    <x v="19"/>
    <n v="12"/>
    <n v="576"/>
    <n v="8"/>
    <n v="384"/>
    <n v="192"/>
    <n v="686"/>
    <x v="9"/>
    <x v="2"/>
  </r>
  <r>
    <x v="219"/>
    <x v="8"/>
    <x v="8"/>
    <x v="7"/>
    <n v="21"/>
    <n v="819"/>
    <n v="12"/>
    <n v="468"/>
    <n v="351"/>
    <n v="95"/>
    <x v="6"/>
    <x v="1"/>
  </r>
  <r>
    <x v="220"/>
    <x v="1"/>
    <x v="1"/>
    <x v="63"/>
    <n v="15"/>
    <n v="795"/>
    <n v="14"/>
    <n v="742"/>
    <n v="53"/>
    <n v="95"/>
    <x v="6"/>
    <x v="2"/>
  </r>
  <r>
    <x v="221"/>
    <x v="0"/>
    <x v="0"/>
    <x v="41"/>
    <n v="24"/>
    <n v="1824"/>
    <n v="18"/>
    <n v="1368"/>
    <n v="456"/>
    <n v="14"/>
    <x v="2"/>
    <x v="1"/>
  </r>
  <r>
    <x v="222"/>
    <x v="4"/>
    <x v="4"/>
    <x v="37"/>
    <n v="33"/>
    <n v="2310"/>
    <n v="28"/>
    <n v="1960"/>
    <n v="350"/>
    <n v="686"/>
    <x v="9"/>
    <x v="1"/>
  </r>
  <r>
    <x v="223"/>
    <x v="2"/>
    <x v="2"/>
    <x v="28"/>
    <n v="12"/>
    <n v="456"/>
    <n v="8"/>
    <n v="304"/>
    <n v="152"/>
    <n v="6"/>
    <x v="5"/>
    <x v="2"/>
  </r>
  <r>
    <x v="224"/>
    <x v="7"/>
    <x v="7"/>
    <x v="19"/>
    <n v="9"/>
    <n v="432"/>
    <n v="7"/>
    <n v="336"/>
    <n v="96"/>
    <n v="846"/>
    <x v="7"/>
    <x v="1"/>
  </r>
  <r>
    <x v="225"/>
    <x v="6"/>
    <x v="6"/>
    <x v="65"/>
    <n v="8"/>
    <n v="760"/>
    <n v="4"/>
    <n v="380"/>
    <n v="380"/>
    <n v="95"/>
    <x v="6"/>
    <x v="2"/>
  </r>
  <r>
    <x v="226"/>
    <x v="8"/>
    <x v="8"/>
    <x v="48"/>
    <n v="21"/>
    <n v="1155"/>
    <n v="12"/>
    <n v="660"/>
    <n v="495"/>
    <n v="95"/>
    <x v="6"/>
    <x v="1"/>
  </r>
  <r>
    <x v="227"/>
    <x v="1"/>
    <x v="1"/>
    <x v="17"/>
    <n v="15"/>
    <n v="150"/>
    <n v="14"/>
    <n v="140"/>
    <n v="10"/>
    <n v="23"/>
    <x v="4"/>
    <x v="2"/>
  </r>
  <r>
    <x v="228"/>
    <x v="9"/>
    <x v="9"/>
    <x v="59"/>
    <n v="55"/>
    <n v="440"/>
    <n v="25"/>
    <n v="200"/>
    <n v="240"/>
    <n v="6"/>
    <x v="5"/>
    <x v="2"/>
  </r>
  <r>
    <x v="229"/>
    <x v="6"/>
    <x v="6"/>
    <x v="65"/>
    <n v="8"/>
    <n v="760"/>
    <n v="4"/>
    <n v="380"/>
    <n v="380"/>
    <n v="557"/>
    <x v="8"/>
    <x v="0"/>
  </r>
  <r>
    <x v="230"/>
    <x v="7"/>
    <x v="7"/>
    <x v="22"/>
    <n v="9"/>
    <n v="405"/>
    <n v="7"/>
    <n v="315"/>
    <n v="90"/>
    <n v="315"/>
    <x v="0"/>
    <x v="2"/>
  </r>
  <r>
    <x v="231"/>
    <x v="2"/>
    <x v="2"/>
    <x v="36"/>
    <n v="12"/>
    <n v="1044"/>
    <n v="8"/>
    <n v="696"/>
    <n v="348"/>
    <n v="557"/>
    <x v="8"/>
    <x v="2"/>
  </r>
  <r>
    <x v="232"/>
    <x v="6"/>
    <x v="6"/>
    <x v="52"/>
    <n v="8"/>
    <n v="16"/>
    <n v="4"/>
    <n v="8"/>
    <n v="8"/>
    <n v="14"/>
    <x v="2"/>
    <x v="1"/>
  </r>
  <r>
    <x v="233"/>
    <x v="6"/>
    <x v="6"/>
    <x v="23"/>
    <n v="8"/>
    <n v="680"/>
    <n v="4"/>
    <n v="340"/>
    <n v="340"/>
    <n v="572"/>
    <x v="3"/>
    <x v="2"/>
  </r>
  <r>
    <x v="234"/>
    <x v="10"/>
    <x v="10"/>
    <x v="54"/>
    <n v="36"/>
    <n v="684"/>
    <n v="25"/>
    <n v="475"/>
    <n v="209"/>
    <n v="6"/>
    <x v="5"/>
    <x v="2"/>
  </r>
  <r>
    <x v="235"/>
    <x v="6"/>
    <x v="6"/>
    <x v="21"/>
    <n v="8"/>
    <n v="784"/>
    <n v="4"/>
    <n v="392"/>
    <n v="392"/>
    <n v="572"/>
    <x v="3"/>
    <x v="2"/>
  </r>
  <r>
    <x v="236"/>
    <x v="1"/>
    <x v="1"/>
    <x v="53"/>
    <n v="15"/>
    <n v="555"/>
    <n v="14"/>
    <n v="518"/>
    <n v="37"/>
    <n v="6"/>
    <x v="5"/>
    <x v="2"/>
  </r>
  <r>
    <x v="237"/>
    <x v="0"/>
    <x v="0"/>
    <x v="33"/>
    <n v="24"/>
    <n v="1776"/>
    <n v="18"/>
    <n v="1332"/>
    <n v="444"/>
    <n v="95"/>
    <x v="6"/>
    <x v="0"/>
  </r>
  <r>
    <x v="238"/>
    <x v="8"/>
    <x v="8"/>
    <x v="7"/>
    <n v="21"/>
    <n v="819"/>
    <n v="12"/>
    <n v="468"/>
    <n v="351"/>
    <n v="686"/>
    <x v="9"/>
    <x v="1"/>
  </r>
  <r>
    <x v="239"/>
    <x v="5"/>
    <x v="5"/>
    <x v="48"/>
    <n v="53"/>
    <n v="2915"/>
    <n v="35"/>
    <n v="1925"/>
    <n v="990"/>
    <n v="6"/>
    <x v="5"/>
    <x v="1"/>
  </r>
  <r>
    <x v="240"/>
    <x v="11"/>
    <x v="11"/>
    <x v="39"/>
    <n v="18"/>
    <n v="792"/>
    <n v="8"/>
    <n v="352"/>
    <n v="440"/>
    <n v="95"/>
    <x v="6"/>
    <x v="2"/>
  </r>
  <r>
    <x v="241"/>
    <x v="1"/>
    <x v="1"/>
    <x v="9"/>
    <n v="15"/>
    <n v="870"/>
    <n v="14"/>
    <n v="812"/>
    <n v="58"/>
    <n v="572"/>
    <x v="3"/>
    <x v="2"/>
  </r>
  <r>
    <x v="242"/>
    <x v="7"/>
    <x v="7"/>
    <x v="35"/>
    <n v="9"/>
    <n v="63"/>
    <n v="7"/>
    <n v="49"/>
    <n v="14"/>
    <n v="686"/>
    <x v="9"/>
    <x v="2"/>
  </r>
  <r>
    <x v="243"/>
    <x v="7"/>
    <x v="7"/>
    <x v="73"/>
    <n v="9"/>
    <n v="891"/>
    <n v="7"/>
    <n v="693"/>
    <n v="198"/>
    <n v="14"/>
    <x v="2"/>
    <x v="2"/>
  </r>
  <r>
    <x v="244"/>
    <x v="7"/>
    <x v="7"/>
    <x v="58"/>
    <n v="9"/>
    <n v="747"/>
    <n v="7"/>
    <n v="581"/>
    <n v="166"/>
    <n v="23"/>
    <x v="4"/>
    <x v="1"/>
  </r>
  <r>
    <x v="245"/>
    <x v="0"/>
    <x v="0"/>
    <x v="38"/>
    <n v="24"/>
    <n v="96"/>
    <n v="18"/>
    <n v="72"/>
    <n v="24"/>
    <n v="23"/>
    <x v="4"/>
    <x v="1"/>
  </r>
  <r>
    <x v="246"/>
    <x v="1"/>
    <x v="1"/>
    <x v="90"/>
    <n v="15"/>
    <n v="1215"/>
    <n v="14"/>
    <n v="1134"/>
    <n v="81"/>
    <n v="557"/>
    <x v="8"/>
    <x v="2"/>
  </r>
  <r>
    <x v="247"/>
    <x v="7"/>
    <x v="7"/>
    <x v="91"/>
    <n v="9"/>
    <n v="819"/>
    <n v="7"/>
    <n v="637"/>
    <n v="182"/>
    <n v="557"/>
    <x v="8"/>
    <x v="1"/>
  </r>
  <r>
    <x v="248"/>
    <x v="9"/>
    <x v="9"/>
    <x v="62"/>
    <n v="55"/>
    <n v="1980"/>
    <n v="25"/>
    <n v="900"/>
    <n v="1080"/>
    <n v="686"/>
    <x v="9"/>
    <x v="2"/>
  </r>
  <r>
    <x v="249"/>
    <x v="7"/>
    <x v="7"/>
    <x v="92"/>
    <n v="9"/>
    <n v="846"/>
    <n v="7"/>
    <n v="658"/>
    <n v="188"/>
    <n v="95"/>
    <x v="6"/>
    <x v="1"/>
  </r>
  <r>
    <x v="250"/>
    <x v="6"/>
    <x v="6"/>
    <x v="24"/>
    <n v="8"/>
    <n v="96"/>
    <n v="4"/>
    <n v="48"/>
    <n v="48"/>
    <n v="14"/>
    <x v="2"/>
    <x v="1"/>
  </r>
  <r>
    <x v="251"/>
    <x v="8"/>
    <x v="8"/>
    <x v="85"/>
    <n v="21"/>
    <n v="63"/>
    <n v="12"/>
    <n v="36"/>
    <n v="27"/>
    <n v="233"/>
    <x v="1"/>
    <x v="1"/>
  </r>
  <r>
    <x v="252"/>
    <x v="7"/>
    <x v="7"/>
    <x v="26"/>
    <n v="9"/>
    <n v="441"/>
    <n v="7"/>
    <n v="343"/>
    <n v="98"/>
    <n v="14"/>
    <x v="2"/>
    <x v="2"/>
  </r>
  <r>
    <x v="253"/>
    <x v="11"/>
    <x v="11"/>
    <x v="72"/>
    <n v="18"/>
    <n v="1728"/>
    <n v="8"/>
    <n v="768"/>
    <n v="960"/>
    <n v="23"/>
    <x v="4"/>
    <x v="1"/>
  </r>
  <r>
    <x v="254"/>
    <x v="6"/>
    <x v="6"/>
    <x v="92"/>
    <n v="8"/>
    <n v="752"/>
    <n v="4"/>
    <n v="376"/>
    <n v="376"/>
    <n v="23"/>
    <x v="4"/>
    <x v="2"/>
  </r>
  <r>
    <x v="255"/>
    <x v="2"/>
    <x v="2"/>
    <x v="38"/>
    <n v="12"/>
    <n v="48"/>
    <n v="8"/>
    <n v="32"/>
    <n v="16"/>
    <n v="95"/>
    <x v="6"/>
    <x v="2"/>
  </r>
  <r>
    <x v="256"/>
    <x v="8"/>
    <x v="8"/>
    <x v="9"/>
    <n v="21"/>
    <n v="1218"/>
    <n v="12"/>
    <n v="696"/>
    <n v="522"/>
    <n v="6"/>
    <x v="5"/>
    <x v="1"/>
  </r>
  <r>
    <x v="257"/>
    <x v="0"/>
    <x v="0"/>
    <x v="45"/>
    <n v="24"/>
    <n v="744"/>
    <n v="18"/>
    <n v="558"/>
    <n v="186"/>
    <n v="572"/>
    <x v="3"/>
    <x v="0"/>
  </r>
  <r>
    <x v="258"/>
    <x v="1"/>
    <x v="1"/>
    <x v="85"/>
    <n v="15"/>
    <n v="45"/>
    <n v="14"/>
    <n v="42"/>
    <n v="3"/>
    <n v="572"/>
    <x v="3"/>
    <x v="0"/>
  </r>
  <r>
    <x v="259"/>
    <x v="1"/>
    <x v="1"/>
    <x v="17"/>
    <n v="15"/>
    <n v="150"/>
    <n v="14"/>
    <n v="140"/>
    <n v="10"/>
    <n v="846"/>
    <x v="7"/>
    <x v="2"/>
  </r>
  <r>
    <x v="260"/>
    <x v="1"/>
    <x v="1"/>
    <x v="70"/>
    <n v="15"/>
    <n v="315"/>
    <n v="14"/>
    <n v="294"/>
    <n v="21"/>
    <n v="846"/>
    <x v="7"/>
    <x v="2"/>
  </r>
  <r>
    <x v="261"/>
    <x v="1"/>
    <x v="1"/>
    <x v="87"/>
    <n v="15"/>
    <n v="975"/>
    <n v="14"/>
    <n v="910"/>
    <n v="65"/>
    <n v="686"/>
    <x v="9"/>
    <x v="1"/>
  </r>
  <r>
    <x v="262"/>
    <x v="3"/>
    <x v="3"/>
    <x v="72"/>
    <n v="12"/>
    <n v="1152"/>
    <n v="6"/>
    <n v="576"/>
    <n v="576"/>
    <n v="14"/>
    <x v="2"/>
    <x v="1"/>
  </r>
  <r>
    <x v="263"/>
    <x v="11"/>
    <x v="11"/>
    <x v="4"/>
    <n v="18"/>
    <n v="1422"/>
    <n v="8"/>
    <n v="632"/>
    <n v="790"/>
    <n v="6"/>
    <x v="5"/>
    <x v="1"/>
  </r>
  <r>
    <x v="264"/>
    <x v="6"/>
    <x v="6"/>
    <x v="73"/>
    <n v="8"/>
    <n v="792"/>
    <n v="4"/>
    <n v="396"/>
    <n v="396"/>
    <n v="6"/>
    <x v="5"/>
    <x v="1"/>
  </r>
  <r>
    <x v="265"/>
    <x v="10"/>
    <x v="10"/>
    <x v="92"/>
    <n v="36"/>
    <n v="3384"/>
    <n v="25"/>
    <n v="2350"/>
    <n v="1034"/>
    <n v="6"/>
    <x v="5"/>
    <x v="1"/>
  </r>
  <r>
    <x v="266"/>
    <x v="5"/>
    <x v="5"/>
    <x v="71"/>
    <n v="53"/>
    <n v="3657"/>
    <n v="35"/>
    <n v="2415"/>
    <n v="1242"/>
    <n v="6"/>
    <x v="5"/>
    <x v="1"/>
  </r>
  <r>
    <x v="267"/>
    <x v="4"/>
    <x v="4"/>
    <x v="92"/>
    <n v="33"/>
    <n v="3102"/>
    <n v="28"/>
    <n v="2632"/>
    <n v="470"/>
    <n v="572"/>
    <x v="3"/>
    <x v="2"/>
  </r>
  <r>
    <x v="268"/>
    <x v="3"/>
    <x v="3"/>
    <x v="89"/>
    <n v="12"/>
    <n v="684"/>
    <n v="6"/>
    <n v="342"/>
    <n v="342"/>
    <n v="95"/>
    <x v="6"/>
    <x v="2"/>
  </r>
  <r>
    <x v="269"/>
    <x v="2"/>
    <x v="2"/>
    <x v="76"/>
    <n v="12"/>
    <n v="924"/>
    <n v="8"/>
    <n v="616"/>
    <n v="308"/>
    <n v="95"/>
    <x v="6"/>
    <x v="2"/>
  </r>
  <r>
    <x v="270"/>
    <x v="1"/>
    <x v="1"/>
    <x v="53"/>
    <n v="15"/>
    <n v="555"/>
    <n v="14"/>
    <n v="518"/>
    <n v="37"/>
    <n v="95"/>
    <x v="6"/>
    <x v="2"/>
  </r>
  <r>
    <x v="271"/>
    <x v="6"/>
    <x v="6"/>
    <x v="69"/>
    <n v="8"/>
    <n v="240"/>
    <n v="4"/>
    <n v="120"/>
    <n v="120"/>
    <n v="846"/>
    <x v="7"/>
    <x v="1"/>
  </r>
  <r>
    <x v="272"/>
    <x v="8"/>
    <x v="8"/>
    <x v="87"/>
    <n v="21"/>
    <n v="1365"/>
    <n v="12"/>
    <n v="780"/>
    <n v="585"/>
    <n v="14"/>
    <x v="2"/>
    <x v="2"/>
  </r>
  <r>
    <x v="273"/>
    <x v="2"/>
    <x v="2"/>
    <x v="11"/>
    <n v="12"/>
    <n v="852"/>
    <n v="8"/>
    <n v="568"/>
    <n v="284"/>
    <n v="6"/>
    <x v="5"/>
    <x v="2"/>
  </r>
  <r>
    <x v="274"/>
    <x v="1"/>
    <x v="1"/>
    <x v="25"/>
    <n v="15"/>
    <n v="75"/>
    <n v="14"/>
    <n v="70"/>
    <n v="5"/>
    <n v="572"/>
    <x v="3"/>
    <x v="2"/>
  </r>
  <r>
    <x v="275"/>
    <x v="4"/>
    <x v="4"/>
    <x v="76"/>
    <n v="33"/>
    <n v="2541"/>
    <n v="28"/>
    <n v="2156"/>
    <n v="385"/>
    <n v="23"/>
    <x v="4"/>
    <x v="1"/>
  </r>
  <r>
    <x v="276"/>
    <x v="2"/>
    <x v="2"/>
    <x v="51"/>
    <n v="12"/>
    <n v="192"/>
    <n v="8"/>
    <n v="128"/>
    <n v="64"/>
    <n v="572"/>
    <x v="3"/>
    <x v="2"/>
  </r>
  <r>
    <x v="277"/>
    <x v="11"/>
    <x v="11"/>
    <x v="2"/>
    <n v="18"/>
    <n v="486"/>
    <n v="8"/>
    <n v="216"/>
    <n v="270"/>
    <n v="846"/>
    <x v="7"/>
    <x v="2"/>
  </r>
  <r>
    <x v="278"/>
    <x v="8"/>
    <x v="8"/>
    <x v="90"/>
    <n v="21"/>
    <n v="1701"/>
    <n v="12"/>
    <n v="972"/>
    <n v="729"/>
    <n v="572"/>
    <x v="3"/>
    <x v="1"/>
  </r>
  <r>
    <x v="279"/>
    <x v="6"/>
    <x v="6"/>
    <x v="48"/>
    <n v="8"/>
    <n v="440"/>
    <n v="4"/>
    <n v="220"/>
    <n v="220"/>
    <n v="95"/>
    <x v="6"/>
    <x v="1"/>
  </r>
  <r>
    <x v="280"/>
    <x v="7"/>
    <x v="7"/>
    <x v="81"/>
    <n v="9"/>
    <n v="720"/>
    <n v="7"/>
    <n v="560"/>
    <n v="160"/>
    <n v="23"/>
    <x v="4"/>
    <x v="2"/>
  </r>
  <r>
    <x v="281"/>
    <x v="2"/>
    <x v="2"/>
    <x v="31"/>
    <n v="12"/>
    <n v="768"/>
    <n v="8"/>
    <n v="512"/>
    <n v="256"/>
    <n v="95"/>
    <x v="6"/>
    <x v="0"/>
  </r>
  <r>
    <x v="282"/>
    <x v="7"/>
    <x v="7"/>
    <x v="79"/>
    <n v="9"/>
    <n v="549"/>
    <n v="7"/>
    <n v="427"/>
    <n v="122"/>
    <n v="6"/>
    <x v="5"/>
    <x v="2"/>
  </r>
  <r>
    <x v="283"/>
    <x v="10"/>
    <x v="10"/>
    <x v="30"/>
    <n v="36"/>
    <n v="2952"/>
    <n v="25"/>
    <n v="2050"/>
    <n v="902"/>
    <n v="686"/>
    <x v="9"/>
    <x v="2"/>
  </r>
  <r>
    <x v="284"/>
    <x v="6"/>
    <x v="6"/>
    <x v="64"/>
    <n v="8"/>
    <n v="72"/>
    <n v="4"/>
    <n v="36"/>
    <n v="36"/>
    <n v="846"/>
    <x v="7"/>
    <x v="2"/>
  </r>
  <r>
    <x v="285"/>
    <x v="2"/>
    <x v="2"/>
    <x v="30"/>
    <n v="12"/>
    <n v="984"/>
    <n v="8"/>
    <n v="656"/>
    <n v="328"/>
    <n v="572"/>
    <x v="3"/>
    <x v="2"/>
  </r>
  <r>
    <x v="286"/>
    <x v="7"/>
    <x v="7"/>
    <x v="68"/>
    <n v="9"/>
    <n v="837"/>
    <n v="7"/>
    <n v="651"/>
    <n v="186"/>
    <n v="95"/>
    <x v="6"/>
    <x v="2"/>
  </r>
  <r>
    <x v="287"/>
    <x v="1"/>
    <x v="1"/>
    <x v="93"/>
    <n v="15"/>
    <n v="705"/>
    <n v="14"/>
    <n v="658"/>
    <n v="47"/>
    <n v="315"/>
    <x v="0"/>
    <x v="2"/>
  </r>
  <r>
    <x v="288"/>
    <x v="7"/>
    <x v="7"/>
    <x v="76"/>
    <n v="9"/>
    <n v="693"/>
    <n v="7"/>
    <n v="539"/>
    <n v="154"/>
    <n v="557"/>
    <x v="8"/>
    <x v="2"/>
  </r>
  <r>
    <x v="289"/>
    <x v="6"/>
    <x v="6"/>
    <x v="83"/>
    <n v="8"/>
    <n v="184"/>
    <n v="4"/>
    <n v="92"/>
    <n v="92"/>
    <n v="95"/>
    <x v="6"/>
    <x v="2"/>
  </r>
  <r>
    <x v="290"/>
    <x v="6"/>
    <x v="6"/>
    <x v="67"/>
    <n v="8"/>
    <n v="8"/>
    <n v="4"/>
    <n v="4"/>
    <n v="4"/>
    <n v="6"/>
    <x v="5"/>
    <x v="1"/>
  </r>
  <r>
    <x v="291"/>
    <x v="7"/>
    <x v="7"/>
    <x v="41"/>
    <n v="9"/>
    <n v="684"/>
    <n v="7"/>
    <n v="532"/>
    <n v="152"/>
    <n v="572"/>
    <x v="3"/>
    <x v="2"/>
  </r>
  <r>
    <x v="292"/>
    <x v="2"/>
    <x v="2"/>
    <x v="94"/>
    <n v="12"/>
    <n v="1164"/>
    <n v="8"/>
    <n v="776"/>
    <n v="388"/>
    <n v="572"/>
    <x v="3"/>
    <x v="2"/>
  </r>
  <r>
    <x v="293"/>
    <x v="6"/>
    <x v="6"/>
    <x v="59"/>
    <n v="8"/>
    <n v="64"/>
    <n v="4"/>
    <n v="32"/>
    <n v="32"/>
    <n v="572"/>
    <x v="3"/>
    <x v="1"/>
  </r>
  <r>
    <x v="294"/>
    <x v="0"/>
    <x v="0"/>
    <x v="80"/>
    <n v="24"/>
    <n v="1440"/>
    <n v="18"/>
    <n v="1080"/>
    <n v="360"/>
    <n v="572"/>
    <x v="3"/>
    <x v="2"/>
  </r>
  <r>
    <x v="295"/>
    <x v="8"/>
    <x v="8"/>
    <x v="69"/>
    <n v="21"/>
    <n v="630"/>
    <n v="12"/>
    <n v="360"/>
    <n v="270"/>
    <n v="572"/>
    <x v="3"/>
    <x v="1"/>
  </r>
  <r>
    <x v="296"/>
    <x v="1"/>
    <x v="1"/>
    <x v="2"/>
    <n v="15"/>
    <n v="405"/>
    <n v="14"/>
    <n v="378"/>
    <n v="27"/>
    <n v="95"/>
    <x v="6"/>
    <x v="2"/>
  </r>
  <r>
    <x v="297"/>
    <x v="1"/>
    <x v="1"/>
    <x v="45"/>
    <n v="15"/>
    <n v="465"/>
    <n v="14"/>
    <n v="434"/>
    <n v="31"/>
    <n v="846"/>
    <x v="7"/>
    <x v="1"/>
  </r>
  <r>
    <x v="298"/>
    <x v="0"/>
    <x v="0"/>
    <x v="2"/>
    <n v="24"/>
    <n v="648"/>
    <n v="18"/>
    <n v="486"/>
    <n v="162"/>
    <n v="6"/>
    <x v="5"/>
    <x v="2"/>
  </r>
  <r>
    <x v="299"/>
    <x v="2"/>
    <x v="2"/>
    <x v="82"/>
    <n v="12"/>
    <n v="408"/>
    <n v="8"/>
    <n v="272"/>
    <n v="136"/>
    <n v="14"/>
    <x v="2"/>
    <x v="2"/>
  </r>
  <r>
    <x v="300"/>
    <x v="1"/>
    <x v="1"/>
    <x v="22"/>
    <n v="15"/>
    <n v="675"/>
    <n v="14"/>
    <n v="630"/>
    <n v="45"/>
    <n v="846"/>
    <x v="7"/>
    <x v="2"/>
  </r>
  <r>
    <x v="301"/>
    <x v="1"/>
    <x v="1"/>
    <x v="10"/>
    <n v="15"/>
    <n v="600"/>
    <n v="14"/>
    <n v="560"/>
    <n v="40"/>
    <n v="6"/>
    <x v="5"/>
    <x v="1"/>
  </r>
  <r>
    <x v="302"/>
    <x v="6"/>
    <x v="6"/>
    <x v="22"/>
    <n v="8"/>
    <n v="360"/>
    <n v="4"/>
    <n v="180"/>
    <n v="180"/>
    <n v="557"/>
    <x v="8"/>
    <x v="2"/>
  </r>
  <r>
    <x v="303"/>
    <x v="7"/>
    <x v="7"/>
    <x v="60"/>
    <n v="9"/>
    <n v="225"/>
    <n v="7"/>
    <n v="175"/>
    <n v="50"/>
    <n v="6"/>
    <x v="5"/>
    <x v="2"/>
  </r>
  <r>
    <x v="304"/>
    <x v="7"/>
    <x v="7"/>
    <x v="7"/>
    <n v="9"/>
    <n v="351"/>
    <n v="7"/>
    <n v="273"/>
    <n v="78"/>
    <n v="6"/>
    <x v="5"/>
    <x v="2"/>
  </r>
  <r>
    <x v="305"/>
    <x v="1"/>
    <x v="1"/>
    <x v="52"/>
    <n v="15"/>
    <n v="30"/>
    <n v="14"/>
    <n v="28"/>
    <n v="2"/>
    <n v="686"/>
    <x v="9"/>
    <x v="1"/>
  </r>
  <r>
    <x v="306"/>
    <x v="2"/>
    <x v="2"/>
    <x v="70"/>
    <n v="12"/>
    <n v="252"/>
    <n v="8"/>
    <n v="168"/>
    <n v="84"/>
    <n v="14"/>
    <x v="2"/>
    <x v="2"/>
  </r>
  <r>
    <x v="307"/>
    <x v="3"/>
    <x v="3"/>
    <x v="70"/>
    <n v="12"/>
    <n v="252"/>
    <n v="6"/>
    <n v="126"/>
    <n v="126"/>
    <n v="6"/>
    <x v="5"/>
    <x v="1"/>
  </r>
  <r>
    <x v="308"/>
    <x v="2"/>
    <x v="2"/>
    <x v="63"/>
    <n v="12"/>
    <n v="636"/>
    <n v="8"/>
    <n v="424"/>
    <n v="212"/>
    <n v="572"/>
    <x v="3"/>
    <x v="2"/>
  </r>
  <r>
    <x v="309"/>
    <x v="1"/>
    <x v="1"/>
    <x v="88"/>
    <n v="15"/>
    <n v="525"/>
    <n v="14"/>
    <n v="490"/>
    <n v="35"/>
    <n v="846"/>
    <x v="7"/>
    <x v="2"/>
  </r>
  <r>
    <x v="310"/>
    <x v="2"/>
    <x v="2"/>
    <x v="65"/>
    <n v="12"/>
    <n v="1140"/>
    <n v="8"/>
    <n v="760"/>
    <n v="380"/>
    <n v="572"/>
    <x v="3"/>
    <x v="0"/>
  </r>
  <r>
    <x v="311"/>
    <x v="1"/>
    <x v="1"/>
    <x v="95"/>
    <n v="15"/>
    <n v="90"/>
    <n v="14"/>
    <n v="84"/>
    <n v="6"/>
    <n v="572"/>
    <x v="3"/>
    <x v="1"/>
  </r>
  <r>
    <x v="312"/>
    <x v="6"/>
    <x v="6"/>
    <x v="30"/>
    <n v="8"/>
    <n v="656"/>
    <n v="4"/>
    <n v="328"/>
    <n v="328"/>
    <n v="23"/>
    <x v="4"/>
    <x v="2"/>
  </r>
  <r>
    <x v="313"/>
    <x v="3"/>
    <x v="3"/>
    <x v="32"/>
    <n v="12"/>
    <n v="264"/>
    <n v="6"/>
    <n v="132"/>
    <n v="132"/>
    <n v="233"/>
    <x v="1"/>
    <x v="2"/>
  </r>
  <r>
    <x v="314"/>
    <x v="8"/>
    <x v="8"/>
    <x v="16"/>
    <n v="21"/>
    <n v="1512"/>
    <n v="12"/>
    <n v="864"/>
    <n v="648"/>
    <n v="6"/>
    <x v="5"/>
    <x v="1"/>
  </r>
  <r>
    <x v="315"/>
    <x v="1"/>
    <x v="1"/>
    <x v="31"/>
    <n v="15"/>
    <n v="960"/>
    <n v="14"/>
    <n v="896"/>
    <n v="64"/>
    <n v="23"/>
    <x v="4"/>
    <x v="1"/>
  </r>
  <r>
    <x v="316"/>
    <x v="6"/>
    <x v="6"/>
    <x v="33"/>
    <n v="8"/>
    <n v="592"/>
    <n v="4"/>
    <n v="296"/>
    <n v="296"/>
    <n v="95"/>
    <x v="6"/>
    <x v="2"/>
  </r>
  <r>
    <x v="317"/>
    <x v="1"/>
    <x v="1"/>
    <x v="68"/>
    <n v="15"/>
    <n v="1395"/>
    <n v="14"/>
    <n v="1302"/>
    <n v="93"/>
    <n v="6"/>
    <x v="5"/>
    <x v="1"/>
  </r>
  <r>
    <x v="318"/>
    <x v="7"/>
    <x v="7"/>
    <x v="3"/>
    <n v="9"/>
    <n v="603"/>
    <n v="7"/>
    <n v="469"/>
    <n v="134"/>
    <n v="233"/>
    <x v="1"/>
    <x v="2"/>
  </r>
  <r>
    <x v="319"/>
    <x v="6"/>
    <x v="6"/>
    <x v="17"/>
    <n v="8"/>
    <n v="80"/>
    <n v="4"/>
    <n v="40"/>
    <n v="40"/>
    <n v="686"/>
    <x v="9"/>
    <x v="1"/>
  </r>
  <r>
    <x v="320"/>
    <x v="3"/>
    <x v="3"/>
    <x v="94"/>
    <n v="12"/>
    <n v="1164"/>
    <n v="6"/>
    <n v="582"/>
    <n v="582"/>
    <n v="6"/>
    <x v="5"/>
    <x v="2"/>
  </r>
  <r>
    <x v="321"/>
    <x v="10"/>
    <x v="10"/>
    <x v="59"/>
    <n v="36"/>
    <n v="288"/>
    <n v="25"/>
    <n v="200"/>
    <n v="88"/>
    <n v="846"/>
    <x v="7"/>
    <x v="2"/>
  </r>
  <r>
    <x v="322"/>
    <x v="10"/>
    <x v="10"/>
    <x v="80"/>
    <n v="36"/>
    <n v="2160"/>
    <n v="25"/>
    <n v="1500"/>
    <n v="660"/>
    <n v="557"/>
    <x v="8"/>
    <x v="2"/>
  </r>
  <r>
    <x v="323"/>
    <x v="7"/>
    <x v="7"/>
    <x v="16"/>
    <n v="9"/>
    <n v="648"/>
    <n v="7"/>
    <n v="504"/>
    <n v="144"/>
    <n v="686"/>
    <x v="9"/>
    <x v="2"/>
  </r>
  <r>
    <x v="324"/>
    <x v="11"/>
    <x v="11"/>
    <x v="94"/>
    <n v="18"/>
    <n v="1746"/>
    <n v="8"/>
    <n v="776"/>
    <n v="970"/>
    <n v="23"/>
    <x v="4"/>
    <x v="1"/>
  </r>
  <r>
    <x v="325"/>
    <x v="2"/>
    <x v="2"/>
    <x v="18"/>
    <n v="12"/>
    <n v="504"/>
    <n v="8"/>
    <n v="336"/>
    <n v="168"/>
    <n v="572"/>
    <x v="3"/>
    <x v="2"/>
  </r>
  <r>
    <x v="326"/>
    <x v="6"/>
    <x v="6"/>
    <x v="37"/>
    <n v="8"/>
    <n v="560"/>
    <n v="4"/>
    <n v="280"/>
    <n v="280"/>
    <n v="572"/>
    <x v="3"/>
    <x v="1"/>
  </r>
  <r>
    <x v="327"/>
    <x v="7"/>
    <x v="7"/>
    <x v="62"/>
    <n v="9"/>
    <n v="324"/>
    <n v="7"/>
    <n v="252"/>
    <n v="72"/>
    <n v="23"/>
    <x v="4"/>
    <x v="2"/>
  </r>
  <r>
    <x v="328"/>
    <x v="1"/>
    <x v="1"/>
    <x v="88"/>
    <n v="15"/>
    <n v="525"/>
    <n v="14"/>
    <n v="490"/>
    <n v="35"/>
    <n v="846"/>
    <x v="7"/>
    <x v="1"/>
  </r>
  <r>
    <x v="329"/>
    <x v="1"/>
    <x v="1"/>
    <x v="50"/>
    <n v="15"/>
    <n v="840"/>
    <n v="14"/>
    <n v="784"/>
    <n v="56"/>
    <n v="233"/>
    <x v="1"/>
    <x v="1"/>
  </r>
  <r>
    <x v="330"/>
    <x v="7"/>
    <x v="7"/>
    <x v="64"/>
    <n v="9"/>
    <n v="81"/>
    <n v="7"/>
    <n v="63"/>
    <n v="18"/>
    <n v="686"/>
    <x v="9"/>
    <x v="1"/>
  </r>
  <r>
    <x v="331"/>
    <x v="6"/>
    <x v="6"/>
    <x v="1"/>
    <n v="8"/>
    <n v="720"/>
    <n v="4"/>
    <n v="360"/>
    <n v="360"/>
    <n v="846"/>
    <x v="7"/>
    <x v="2"/>
  </r>
  <r>
    <x v="332"/>
    <x v="2"/>
    <x v="2"/>
    <x v="88"/>
    <n v="12"/>
    <n v="420"/>
    <n v="8"/>
    <n v="280"/>
    <n v="140"/>
    <n v="14"/>
    <x v="2"/>
    <x v="2"/>
  </r>
  <r>
    <x v="333"/>
    <x v="7"/>
    <x v="7"/>
    <x v="41"/>
    <n v="9"/>
    <n v="684"/>
    <n v="7"/>
    <n v="532"/>
    <n v="152"/>
    <n v="6"/>
    <x v="5"/>
    <x v="1"/>
  </r>
  <r>
    <x v="334"/>
    <x v="6"/>
    <x v="6"/>
    <x v="38"/>
    <n v="8"/>
    <n v="32"/>
    <n v="4"/>
    <n v="16"/>
    <n v="16"/>
    <n v="14"/>
    <x v="2"/>
    <x v="1"/>
  </r>
  <r>
    <x v="335"/>
    <x v="1"/>
    <x v="1"/>
    <x v="71"/>
    <n v="15"/>
    <n v="1035"/>
    <n v="14"/>
    <n v="966"/>
    <n v="69"/>
    <n v="572"/>
    <x v="3"/>
    <x v="2"/>
  </r>
  <r>
    <x v="336"/>
    <x v="8"/>
    <x v="8"/>
    <x v="52"/>
    <n v="21"/>
    <n v="42"/>
    <n v="12"/>
    <n v="24"/>
    <n v="18"/>
    <n v="557"/>
    <x v="8"/>
    <x v="2"/>
  </r>
  <r>
    <x v="337"/>
    <x v="7"/>
    <x v="7"/>
    <x v="76"/>
    <n v="9"/>
    <n v="693"/>
    <n v="7"/>
    <n v="539"/>
    <n v="154"/>
    <n v="6"/>
    <x v="5"/>
    <x v="2"/>
  </r>
  <r>
    <x v="338"/>
    <x v="8"/>
    <x v="8"/>
    <x v="96"/>
    <n v="21"/>
    <n v="420"/>
    <n v="12"/>
    <n v="240"/>
    <n v="180"/>
    <n v="23"/>
    <x v="4"/>
    <x v="1"/>
  </r>
  <r>
    <x v="339"/>
    <x v="1"/>
    <x v="1"/>
    <x v="56"/>
    <n v="15"/>
    <n v="480"/>
    <n v="14"/>
    <n v="448"/>
    <n v="32"/>
    <n v="23"/>
    <x v="4"/>
    <x v="1"/>
  </r>
  <r>
    <x v="340"/>
    <x v="7"/>
    <x v="7"/>
    <x v="7"/>
    <n v="9"/>
    <n v="351"/>
    <n v="7"/>
    <n v="273"/>
    <n v="78"/>
    <n v="14"/>
    <x v="2"/>
    <x v="2"/>
  </r>
  <r>
    <x v="341"/>
    <x v="9"/>
    <x v="9"/>
    <x v="67"/>
    <n v="55"/>
    <n v="55"/>
    <n v="25"/>
    <n v="25"/>
    <n v="30"/>
    <n v="6"/>
    <x v="5"/>
    <x v="2"/>
  </r>
  <r>
    <x v="342"/>
    <x v="0"/>
    <x v="0"/>
    <x v="4"/>
    <n v="24"/>
    <n v="1896"/>
    <n v="18"/>
    <n v="1422"/>
    <n v="474"/>
    <n v="572"/>
    <x v="3"/>
    <x v="2"/>
  </r>
  <r>
    <x v="343"/>
    <x v="1"/>
    <x v="1"/>
    <x v="0"/>
    <n v="15"/>
    <n v="615"/>
    <n v="14"/>
    <n v="574"/>
    <n v="41"/>
    <n v="6"/>
    <x v="5"/>
    <x v="1"/>
  </r>
  <r>
    <x v="344"/>
    <x v="7"/>
    <x v="7"/>
    <x v="14"/>
    <n v="9"/>
    <n v="297"/>
    <n v="7"/>
    <n v="231"/>
    <n v="66"/>
    <n v="686"/>
    <x v="9"/>
    <x v="2"/>
  </r>
  <r>
    <x v="345"/>
    <x v="0"/>
    <x v="0"/>
    <x v="55"/>
    <n v="24"/>
    <n v="2208"/>
    <n v="18"/>
    <n v="1656"/>
    <n v="552"/>
    <n v="6"/>
    <x v="5"/>
    <x v="2"/>
  </r>
  <r>
    <x v="346"/>
    <x v="2"/>
    <x v="2"/>
    <x v="40"/>
    <n v="12"/>
    <n v="180"/>
    <n v="8"/>
    <n v="120"/>
    <n v="60"/>
    <n v="95"/>
    <x v="6"/>
    <x v="2"/>
  </r>
  <r>
    <x v="347"/>
    <x v="7"/>
    <x v="7"/>
    <x v="96"/>
    <n v="9"/>
    <n v="180"/>
    <n v="7"/>
    <n v="140"/>
    <n v="40"/>
    <n v="6"/>
    <x v="5"/>
    <x v="1"/>
  </r>
  <r>
    <x v="348"/>
    <x v="6"/>
    <x v="6"/>
    <x v="27"/>
    <n v="8"/>
    <n v="104"/>
    <n v="4"/>
    <n v="52"/>
    <n v="52"/>
    <n v="572"/>
    <x v="3"/>
    <x v="2"/>
  </r>
  <r>
    <x v="349"/>
    <x v="0"/>
    <x v="0"/>
    <x v="57"/>
    <n v="24"/>
    <n v="408"/>
    <n v="18"/>
    <n v="306"/>
    <n v="102"/>
    <n v="6"/>
    <x v="5"/>
    <x v="2"/>
  </r>
  <r>
    <x v="350"/>
    <x v="7"/>
    <x v="7"/>
    <x v="54"/>
    <n v="9"/>
    <n v="171"/>
    <n v="7"/>
    <n v="133"/>
    <n v="38"/>
    <n v="572"/>
    <x v="3"/>
    <x v="2"/>
  </r>
  <r>
    <x v="351"/>
    <x v="2"/>
    <x v="2"/>
    <x v="33"/>
    <n v="12"/>
    <n v="888"/>
    <n v="8"/>
    <n v="592"/>
    <n v="296"/>
    <n v="846"/>
    <x v="7"/>
    <x v="0"/>
  </r>
  <r>
    <x v="352"/>
    <x v="6"/>
    <x v="6"/>
    <x v="46"/>
    <n v="8"/>
    <n v="496"/>
    <n v="4"/>
    <n v="248"/>
    <n v="248"/>
    <n v="557"/>
    <x v="8"/>
    <x v="0"/>
  </r>
  <r>
    <x v="353"/>
    <x v="3"/>
    <x v="3"/>
    <x v="1"/>
    <n v="12"/>
    <n v="1080"/>
    <n v="6"/>
    <n v="540"/>
    <n v="540"/>
    <n v="572"/>
    <x v="3"/>
    <x v="2"/>
  </r>
  <r>
    <x v="354"/>
    <x v="2"/>
    <x v="2"/>
    <x v="78"/>
    <n v="12"/>
    <n v="936"/>
    <n v="8"/>
    <n v="624"/>
    <n v="312"/>
    <n v="557"/>
    <x v="8"/>
    <x v="2"/>
  </r>
  <r>
    <x v="355"/>
    <x v="2"/>
    <x v="2"/>
    <x v="74"/>
    <n v="12"/>
    <n v="756"/>
    <n v="8"/>
    <n v="504"/>
    <n v="252"/>
    <n v="315"/>
    <x v="0"/>
    <x v="0"/>
  </r>
  <r>
    <x v="356"/>
    <x v="4"/>
    <x v="4"/>
    <x v="82"/>
    <n v="33"/>
    <n v="1122"/>
    <n v="28"/>
    <n v="952"/>
    <n v="170"/>
    <n v="95"/>
    <x v="6"/>
    <x v="2"/>
  </r>
  <r>
    <x v="357"/>
    <x v="1"/>
    <x v="1"/>
    <x v="59"/>
    <n v="15"/>
    <n v="120"/>
    <n v="14"/>
    <n v="112"/>
    <n v="8"/>
    <n v="6"/>
    <x v="5"/>
    <x v="1"/>
  </r>
  <r>
    <x v="358"/>
    <x v="10"/>
    <x v="10"/>
    <x v="50"/>
    <n v="36"/>
    <n v="2016"/>
    <n v="25"/>
    <n v="1400"/>
    <n v="616"/>
    <n v="846"/>
    <x v="7"/>
    <x v="2"/>
  </r>
  <r>
    <x v="359"/>
    <x v="4"/>
    <x v="4"/>
    <x v="56"/>
    <n v="33"/>
    <n v="1056"/>
    <n v="28"/>
    <n v="896"/>
    <n v="160"/>
    <n v="572"/>
    <x v="3"/>
    <x v="2"/>
  </r>
  <r>
    <x v="360"/>
    <x v="6"/>
    <x v="6"/>
    <x v="6"/>
    <n v="8"/>
    <n v="416"/>
    <n v="4"/>
    <n v="208"/>
    <n v="208"/>
    <n v="23"/>
    <x v="4"/>
    <x v="1"/>
  </r>
  <r>
    <x v="361"/>
    <x v="8"/>
    <x v="8"/>
    <x v="94"/>
    <n v="21"/>
    <n v="2037"/>
    <n v="12"/>
    <n v="1164"/>
    <n v="873"/>
    <n v="233"/>
    <x v="1"/>
    <x v="1"/>
  </r>
  <r>
    <x v="362"/>
    <x v="6"/>
    <x v="6"/>
    <x v="4"/>
    <n v="8"/>
    <n v="632"/>
    <n v="4"/>
    <n v="316"/>
    <n v="316"/>
    <n v="95"/>
    <x v="6"/>
    <x v="2"/>
  </r>
  <r>
    <x v="363"/>
    <x v="7"/>
    <x v="7"/>
    <x v="37"/>
    <n v="9"/>
    <n v="630"/>
    <n v="7"/>
    <n v="490"/>
    <n v="140"/>
    <n v="23"/>
    <x v="4"/>
    <x v="1"/>
  </r>
  <r>
    <x v="364"/>
    <x v="11"/>
    <x v="11"/>
    <x v="21"/>
    <n v="18"/>
    <n v="1764"/>
    <n v="8"/>
    <n v="784"/>
    <n v="980"/>
    <n v="846"/>
    <x v="7"/>
    <x v="2"/>
  </r>
  <r>
    <x v="365"/>
    <x v="2"/>
    <x v="2"/>
    <x v="15"/>
    <n v="12"/>
    <n v="168"/>
    <n v="8"/>
    <n v="112"/>
    <n v="56"/>
    <n v="95"/>
    <x v="6"/>
    <x v="2"/>
  </r>
  <r>
    <x v="366"/>
    <x v="7"/>
    <x v="7"/>
    <x v="34"/>
    <n v="9"/>
    <n v="531"/>
    <n v="7"/>
    <n v="413"/>
    <n v="118"/>
    <n v="686"/>
    <x v="9"/>
    <x v="1"/>
  </r>
  <r>
    <x v="367"/>
    <x v="3"/>
    <x v="3"/>
    <x v="30"/>
    <n v="12"/>
    <n v="984"/>
    <n v="6"/>
    <n v="492"/>
    <n v="492"/>
    <n v="572"/>
    <x v="3"/>
    <x v="2"/>
  </r>
  <r>
    <x v="368"/>
    <x v="8"/>
    <x v="8"/>
    <x v="4"/>
    <n v="21"/>
    <n v="1659"/>
    <n v="12"/>
    <n v="948"/>
    <n v="711"/>
    <n v="846"/>
    <x v="7"/>
    <x v="2"/>
  </r>
  <r>
    <x v="369"/>
    <x v="7"/>
    <x v="7"/>
    <x v="35"/>
    <n v="9"/>
    <n v="63"/>
    <n v="7"/>
    <n v="49"/>
    <n v="14"/>
    <n v="6"/>
    <x v="5"/>
    <x v="2"/>
  </r>
  <r>
    <x v="370"/>
    <x v="2"/>
    <x v="2"/>
    <x v="19"/>
    <n v="12"/>
    <n v="576"/>
    <n v="8"/>
    <n v="384"/>
    <n v="192"/>
    <n v="572"/>
    <x v="3"/>
    <x v="2"/>
  </r>
  <r>
    <x v="371"/>
    <x v="4"/>
    <x v="4"/>
    <x v="84"/>
    <n v="33"/>
    <n v="792"/>
    <n v="28"/>
    <n v="672"/>
    <n v="120"/>
    <n v="23"/>
    <x v="4"/>
    <x v="1"/>
  </r>
  <r>
    <x v="372"/>
    <x v="0"/>
    <x v="0"/>
    <x v="26"/>
    <n v="24"/>
    <n v="1176"/>
    <n v="18"/>
    <n v="882"/>
    <n v="294"/>
    <n v="572"/>
    <x v="3"/>
    <x v="2"/>
  </r>
  <r>
    <x v="373"/>
    <x v="7"/>
    <x v="7"/>
    <x v="76"/>
    <n v="9"/>
    <n v="693"/>
    <n v="7"/>
    <n v="539"/>
    <n v="154"/>
    <n v="572"/>
    <x v="3"/>
    <x v="1"/>
  </r>
  <r>
    <x v="374"/>
    <x v="6"/>
    <x v="6"/>
    <x v="79"/>
    <n v="8"/>
    <n v="488"/>
    <n v="4"/>
    <n v="244"/>
    <n v="244"/>
    <n v="14"/>
    <x v="2"/>
    <x v="1"/>
  </r>
  <r>
    <x v="375"/>
    <x v="1"/>
    <x v="1"/>
    <x v="84"/>
    <n v="15"/>
    <n v="360"/>
    <n v="14"/>
    <n v="336"/>
    <n v="24"/>
    <n v="557"/>
    <x v="8"/>
    <x v="2"/>
  </r>
  <r>
    <x v="376"/>
    <x v="1"/>
    <x v="1"/>
    <x v="31"/>
    <n v="15"/>
    <n v="960"/>
    <n v="14"/>
    <n v="896"/>
    <n v="64"/>
    <n v="95"/>
    <x v="6"/>
    <x v="2"/>
  </r>
  <r>
    <x v="377"/>
    <x v="7"/>
    <x v="7"/>
    <x v="53"/>
    <n v="9"/>
    <n v="333"/>
    <n v="7"/>
    <n v="259"/>
    <n v="74"/>
    <n v="572"/>
    <x v="3"/>
    <x v="1"/>
  </r>
  <r>
    <x v="378"/>
    <x v="2"/>
    <x v="2"/>
    <x v="91"/>
    <n v="12"/>
    <n v="1092"/>
    <n v="8"/>
    <n v="728"/>
    <n v="364"/>
    <n v="23"/>
    <x v="4"/>
    <x v="2"/>
  </r>
  <r>
    <x v="379"/>
    <x v="7"/>
    <x v="7"/>
    <x v="78"/>
    <n v="9"/>
    <n v="702"/>
    <n v="7"/>
    <n v="546"/>
    <n v="156"/>
    <n v="14"/>
    <x v="2"/>
    <x v="1"/>
  </r>
  <r>
    <x v="380"/>
    <x v="2"/>
    <x v="2"/>
    <x v="65"/>
    <n v="12"/>
    <n v="1140"/>
    <n v="8"/>
    <n v="760"/>
    <n v="380"/>
    <n v="23"/>
    <x v="4"/>
    <x v="2"/>
  </r>
  <r>
    <x v="381"/>
    <x v="2"/>
    <x v="2"/>
    <x v="5"/>
    <n v="12"/>
    <n v="552"/>
    <n v="8"/>
    <n v="368"/>
    <n v="184"/>
    <n v="572"/>
    <x v="3"/>
    <x v="2"/>
  </r>
  <r>
    <x v="382"/>
    <x v="1"/>
    <x v="1"/>
    <x v="5"/>
    <n v="15"/>
    <n v="690"/>
    <n v="14"/>
    <n v="644"/>
    <n v="46"/>
    <n v="557"/>
    <x v="8"/>
    <x v="2"/>
  </r>
  <r>
    <x v="383"/>
    <x v="6"/>
    <x v="6"/>
    <x v="87"/>
    <n v="8"/>
    <n v="520"/>
    <n v="4"/>
    <n v="260"/>
    <n v="260"/>
    <n v="846"/>
    <x v="7"/>
    <x v="0"/>
  </r>
  <r>
    <x v="384"/>
    <x v="8"/>
    <x v="8"/>
    <x v="60"/>
    <n v="21"/>
    <n v="525"/>
    <n v="12"/>
    <n v="300"/>
    <n v="225"/>
    <n v="572"/>
    <x v="3"/>
    <x v="2"/>
  </r>
  <r>
    <x v="385"/>
    <x v="11"/>
    <x v="11"/>
    <x v="80"/>
    <n v="18"/>
    <n v="1080"/>
    <n v="8"/>
    <n v="480"/>
    <n v="600"/>
    <n v="6"/>
    <x v="5"/>
    <x v="1"/>
  </r>
  <r>
    <x v="386"/>
    <x v="8"/>
    <x v="8"/>
    <x v="78"/>
    <n v="21"/>
    <n v="1638"/>
    <n v="12"/>
    <n v="936"/>
    <n v="702"/>
    <n v="572"/>
    <x v="3"/>
    <x v="1"/>
  </r>
  <r>
    <x v="387"/>
    <x v="1"/>
    <x v="1"/>
    <x v="62"/>
    <n v="15"/>
    <n v="540"/>
    <n v="14"/>
    <n v="504"/>
    <n v="36"/>
    <n v="686"/>
    <x v="9"/>
    <x v="1"/>
  </r>
  <r>
    <x v="388"/>
    <x v="0"/>
    <x v="0"/>
    <x v="62"/>
    <n v="24"/>
    <n v="864"/>
    <n v="18"/>
    <n v="648"/>
    <n v="216"/>
    <n v="95"/>
    <x v="6"/>
    <x v="0"/>
  </r>
  <r>
    <x v="389"/>
    <x v="7"/>
    <x v="7"/>
    <x v="97"/>
    <n v="9"/>
    <n v="675"/>
    <n v="7"/>
    <n v="525"/>
    <n v="150"/>
    <n v="6"/>
    <x v="5"/>
    <x v="2"/>
  </r>
  <r>
    <x v="390"/>
    <x v="1"/>
    <x v="1"/>
    <x v="91"/>
    <n v="15"/>
    <n v="1365"/>
    <n v="14"/>
    <n v="1274"/>
    <n v="91"/>
    <n v="14"/>
    <x v="2"/>
    <x v="2"/>
  </r>
  <r>
    <x v="391"/>
    <x v="7"/>
    <x v="7"/>
    <x v="33"/>
    <n v="9"/>
    <n v="666"/>
    <n v="7"/>
    <n v="518"/>
    <n v="148"/>
    <n v="23"/>
    <x v="4"/>
    <x v="2"/>
  </r>
  <r>
    <x v="392"/>
    <x v="1"/>
    <x v="1"/>
    <x v="25"/>
    <n v="15"/>
    <n v="75"/>
    <n v="14"/>
    <n v="70"/>
    <n v="5"/>
    <n v="6"/>
    <x v="5"/>
    <x v="2"/>
  </r>
  <r>
    <x v="393"/>
    <x v="6"/>
    <x v="6"/>
    <x v="77"/>
    <n v="8"/>
    <n v="344"/>
    <n v="4"/>
    <n v="172"/>
    <n v="172"/>
    <n v="14"/>
    <x v="2"/>
    <x v="1"/>
  </r>
  <r>
    <x v="394"/>
    <x v="2"/>
    <x v="2"/>
    <x v="92"/>
    <n v="12"/>
    <n v="1128"/>
    <n v="8"/>
    <n v="752"/>
    <n v="376"/>
    <n v="572"/>
    <x v="3"/>
    <x v="0"/>
  </r>
  <r>
    <x v="395"/>
    <x v="8"/>
    <x v="8"/>
    <x v="89"/>
    <n v="21"/>
    <n v="1197"/>
    <n v="12"/>
    <n v="684"/>
    <n v="513"/>
    <n v="686"/>
    <x v="9"/>
    <x v="1"/>
  </r>
  <r>
    <x v="396"/>
    <x v="6"/>
    <x v="6"/>
    <x v="71"/>
    <n v="8"/>
    <n v="552"/>
    <n v="4"/>
    <n v="276"/>
    <n v="276"/>
    <n v="6"/>
    <x v="5"/>
    <x v="1"/>
  </r>
  <r>
    <x v="397"/>
    <x v="7"/>
    <x v="7"/>
    <x v="53"/>
    <n v="9"/>
    <n v="333"/>
    <n v="7"/>
    <n v="259"/>
    <n v="74"/>
    <n v="846"/>
    <x v="7"/>
    <x v="2"/>
  </r>
  <r>
    <x v="398"/>
    <x v="1"/>
    <x v="1"/>
    <x v="1"/>
    <n v="15"/>
    <n v="1350"/>
    <n v="14"/>
    <n v="1260"/>
    <n v="90"/>
    <n v="572"/>
    <x v="3"/>
    <x v="2"/>
  </r>
  <r>
    <x v="399"/>
    <x v="8"/>
    <x v="8"/>
    <x v="35"/>
    <n v="21"/>
    <n v="147"/>
    <n v="12"/>
    <n v="84"/>
    <n v="63"/>
    <n v="846"/>
    <x v="7"/>
    <x v="0"/>
  </r>
  <r>
    <x v="400"/>
    <x v="3"/>
    <x v="3"/>
    <x v="16"/>
    <n v="12"/>
    <n v="864"/>
    <n v="6"/>
    <n v="432"/>
    <n v="432"/>
    <n v="686"/>
    <x v="9"/>
    <x v="1"/>
  </r>
  <r>
    <x v="401"/>
    <x v="5"/>
    <x v="5"/>
    <x v="22"/>
    <n v="53"/>
    <n v="2385"/>
    <n v="35"/>
    <n v="1575"/>
    <n v="810"/>
    <n v="14"/>
    <x v="2"/>
    <x v="1"/>
  </r>
  <r>
    <x v="402"/>
    <x v="9"/>
    <x v="9"/>
    <x v="6"/>
    <n v="55"/>
    <n v="2860"/>
    <n v="25"/>
    <n v="1300"/>
    <n v="1560"/>
    <n v="14"/>
    <x v="2"/>
    <x v="2"/>
  </r>
  <r>
    <x v="403"/>
    <x v="1"/>
    <x v="1"/>
    <x v="55"/>
    <n v="15"/>
    <n v="1380"/>
    <n v="14"/>
    <n v="1288"/>
    <n v="92"/>
    <n v="95"/>
    <x v="6"/>
    <x v="2"/>
  </r>
  <r>
    <x v="404"/>
    <x v="6"/>
    <x v="6"/>
    <x v="48"/>
    <n v="8"/>
    <n v="440"/>
    <n v="4"/>
    <n v="220"/>
    <n v="220"/>
    <n v="572"/>
    <x v="3"/>
    <x v="2"/>
  </r>
  <r>
    <x v="405"/>
    <x v="8"/>
    <x v="8"/>
    <x v="16"/>
    <n v="21"/>
    <n v="1512"/>
    <n v="12"/>
    <n v="864"/>
    <n v="648"/>
    <n v="95"/>
    <x v="6"/>
    <x v="0"/>
  </r>
  <r>
    <x v="406"/>
    <x v="8"/>
    <x v="8"/>
    <x v="8"/>
    <n v="21"/>
    <n v="1386"/>
    <n v="12"/>
    <n v="792"/>
    <n v="594"/>
    <n v="6"/>
    <x v="5"/>
    <x v="1"/>
  </r>
  <r>
    <x v="407"/>
    <x v="0"/>
    <x v="0"/>
    <x v="2"/>
    <n v="24"/>
    <n v="648"/>
    <n v="18"/>
    <n v="486"/>
    <n v="162"/>
    <n v="686"/>
    <x v="9"/>
    <x v="2"/>
  </r>
  <r>
    <x v="408"/>
    <x v="8"/>
    <x v="8"/>
    <x v="42"/>
    <n v="21"/>
    <n v="1806"/>
    <n v="12"/>
    <n v="1032"/>
    <n v="774"/>
    <n v="14"/>
    <x v="2"/>
    <x v="1"/>
  </r>
  <r>
    <x v="409"/>
    <x v="7"/>
    <x v="7"/>
    <x v="89"/>
    <n v="9"/>
    <n v="513"/>
    <n v="7"/>
    <n v="399"/>
    <n v="114"/>
    <n v="572"/>
    <x v="3"/>
    <x v="2"/>
  </r>
  <r>
    <x v="410"/>
    <x v="10"/>
    <x v="10"/>
    <x v="26"/>
    <n v="36"/>
    <n v="1764"/>
    <n v="25"/>
    <n v="1225"/>
    <n v="539"/>
    <n v="14"/>
    <x v="2"/>
    <x v="2"/>
  </r>
  <r>
    <x v="411"/>
    <x v="6"/>
    <x v="6"/>
    <x v="14"/>
    <n v="8"/>
    <n v="264"/>
    <n v="4"/>
    <n v="132"/>
    <n v="132"/>
    <n v="572"/>
    <x v="3"/>
    <x v="1"/>
  </r>
  <r>
    <x v="412"/>
    <x v="0"/>
    <x v="0"/>
    <x v="19"/>
    <n v="24"/>
    <n v="1152"/>
    <n v="18"/>
    <n v="864"/>
    <n v="288"/>
    <n v="14"/>
    <x v="2"/>
    <x v="2"/>
  </r>
  <r>
    <x v="413"/>
    <x v="0"/>
    <x v="0"/>
    <x v="94"/>
    <n v="24"/>
    <n v="2328"/>
    <n v="18"/>
    <n v="1746"/>
    <n v="582"/>
    <n v="572"/>
    <x v="3"/>
    <x v="2"/>
  </r>
  <r>
    <x v="414"/>
    <x v="7"/>
    <x v="7"/>
    <x v="3"/>
    <n v="9"/>
    <n v="603"/>
    <n v="7"/>
    <n v="469"/>
    <n v="134"/>
    <n v="572"/>
    <x v="3"/>
    <x v="2"/>
  </r>
  <r>
    <x v="415"/>
    <x v="4"/>
    <x v="4"/>
    <x v="9"/>
    <n v="33"/>
    <n v="1914"/>
    <n v="28"/>
    <n v="1624"/>
    <n v="290"/>
    <n v="233"/>
    <x v="1"/>
    <x v="1"/>
  </r>
  <r>
    <x v="416"/>
    <x v="8"/>
    <x v="8"/>
    <x v="97"/>
    <n v="21"/>
    <n v="1575"/>
    <n v="12"/>
    <n v="900"/>
    <n v="675"/>
    <n v="6"/>
    <x v="5"/>
    <x v="2"/>
  </r>
  <r>
    <x v="417"/>
    <x v="9"/>
    <x v="9"/>
    <x v="0"/>
    <n v="55"/>
    <n v="2255"/>
    <n v="25"/>
    <n v="1025"/>
    <n v="1230"/>
    <n v="14"/>
    <x v="2"/>
    <x v="2"/>
  </r>
  <r>
    <x v="418"/>
    <x v="7"/>
    <x v="7"/>
    <x v="58"/>
    <n v="9"/>
    <n v="747"/>
    <n v="7"/>
    <n v="581"/>
    <n v="166"/>
    <n v="233"/>
    <x v="1"/>
    <x v="2"/>
  </r>
  <r>
    <x v="419"/>
    <x v="8"/>
    <x v="8"/>
    <x v="87"/>
    <n v="21"/>
    <n v="1365"/>
    <n v="12"/>
    <n v="780"/>
    <n v="585"/>
    <n v="572"/>
    <x v="3"/>
    <x v="1"/>
  </r>
  <r>
    <x v="420"/>
    <x v="4"/>
    <x v="4"/>
    <x v="44"/>
    <n v="33"/>
    <n v="1650"/>
    <n v="28"/>
    <n v="1400"/>
    <n v="250"/>
    <n v="6"/>
    <x v="5"/>
    <x v="1"/>
  </r>
  <r>
    <x v="421"/>
    <x v="1"/>
    <x v="1"/>
    <x v="67"/>
    <n v="15"/>
    <n v="15"/>
    <n v="14"/>
    <n v="14"/>
    <n v="1"/>
    <n v="95"/>
    <x v="6"/>
    <x v="2"/>
  </r>
  <r>
    <x v="422"/>
    <x v="1"/>
    <x v="1"/>
    <x v="95"/>
    <n v="15"/>
    <n v="90"/>
    <n v="14"/>
    <n v="84"/>
    <n v="6"/>
    <n v="846"/>
    <x v="7"/>
    <x v="0"/>
  </r>
  <r>
    <x v="423"/>
    <x v="1"/>
    <x v="1"/>
    <x v="36"/>
    <n v="15"/>
    <n v="1305"/>
    <n v="14"/>
    <n v="1218"/>
    <n v="87"/>
    <n v="572"/>
    <x v="3"/>
    <x v="0"/>
  </r>
  <r>
    <x v="424"/>
    <x v="6"/>
    <x v="6"/>
    <x v="78"/>
    <n v="8"/>
    <n v="624"/>
    <n v="4"/>
    <n v="312"/>
    <n v="312"/>
    <n v="95"/>
    <x v="6"/>
    <x v="2"/>
  </r>
  <r>
    <x v="425"/>
    <x v="1"/>
    <x v="1"/>
    <x v="8"/>
    <n v="15"/>
    <n v="990"/>
    <n v="14"/>
    <n v="924"/>
    <n v="66"/>
    <n v="572"/>
    <x v="3"/>
    <x v="2"/>
  </r>
  <r>
    <x v="426"/>
    <x v="3"/>
    <x v="3"/>
    <x v="28"/>
    <n v="12"/>
    <n v="456"/>
    <n v="6"/>
    <n v="228"/>
    <n v="228"/>
    <n v="23"/>
    <x v="4"/>
    <x v="2"/>
  </r>
  <r>
    <x v="427"/>
    <x v="2"/>
    <x v="2"/>
    <x v="48"/>
    <n v="12"/>
    <n v="660"/>
    <n v="8"/>
    <n v="440"/>
    <n v="220"/>
    <n v="6"/>
    <x v="5"/>
    <x v="2"/>
  </r>
  <r>
    <x v="428"/>
    <x v="1"/>
    <x v="1"/>
    <x v="38"/>
    <n v="15"/>
    <n v="60"/>
    <n v="14"/>
    <n v="56"/>
    <n v="4"/>
    <n v="686"/>
    <x v="9"/>
    <x v="2"/>
  </r>
  <r>
    <x v="429"/>
    <x v="10"/>
    <x v="10"/>
    <x v="31"/>
    <n v="36"/>
    <n v="2304"/>
    <n v="25"/>
    <n v="1600"/>
    <n v="704"/>
    <n v="6"/>
    <x v="5"/>
    <x v="2"/>
  </r>
  <r>
    <x v="430"/>
    <x v="8"/>
    <x v="8"/>
    <x v="68"/>
    <n v="21"/>
    <n v="1953"/>
    <n v="12"/>
    <n v="1116"/>
    <n v="837"/>
    <n v="846"/>
    <x v="7"/>
    <x v="1"/>
  </r>
  <r>
    <x v="431"/>
    <x v="7"/>
    <x v="7"/>
    <x v="74"/>
    <n v="9"/>
    <n v="567"/>
    <n v="7"/>
    <n v="441"/>
    <n v="126"/>
    <n v="95"/>
    <x v="6"/>
    <x v="2"/>
  </r>
  <r>
    <x v="432"/>
    <x v="1"/>
    <x v="1"/>
    <x v="39"/>
    <n v="15"/>
    <n v="660"/>
    <n v="14"/>
    <n v="616"/>
    <n v="44"/>
    <n v="95"/>
    <x v="6"/>
    <x v="1"/>
  </r>
  <r>
    <x v="433"/>
    <x v="7"/>
    <x v="7"/>
    <x v="50"/>
    <n v="9"/>
    <n v="504"/>
    <n v="7"/>
    <n v="392"/>
    <n v="112"/>
    <n v="23"/>
    <x v="4"/>
    <x v="2"/>
  </r>
  <r>
    <x v="434"/>
    <x v="3"/>
    <x v="3"/>
    <x v="65"/>
    <n v="12"/>
    <n v="1140"/>
    <n v="6"/>
    <n v="570"/>
    <n v="570"/>
    <n v="572"/>
    <x v="3"/>
    <x v="2"/>
  </r>
  <r>
    <x v="435"/>
    <x v="7"/>
    <x v="7"/>
    <x v="66"/>
    <n v="9"/>
    <n v="486"/>
    <n v="7"/>
    <n v="378"/>
    <n v="108"/>
    <n v="95"/>
    <x v="6"/>
    <x v="2"/>
  </r>
  <r>
    <x v="436"/>
    <x v="11"/>
    <x v="11"/>
    <x v="70"/>
    <n v="18"/>
    <n v="378"/>
    <n v="8"/>
    <n v="168"/>
    <n v="210"/>
    <n v="14"/>
    <x v="2"/>
    <x v="1"/>
  </r>
  <r>
    <x v="437"/>
    <x v="4"/>
    <x v="4"/>
    <x v="25"/>
    <n v="33"/>
    <n v="165"/>
    <n v="28"/>
    <n v="140"/>
    <n v="25"/>
    <n v="572"/>
    <x v="3"/>
    <x v="2"/>
  </r>
  <r>
    <x v="438"/>
    <x v="0"/>
    <x v="0"/>
    <x v="30"/>
    <n v="24"/>
    <n v="1968"/>
    <n v="18"/>
    <n v="1476"/>
    <n v="492"/>
    <n v="14"/>
    <x v="2"/>
    <x v="1"/>
  </r>
  <r>
    <x v="439"/>
    <x v="6"/>
    <x v="6"/>
    <x v="22"/>
    <n v="8"/>
    <n v="360"/>
    <n v="4"/>
    <n v="180"/>
    <n v="180"/>
    <n v="846"/>
    <x v="7"/>
    <x v="2"/>
  </r>
  <r>
    <x v="440"/>
    <x v="11"/>
    <x v="11"/>
    <x v="27"/>
    <n v="18"/>
    <n v="234"/>
    <n v="8"/>
    <n v="104"/>
    <n v="130"/>
    <n v="14"/>
    <x v="2"/>
    <x v="1"/>
  </r>
  <r>
    <x v="441"/>
    <x v="0"/>
    <x v="0"/>
    <x v="16"/>
    <n v="24"/>
    <n v="1728"/>
    <n v="18"/>
    <n v="1296"/>
    <n v="432"/>
    <n v="6"/>
    <x v="5"/>
    <x v="1"/>
  </r>
  <r>
    <x v="442"/>
    <x v="3"/>
    <x v="3"/>
    <x v="56"/>
    <n v="12"/>
    <n v="384"/>
    <n v="6"/>
    <n v="192"/>
    <n v="192"/>
    <n v="6"/>
    <x v="5"/>
    <x v="1"/>
  </r>
  <r>
    <x v="443"/>
    <x v="8"/>
    <x v="8"/>
    <x v="55"/>
    <n v="21"/>
    <n v="1932"/>
    <n v="12"/>
    <n v="1104"/>
    <n v="828"/>
    <n v="572"/>
    <x v="3"/>
    <x v="0"/>
  </r>
  <r>
    <x v="444"/>
    <x v="10"/>
    <x v="10"/>
    <x v="40"/>
    <n v="36"/>
    <n v="540"/>
    <n v="25"/>
    <n v="375"/>
    <n v="165"/>
    <n v="23"/>
    <x v="4"/>
    <x v="1"/>
  </r>
  <r>
    <x v="445"/>
    <x v="8"/>
    <x v="8"/>
    <x v="38"/>
    <n v="21"/>
    <n v="84"/>
    <n v="12"/>
    <n v="48"/>
    <n v="36"/>
    <n v="315"/>
    <x v="0"/>
    <x v="0"/>
  </r>
  <r>
    <x v="446"/>
    <x v="1"/>
    <x v="1"/>
    <x v="4"/>
    <n v="15"/>
    <n v="1185"/>
    <n v="14"/>
    <n v="1106"/>
    <n v="79"/>
    <n v="6"/>
    <x v="5"/>
    <x v="1"/>
  </r>
  <r>
    <x v="447"/>
    <x v="2"/>
    <x v="2"/>
    <x v="87"/>
    <n v="12"/>
    <n v="780"/>
    <n v="8"/>
    <n v="520"/>
    <n v="260"/>
    <n v="846"/>
    <x v="7"/>
    <x v="2"/>
  </r>
  <r>
    <x v="448"/>
    <x v="7"/>
    <x v="7"/>
    <x v="7"/>
    <n v="9"/>
    <n v="351"/>
    <n v="7"/>
    <n v="273"/>
    <n v="78"/>
    <n v="6"/>
    <x v="5"/>
    <x v="1"/>
  </r>
  <r>
    <x v="449"/>
    <x v="0"/>
    <x v="0"/>
    <x v="64"/>
    <n v="24"/>
    <n v="216"/>
    <n v="18"/>
    <n v="162"/>
    <n v="54"/>
    <n v="557"/>
    <x v="8"/>
    <x v="0"/>
  </r>
  <r>
    <x v="450"/>
    <x v="8"/>
    <x v="8"/>
    <x v="80"/>
    <n v="21"/>
    <n v="1260"/>
    <n v="12"/>
    <n v="720"/>
    <n v="540"/>
    <n v="14"/>
    <x v="2"/>
    <x v="1"/>
  </r>
  <r>
    <x v="451"/>
    <x v="11"/>
    <x v="11"/>
    <x v="68"/>
    <n v="18"/>
    <n v="1674"/>
    <n v="8"/>
    <n v="744"/>
    <n v="930"/>
    <n v="572"/>
    <x v="3"/>
    <x v="2"/>
  </r>
  <r>
    <x v="452"/>
    <x v="10"/>
    <x v="10"/>
    <x v="95"/>
    <n v="36"/>
    <n v="216"/>
    <n v="25"/>
    <n v="150"/>
    <n v="66"/>
    <n v="686"/>
    <x v="9"/>
    <x v="1"/>
  </r>
  <r>
    <x v="453"/>
    <x v="8"/>
    <x v="8"/>
    <x v="25"/>
    <n v="21"/>
    <n v="105"/>
    <n v="12"/>
    <n v="60"/>
    <n v="45"/>
    <n v="23"/>
    <x v="4"/>
    <x v="1"/>
  </r>
  <r>
    <x v="454"/>
    <x v="10"/>
    <x v="10"/>
    <x v="29"/>
    <n v="36"/>
    <n v="1836"/>
    <n v="25"/>
    <n v="1275"/>
    <n v="561"/>
    <n v="6"/>
    <x v="5"/>
    <x v="1"/>
  </r>
  <r>
    <x v="455"/>
    <x v="8"/>
    <x v="8"/>
    <x v="38"/>
    <n v="21"/>
    <n v="84"/>
    <n v="12"/>
    <n v="48"/>
    <n v="36"/>
    <n v="315"/>
    <x v="0"/>
    <x v="1"/>
  </r>
  <r>
    <x v="456"/>
    <x v="0"/>
    <x v="0"/>
    <x v="55"/>
    <n v="24"/>
    <n v="2208"/>
    <n v="18"/>
    <n v="1656"/>
    <n v="552"/>
    <n v="14"/>
    <x v="2"/>
    <x v="1"/>
  </r>
  <r>
    <x v="457"/>
    <x v="6"/>
    <x v="6"/>
    <x v="19"/>
    <n v="8"/>
    <n v="384"/>
    <n v="4"/>
    <n v="192"/>
    <n v="192"/>
    <n v="572"/>
    <x v="3"/>
    <x v="2"/>
  </r>
  <r>
    <x v="458"/>
    <x v="0"/>
    <x v="0"/>
    <x v="74"/>
    <n v="24"/>
    <n v="1512"/>
    <n v="18"/>
    <n v="1134"/>
    <n v="378"/>
    <n v="686"/>
    <x v="9"/>
    <x v="2"/>
  </r>
  <r>
    <x v="459"/>
    <x v="7"/>
    <x v="7"/>
    <x v="84"/>
    <n v="9"/>
    <n v="216"/>
    <n v="7"/>
    <n v="168"/>
    <n v="48"/>
    <n v="557"/>
    <x v="8"/>
    <x v="2"/>
  </r>
  <r>
    <x v="460"/>
    <x v="7"/>
    <x v="7"/>
    <x v="28"/>
    <n v="9"/>
    <n v="342"/>
    <n v="7"/>
    <n v="266"/>
    <n v="76"/>
    <n v="846"/>
    <x v="7"/>
    <x v="2"/>
  </r>
  <r>
    <x v="461"/>
    <x v="11"/>
    <x v="11"/>
    <x v="43"/>
    <n v="18"/>
    <n v="1224"/>
    <n v="8"/>
    <n v="544"/>
    <n v="680"/>
    <n v="95"/>
    <x v="6"/>
    <x v="2"/>
  </r>
  <r>
    <x v="462"/>
    <x v="2"/>
    <x v="2"/>
    <x v="31"/>
    <n v="12"/>
    <n v="768"/>
    <n v="8"/>
    <n v="512"/>
    <n v="256"/>
    <n v="6"/>
    <x v="5"/>
    <x v="2"/>
  </r>
  <r>
    <x v="463"/>
    <x v="1"/>
    <x v="1"/>
    <x v="29"/>
    <n v="15"/>
    <n v="765"/>
    <n v="14"/>
    <n v="714"/>
    <n v="51"/>
    <n v="23"/>
    <x v="4"/>
    <x v="1"/>
  </r>
  <r>
    <x v="464"/>
    <x v="1"/>
    <x v="1"/>
    <x v="96"/>
    <n v="15"/>
    <n v="300"/>
    <n v="14"/>
    <n v="280"/>
    <n v="20"/>
    <n v="14"/>
    <x v="2"/>
    <x v="1"/>
  </r>
  <r>
    <x v="465"/>
    <x v="6"/>
    <x v="6"/>
    <x v="58"/>
    <n v="8"/>
    <n v="664"/>
    <n v="4"/>
    <n v="332"/>
    <n v="332"/>
    <n v="572"/>
    <x v="3"/>
    <x v="0"/>
  </r>
  <r>
    <x v="466"/>
    <x v="8"/>
    <x v="8"/>
    <x v="72"/>
    <n v="21"/>
    <n v="2016"/>
    <n v="12"/>
    <n v="1152"/>
    <n v="864"/>
    <n v="572"/>
    <x v="3"/>
    <x v="0"/>
  </r>
  <r>
    <x v="467"/>
    <x v="2"/>
    <x v="2"/>
    <x v="13"/>
    <n v="12"/>
    <n v="336"/>
    <n v="8"/>
    <n v="224"/>
    <n v="112"/>
    <n v="95"/>
    <x v="6"/>
    <x v="2"/>
  </r>
  <r>
    <x v="468"/>
    <x v="2"/>
    <x v="2"/>
    <x v="87"/>
    <n v="12"/>
    <n v="780"/>
    <n v="8"/>
    <n v="520"/>
    <n v="260"/>
    <n v="846"/>
    <x v="7"/>
    <x v="2"/>
  </r>
  <r>
    <x v="469"/>
    <x v="2"/>
    <x v="2"/>
    <x v="24"/>
    <n v="12"/>
    <n v="144"/>
    <n v="8"/>
    <n v="96"/>
    <n v="48"/>
    <n v="686"/>
    <x v="9"/>
    <x v="2"/>
  </r>
  <r>
    <x v="470"/>
    <x v="6"/>
    <x v="6"/>
    <x v="10"/>
    <n v="8"/>
    <n v="320"/>
    <n v="4"/>
    <n v="160"/>
    <n v="160"/>
    <n v="95"/>
    <x v="6"/>
    <x v="1"/>
  </r>
  <r>
    <x v="471"/>
    <x v="7"/>
    <x v="7"/>
    <x v="90"/>
    <n v="9"/>
    <n v="729"/>
    <n v="7"/>
    <n v="567"/>
    <n v="162"/>
    <n v="6"/>
    <x v="5"/>
    <x v="2"/>
  </r>
  <r>
    <x v="472"/>
    <x v="10"/>
    <x v="10"/>
    <x v="45"/>
    <n v="36"/>
    <n v="1116"/>
    <n v="25"/>
    <n v="775"/>
    <n v="341"/>
    <n v="572"/>
    <x v="3"/>
    <x v="2"/>
  </r>
  <r>
    <x v="473"/>
    <x v="1"/>
    <x v="1"/>
    <x v="1"/>
    <n v="15"/>
    <n v="1350"/>
    <n v="14"/>
    <n v="1260"/>
    <n v="90"/>
    <n v="572"/>
    <x v="3"/>
    <x v="0"/>
  </r>
  <r>
    <x v="474"/>
    <x v="0"/>
    <x v="0"/>
    <x v="8"/>
    <n v="24"/>
    <n v="1584"/>
    <n v="18"/>
    <n v="1188"/>
    <n v="396"/>
    <n v="95"/>
    <x v="6"/>
    <x v="2"/>
  </r>
  <r>
    <x v="475"/>
    <x v="1"/>
    <x v="1"/>
    <x v="60"/>
    <n v="15"/>
    <n v="375"/>
    <n v="14"/>
    <n v="350"/>
    <n v="25"/>
    <n v="95"/>
    <x v="6"/>
    <x v="0"/>
  </r>
  <r>
    <x v="476"/>
    <x v="4"/>
    <x v="4"/>
    <x v="21"/>
    <n v="33"/>
    <n v="3234"/>
    <n v="28"/>
    <n v="2744"/>
    <n v="490"/>
    <n v="95"/>
    <x v="6"/>
    <x v="2"/>
  </r>
  <r>
    <x v="477"/>
    <x v="6"/>
    <x v="6"/>
    <x v="39"/>
    <n v="8"/>
    <n v="352"/>
    <n v="4"/>
    <n v="176"/>
    <n v="176"/>
    <n v="6"/>
    <x v="5"/>
    <x v="1"/>
  </r>
  <r>
    <x v="478"/>
    <x v="1"/>
    <x v="1"/>
    <x v="84"/>
    <n v="15"/>
    <n v="360"/>
    <n v="14"/>
    <n v="336"/>
    <n v="24"/>
    <n v="23"/>
    <x v="4"/>
    <x v="1"/>
  </r>
  <r>
    <x v="479"/>
    <x v="7"/>
    <x v="7"/>
    <x v="29"/>
    <n v="9"/>
    <n v="459"/>
    <n v="7"/>
    <n v="357"/>
    <n v="102"/>
    <n v="14"/>
    <x v="2"/>
    <x v="2"/>
  </r>
  <r>
    <x v="480"/>
    <x v="2"/>
    <x v="2"/>
    <x v="23"/>
    <n v="12"/>
    <n v="1020"/>
    <n v="8"/>
    <n v="680"/>
    <n v="340"/>
    <n v="6"/>
    <x v="5"/>
    <x v="2"/>
  </r>
  <r>
    <x v="481"/>
    <x v="1"/>
    <x v="1"/>
    <x v="22"/>
    <n v="15"/>
    <n v="675"/>
    <n v="14"/>
    <n v="630"/>
    <n v="45"/>
    <n v="14"/>
    <x v="2"/>
    <x v="2"/>
  </r>
  <r>
    <x v="482"/>
    <x v="3"/>
    <x v="3"/>
    <x v="55"/>
    <n v="12"/>
    <n v="1104"/>
    <n v="6"/>
    <n v="552"/>
    <n v="552"/>
    <n v="6"/>
    <x v="5"/>
    <x v="1"/>
  </r>
  <r>
    <x v="483"/>
    <x v="6"/>
    <x v="6"/>
    <x v="32"/>
    <n v="8"/>
    <n v="176"/>
    <n v="4"/>
    <n v="88"/>
    <n v="88"/>
    <n v="14"/>
    <x v="2"/>
    <x v="2"/>
  </r>
  <r>
    <x v="484"/>
    <x v="8"/>
    <x v="8"/>
    <x v="18"/>
    <n v="21"/>
    <n v="882"/>
    <n v="12"/>
    <n v="504"/>
    <n v="378"/>
    <n v="315"/>
    <x v="0"/>
    <x v="2"/>
  </r>
  <r>
    <x v="485"/>
    <x v="9"/>
    <x v="9"/>
    <x v="26"/>
    <n v="55"/>
    <n v="2695"/>
    <n v="25"/>
    <n v="1225"/>
    <n v="1470"/>
    <n v="23"/>
    <x v="4"/>
    <x v="2"/>
  </r>
  <r>
    <x v="486"/>
    <x v="2"/>
    <x v="2"/>
    <x v="4"/>
    <n v="12"/>
    <n v="948"/>
    <n v="8"/>
    <n v="632"/>
    <n v="316"/>
    <n v="846"/>
    <x v="7"/>
    <x v="0"/>
  </r>
  <r>
    <x v="487"/>
    <x v="1"/>
    <x v="1"/>
    <x v="45"/>
    <n v="15"/>
    <n v="465"/>
    <n v="14"/>
    <n v="434"/>
    <n v="31"/>
    <n v="846"/>
    <x v="7"/>
    <x v="2"/>
  </r>
  <r>
    <x v="488"/>
    <x v="4"/>
    <x v="4"/>
    <x v="77"/>
    <n v="33"/>
    <n v="1419"/>
    <n v="28"/>
    <n v="1204"/>
    <n v="215"/>
    <n v="14"/>
    <x v="2"/>
    <x v="1"/>
  </r>
  <r>
    <x v="489"/>
    <x v="1"/>
    <x v="1"/>
    <x v="67"/>
    <n v="15"/>
    <n v="15"/>
    <n v="14"/>
    <n v="14"/>
    <n v="1"/>
    <n v="846"/>
    <x v="7"/>
    <x v="2"/>
  </r>
  <r>
    <x v="490"/>
    <x v="2"/>
    <x v="2"/>
    <x v="45"/>
    <n v="12"/>
    <n v="372"/>
    <n v="8"/>
    <n v="248"/>
    <n v="124"/>
    <n v="95"/>
    <x v="6"/>
    <x v="0"/>
  </r>
  <r>
    <x v="491"/>
    <x v="7"/>
    <x v="7"/>
    <x v="47"/>
    <n v="9"/>
    <n v="756"/>
    <n v="7"/>
    <n v="588"/>
    <n v="168"/>
    <n v="686"/>
    <x v="9"/>
    <x v="2"/>
  </r>
  <r>
    <x v="492"/>
    <x v="3"/>
    <x v="3"/>
    <x v="64"/>
    <n v="12"/>
    <n v="108"/>
    <n v="6"/>
    <n v="54"/>
    <n v="54"/>
    <n v="14"/>
    <x v="2"/>
    <x v="2"/>
  </r>
  <r>
    <x v="493"/>
    <x v="11"/>
    <x v="11"/>
    <x v="22"/>
    <n v="18"/>
    <n v="810"/>
    <n v="8"/>
    <n v="360"/>
    <n v="450"/>
    <n v="233"/>
    <x v="1"/>
    <x v="1"/>
  </r>
  <r>
    <x v="494"/>
    <x v="7"/>
    <x v="7"/>
    <x v="43"/>
    <n v="9"/>
    <n v="612"/>
    <n v="7"/>
    <n v="476"/>
    <n v="136"/>
    <n v="6"/>
    <x v="5"/>
    <x v="1"/>
  </r>
  <r>
    <x v="495"/>
    <x v="1"/>
    <x v="1"/>
    <x v="59"/>
    <n v="15"/>
    <n v="120"/>
    <n v="14"/>
    <n v="112"/>
    <n v="8"/>
    <n v="572"/>
    <x v="3"/>
    <x v="2"/>
  </r>
  <r>
    <x v="496"/>
    <x v="3"/>
    <x v="3"/>
    <x v="18"/>
    <n v="12"/>
    <n v="504"/>
    <n v="6"/>
    <n v="252"/>
    <n v="252"/>
    <n v="14"/>
    <x v="2"/>
    <x v="1"/>
  </r>
  <r>
    <x v="497"/>
    <x v="1"/>
    <x v="1"/>
    <x v="16"/>
    <n v="15"/>
    <n v="1080"/>
    <n v="14"/>
    <n v="1008"/>
    <n v="72"/>
    <n v="95"/>
    <x v="6"/>
    <x v="2"/>
  </r>
  <r>
    <x v="498"/>
    <x v="3"/>
    <x v="3"/>
    <x v="44"/>
    <n v="12"/>
    <n v="600"/>
    <n v="6"/>
    <n v="300"/>
    <n v="300"/>
    <n v="686"/>
    <x v="9"/>
    <x v="2"/>
  </r>
  <r>
    <x v="499"/>
    <x v="3"/>
    <x v="3"/>
    <x v="25"/>
    <n v="12"/>
    <n v="60"/>
    <n v="6"/>
    <n v="30"/>
    <n v="30"/>
    <n v="14"/>
    <x v="2"/>
    <x v="2"/>
  </r>
  <r>
    <x v="500"/>
    <x v="8"/>
    <x v="8"/>
    <x v="45"/>
    <n v="21"/>
    <n v="651"/>
    <n v="12"/>
    <n v="372"/>
    <n v="279"/>
    <n v="686"/>
    <x v="9"/>
    <x v="2"/>
  </r>
  <r>
    <x v="501"/>
    <x v="7"/>
    <x v="7"/>
    <x v="41"/>
    <n v="9"/>
    <n v="684"/>
    <n v="7"/>
    <n v="532"/>
    <n v="152"/>
    <n v="14"/>
    <x v="2"/>
    <x v="2"/>
  </r>
  <r>
    <x v="501"/>
    <x v="3"/>
    <x v="3"/>
    <x v="44"/>
    <n v="12"/>
    <n v="600"/>
    <n v="6"/>
    <n v="300"/>
    <n v="300"/>
    <n v="686"/>
    <x v="9"/>
    <x v="2"/>
  </r>
  <r>
    <x v="501"/>
    <x v="3"/>
    <x v="3"/>
    <x v="25"/>
    <n v="12"/>
    <n v="60"/>
    <n v="6"/>
    <n v="30"/>
    <n v="30"/>
    <n v="14"/>
    <x v="2"/>
    <x v="2"/>
  </r>
  <r>
    <x v="500"/>
    <x v="8"/>
    <x v="8"/>
    <x v="45"/>
    <n v="21"/>
    <n v="651"/>
    <n v="12"/>
    <n v="372"/>
    <n v="279"/>
    <n v="686"/>
    <x v="9"/>
    <x v="2"/>
  </r>
  <r>
    <x v="502"/>
    <x v="7"/>
    <x v="7"/>
    <x v="41"/>
    <n v="9"/>
    <n v="684"/>
    <n v="7"/>
    <n v="532"/>
    <n v="152"/>
    <n v="14"/>
    <x v="2"/>
    <x v="2"/>
  </r>
  <r>
    <x v="503"/>
    <x v="3"/>
    <x v="3"/>
    <x v="44"/>
    <n v="12"/>
    <n v="600"/>
    <n v="6"/>
    <n v="300"/>
    <n v="300"/>
    <n v="686"/>
    <x v="9"/>
    <x v="2"/>
  </r>
  <r>
    <x v="503"/>
    <x v="3"/>
    <x v="3"/>
    <x v="25"/>
    <n v="12"/>
    <n v="60"/>
    <n v="6"/>
    <n v="30"/>
    <n v="30"/>
    <n v="14"/>
    <x v="2"/>
    <x v="2"/>
  </r>
  <r>
    <x v="503"/>
    <x v="8"/>
    <x v="8"/>
    <x v="45"/>
    <n v="21"/>
    <n v="651"/>
    <n v="12"/>
    <n v="372"/>
    <n v="279"/>
    <n v="686"/>
    <x v="9"/>
    <x v="2"/>
  </r>
  <r>
    <x v="503"/>
    <x v="7"/>
    <x v="7"/>
    <x v="41"/>
    <n v="9"/>
    <n v="684"/>
    <n v="7"/>
    <n v="532"/>
    <n v="152"/>
    <n v="14"/>
    <x v="2"/>
    <x v="2"/>
  </r>
</pivotCacheRecords>
</file>

<file path=xl/pivotCache/pivotCacheRecords2.xml><?xml version="1.0" encoding="utf-8"?>
<pivotCacheRecords xmlns="http://schemas.openxmlformats.org/spreadsheetml/2006/main" xmlns:r="http://schemas.openxmlformats.org/officeDocument/2006/relationships" count="510">
  <r>
    <x v="0"/>
    <n v="22"/>
    <x v="0"/>
    <x v="0"/>
    <n v="24"/>
    <n v="984"/>
    <n v="18"/>
    <n v="738"/>
    <n v="246"/>
    <x v="0"/>
    <x v="0"/>
    <x v="0"/>
  </r>
  <r>
    <x v="1"/>
    <n v="16"/>
    <x v="1"/>
    <x v="1"/>
    <n v="15"/>
    <n v="1350"/>
    <n v="14"/>
    <n v="1260"/>
    <n v="90"/>
    <x v="0"/>
    <x v="0"/>
    <x v="1"/>
  </r>
  <r>
    <x v="2"/>
    <n v="30"/>
    <x v="2"/>
    <x v="2"/>
    <n v="12"/>
    <n v="324"/>
    <n v="8"/>
    <n v="216"/>
    <n v="108"/>
    <x v="1"/>
    <x v="1"/>
    <x v="2"/>
  </r>
  <r>
    <x v="3"/>
    <n v="16"/>
    <x v="1"/>
    <x v="3"/>
    <n v="15"/>
    <n v="1005"/>
    <n v="14"/>
    <n v="938"/>
    <n v="67"/>
    <x v="2"/>
    <x v="2"/>
    <x v="1"/>
  </r>
  <r>
    <x v="4"/>
    <n v="2"/>
    <x v="3"/>
    <x v="4"/>
    <n v="12"/>
    <n v="948"/>
    <n v="6"/>
    <n v="474"/>
    <n v="474"/>
    <x v="3"/>
    <x v="3"/>
    <x v="2"/>
  </r>
  <r>
    <x v="5"/>
    <n v="16"/>
    <x v="1"/>
    <x v="5"/>
    <n v="15"/>
    <n v="690"/>
    <n v="14"/>
    <n v="644"/>
    <n v="46"/>
    <x v="4"/>
    <x v="4"/>
    <x v="2"/>
  </r>
  <r>
    <x v="6"/>
    <n v="16"/>
    <x v="1"/>
    <x v="6"/>
    <n v="15"/>
    <n v="780"/>
    <n v="14"/>
    <n v="728"/>
    <n v="52"/>
    <x v="5"/>
    <x v="5"/>
    <x v="1"/>
  </r>
  <r>
    <x v="7"/>
    <n v="30"/>
    <x v="2"/>
    <x v="7"/>
    <n v="12"/>
    <n v="468"/>
    <n v="8"/>
    <n v="312"/>
    <n v="156"/>
    <x v="6"/>
    <x v="6"/>
    <x v="2"/>
  </r>
  <r>
    <x v="8"/>
    <n v="16"/>
    <x v="1"/>
    <x v="8"/>
    <n v="15"/>
    <n v="990"/>
    <n v="14"/>
    <n v="924"/>
    <n v="66"/>
    <x v="7"/>
    <x v="7"/>
    <x v="2"/>
  </r>
  <r>
    <x v="9"/>
    <n v="16"/>
    <x v="1"/>
    <x v="9"/>
    <n v="15"/>
    <n v="870"/>
    <n v="14"/>
    <n v="812"/>
    <n v="58"/>
    <x v="8"/>
    <x v="8"/>
    <x v="2"/>
  </r>
  <r>
    <x v="10"/>
    <n v="39"/>
    <x v="4"/>
    <x v="10"/>
    <n v="33"/>
    <n v="1320"/>
    <n v="28"/>
    <n v="1120"/>
    <n v="200"/>
    <x v="0"/>
    <x v="0"/>
    <x v="2"/>
  </r>
  <r>
    <x v="11"/>
    <n v="39"/>
    <x v="4"/>
    <x v="11"/>
    <n v="33"/>
    <n v="2343"/>
    <n v="28"/>
    <n v="1988"/>
    <n v="355"/>
    <x v="7"/>
    <x v="7"/>
    <x v="2"/>
  </r>
  <r>
    <x v="12"/>
    <n v="16"/>
    <x v="1"/>
    <x v="12"/>
    <n v="15"/>
    <n v="270"/>
    <n v="14"/>
    <n v="252"/>
    <n v="18"/>
    <x v="8"/>
    <x v="8"/>
    <x v="2"/>
  </r>
  <r>
    <x v="13"/>
    <n v="16"/>
    <x v="1"/>
    <x v="13"/>
    <n v="15"/>
    <n v="420"/>
    <n v="14"/>
    <n v="392"/>
    <n v="28"/>
    <x v="3"/>
    <x v="3"/>
    <x v="0"/>
  </r>
  <r>
    <x v="14"/>
    <n v="85"/>
    <x v="5"/>
    <x v="14"/>
    <n v="53"/>
    <n v="1749"/>
    <n v="35"/>
    <n v="1155"/>
    <n v="594"/>
    <x v="2"/>
    <x v="2"/>
    <x v="1"/>
  </r>
  <r>
    <x v="15"/>
    <n v="100"/>
    <x v="6"/>
    <x v="15"/>
    <n v="8"/>
    <n v="112"/>
    <n v="4"/>
    <n v="56"/>
    <n v="56"/>
    <x v="2"/>
    <x v="2"/>
    <x v="2"/>
  </r>
  <r>
    <x v="16"/>
    <n v="100"/>
    <x v="6"/>
    <x v="16"/>
    <n v="8"/>
    <n v="576"/>
    <n v="4"/>
    <n v="288"/>
    <n v="288"/>
    <x v="6"/>
    <x v="6"/>
    <x v="1"/>
  </r>
  <r>
    <x v="17"/>
    <n v="100"/>
    <x v="6"/>
    <x v="17"/>
    <n v="8"/>
    <n v="80"/>
    <n v="4"/>
    <n v="40"/>
    <n v="40"/>
    <x v="6"/>
    <x v="6"/>
    <x v="2"/>
  </r>
  <r>
    <x v="18"/>
    <n v="16"/>
    <x v="1"/>
    <x v="18"/>
    <n v="15"/>
    <n v="630"/>
    <n v="14"/>
    <n v="588"/>
    <n v="42"/>
    <x v="2"/>
    <x v="2"/>
    <x v="1"/>
  </r>
  <r>
    <x v="19"/>
    <n v="4"/>
    <x v="7"/>
    <x v="19"/>
    <n v="9"/>
    <n v="432"/>
    <n v="7"/>
    <n v="336"/>
    <n v="96"/>
    <x v="4"/>
    <x v="4"/>
    <x v="2"/>
  </r>
  <r>
    <x v="20"/>
    <n v="31"/>
    <x v="8"/>
    <x v="20"/>
    <n v="21"/>
    <n v="609"/>
    <n v="12"/>
    <n v="348"/>
    <n v="261"/>
    <x v="7"/>
    <x v="7"/>
    <x v="1"/>
  </r>
  <r>
    <x v="21"/>
    <n v="22"/>
    <x v="0"/>
    <x v="17"/>
    <n v="24"/>
    <n v="240"/>
    <n v="18"/>
    <n v="180"/>
    <n v="60"/>
    <x v="6"/>
    <x v="6"/>
    <x v="0"/>
  </r>
  <r>
    <x v="22"/>
    <n v="2"/>
    <x v="3"/>
    <x v="21"/>
    <n v="12"/>
    <n v="1176"/>
    <n v="6"/>
    <n v="588"/>
    <n v="588"/>
    <x v="4"/>
    <x v="4"/>
    <x v="1"/>
  </r>
  <r>
    <x v="23"/>
    <n v="22"/>
    <x v="0"/>
    <x v="22"/>
    <n v="24"/>
    <n v="1080"/>
    <n v="18"/>
    <n v="810"/>
    <n v="270"/>
    <x v="8"/>
    <x v="8"/>
    <x v="2"/>
  </r>
  <r>
    <x v="24"/>
    <n v="16"/>
    <x v="1"/>
    <x v="9"/>
    <n v="15"/>
    <n v="870"/>
    <n v="14"/>
    <n v="812"/>
    <n v="58"/>
    <x v="4"/>
    <x v="4"/>
    <x v="2"/>
  </r>
  <r>
    <x v="25"/>
    <n v="100"/>
    <x v="6"/>
    <x v="8"/>
    <n v="8"/>
    <n v="528"/>
    <n v="4"/>
    <n v="264"/>
    <n v="264"/>
    <x v="3"/>
    <x v="3"/>
    <x v="2"/>
  </r>
  <r>
    <x v="26"/>
    <n v="31"/>
    <x v="8"/>
    <x v="23"/>
    <n v="21"/>
    <n v="1785"/>
    <n v="12"/>
    <n v="1020"/>
    <n v="765"/>
    <x v="5"/>
    <x v="5"/>
    <x v="2"/>
  </r>
  <r>
    <x v="27"/>
    <n v="22"/>
    <x v="0"/>
    <x v="24"/>
    <n v="24"/>
    <n v="288"/>
    <n v="18"/>
    <n v="216"/>
    <n v="72"/>
    <x v="7"/>
    <x v="7"/>
    <x v="0"/>
  </r>
  <r>
    <x v="28"/>
    <n v="4"/>
    <x v="7"/>
    <x v="10"/>
    <n v="9"/>
    <n v="360"/>
    <n v="7"/>
    <n v="280"/>
    <n v="80"/>
    <x v="5"/>
    <x v="5"/>
    <x v="1"/>
  </r>
  <r>
    <x v="29"/>
    <n v="31"/>
    <x v="8"/>
    <x v="25"/>
    <n v="21"/>
    <n v="105"/>
    <n v="12"/>
    <n v="60"/>
    <n v="45"/>
    <x v="5"/>
    <x v="5"/>
    <x v="1"/>
  </r>
  <r>
    <x v="30"/>
    <n v="16"/>
    <x v="1"/>
    <x v="26"/>
    <n v="15"/>
    <n v="735"/>
    <n v="14"/>
    <n v="686"/>
    <n v="49"/>
    <x v="3"/>
    <x v="3"/>
    <x v="2"/>
  </r>
  <r>
    <x v="31"/>
    <n v="30"/>
    <x v="2"/>
    <x v="27"/>
    <n v="12"/>
    <n v="156"/>
    <n v="8"/>
    <n v="104"/>
    <n v="52"/>
    <x v="2"/>
    <x v="2"/>
    <x v="2"/>
  </r>
  <r>
    <x v="32"/>
    <n v="100"/>
    <x v="6"/>
    <x v="28"/>
    <n v="8"/>
    <n v="304"/>
    <n v="4"/>
    <n v="152"/>
    <n v="152"/>
    <x v="6"/>
    <x v="6"/>
    <x v="0"/>
  </r>
  <r>
    <x v="33"/>
    <n v="16"/>
    <x v="1"/>
    <x v="29"/>
    <n v="15"/>
    <n v="765"/>
    <n v="14"/>
    <n v="714"/>
    <n v="51"/>
    <x v="4"/>
    <x v="4"/>
    <x v="2"/>
  </r>
  <r>
    <x v="34"/>
    <n v="30"/>
    <x v="2"/>
    <x v="23"/>
    <n v="12"/>
    <n v="1020"/>
    <n v="8"/>
    <n v="680"/>
    <n v="340"/>
    <x v="3"/>
    <x v="3"/>
    <x v="2"/>
  </r>
  <r>
    <x v="35"/>
    <n v="16"/>
    <x v="1"/>
    <x v="30"/>
    <n v="15"/>
    <n v="1230"/>
    <n v="14"/>
    <n v="1148"/>
    <n v="82"/>
    <x v="2"/>
    <x v="2"/>
    <x v="2"/>
  </r>
  <r>
    <x v="36"/>
    <n v="39"/>
    <x v="4"/>
    <x v="31"/>
    <n v="33"/>
    <n v="2112"/>
    <n v="28"/>
    <n v="1792"/>
    <n v="320"/>
    <x v="7"/>
    <x v="7"/>
    <x v="2"/>
  </r>
  <r>
    <x v="37"/>
    <n v="22"/>
    <x v="0"/>
    <x v="32"/>
    <n v="24"/>
    <n v="528"/>
    <n v="18"/>
    <n v="396"/>
    <n v="132"/>
    <x v="7"/>
    <x v="7"/>
    <x v="0"/>
  </r>
  <r>
    <x v="38"/>
    <n v="16"/>
    <x v="1"/>
    <x v="33"/>
    <n v="15"/>
    <n v="1110"/>
    <n v="14"/>
    <n v="1036"/>
    <n v="74"/>
    <x v="5"/>
    <x v="5"/>
    <x v="2"/>
  </r>
  <r>
    <x v="39"/>
    <n v="4"/>
    <x v="7"/>
    <x v="27"/>
    <n v="9"/>
    <n v="117"/>
    <n v="7"/>
    <n v="91"/>
    <n v="26"/>
    <x v="9"/>
    <x v="9"/>
    <x v="1"/>
  </r>
  <r>
    <x v="40"/>
    <n v="4"/>
    <x v="7"/>
    <x v="31"/>
    <n v="9"/>
    <n v="576"/>
    <n v="7"/>
    <n v="448"/>
    <n v="128"/>
    <x v="5"/>
    <x v="5"/>
    <x v="2"/>
  </r>
  <r>
    <x v="41"/>
    <n v="31"/>
    <x v="8"/>
    <x v="34"/>
    <n v="21"/>
    <n v="1239"/>
    <n v="12"/>
    <n v="708"/>
    <n v="531"/>
    <x v="4"/>
    <x v="4"/>
    <x v="1"/>
  </r>
  <r>
    <x v="42"/>
    <n v="6"/>
    <x v="9"/>
    <x v="24"/>
    <n v="55"/>
    <n v="660"/>
    <n v="25"/>
    <n v="300"/>
    <n v="360"/>
    <x v="5"/>
    <x v="5"/>
    <x v="2"/>
  </r>
  <r>
    <x v="43"/>
    <n v="16"/>
    <x v="1"/>
    <x v="35"/>
    <n v="15"/>
    <n v="105"/>
    <n v="14"/>
    <n v="98"/>
    <n v="7"/>
    <x v="6"/>
    <x v="6"/>
    <x v="0"/>
  </r>
  <r>
    <x v="44"/>
    <n v="100"/>
    <x v="6"/>
    <x v="15"/>
    <n v="8"/>
    <n v="112"/>
    <n v="4"/>
    <n v="56"/>
    <n v="56"/>
    <x v="6"/>
    <x v="6"/>
    <x v="2"/>
  </r>
  <r>
    <x v="45"/>
    <n v="30"/>
    <x v="2"/>
    <x v="35"/>
    <n v="12"/>
    <n v="84"/>
    <n v="8"/>
    <n v="56"/>
    <n v="28"/>
    <x v="4"/>
    <x v="4"/>
    <x v="2"/>
  </r>
  <r>
    <x v="46"/>
    <n v="16"/>
    <x v="1"/>
    <x v="36"/>
    <n v="15"/>
    <n v="1305"/>
    <n v="14"/>
    <n v="1218"/>
    <n v="87"/>
    <x v="4"/>
    <x v="4"/>
    <x v="1"/>
  </r>
  <r>
    <x v="47"/>
    <n v="4"/>
    <x v="7"/>
    <x v="37"/>
    <n v="9"/>
    <n v="630"/>
    <n v="7"/>
    <n v="490"/>
    <n v="140"/>
    <x v="8"/>
    <x v="8"/>
    <x v="1"/>
  </r>
  <r>
    <x v="48"/>
    <n v="100"/>
    <x v="6"/>
    <x v="28"/>
    <n v="8"/>
    <n v="304"/>
    <n v="4"/>
    <n v="152"/>
    <n v="152"/>
    <x v="6"/>
    <x v="6"/>
    <x v="0"/>
  </r>
  <r>
    <x v="49"/>
    <n v="2"/>
    <x v="3"/>
    <x v="38"/>
    <n v="12"/>
    <n v="48"/>
    <n v="6"/>
    <n v="24"/>
    <n v="24"/>
    <x v="5"/>
    <x v="5"/>
    <x v="2"/>
  </r>
  <r>
    <x v="50"/>
    <n v="31"/>
    <x v="8"/>
    <x v="39"/>
    <n v="21"/>
    <n v="924"/>
    <n v="12"/>
    <n v="528"/>
    <n v="396"/>
    <x v="8"/>
    <x v="8"/>
    <x v="1"/>
  </r>
  <r>
    <x v="51"/>
    <n v="19"/>
    <x v="10"/>
    <x v="0"/>
    <n v="36"/>
    <n v="1476"/>
    <n v="25"/>
    <n v="1025"/>
    <n v="451"/>
    <x v="2"/>
    <x v="2"/>
    <x v="1"/>
  </r>
  <r>
    <x v="52"/>
    <n v="16"/>
    <x v="1"/>
    <x v="40"/>
    <n v="15"/>
    <n v="225"/>
    <n v="14"/>
    <n v="210"/>
    <n v="15"/>
    <x v="9"/>
    <x v="9"/>
    <x v="2"/>
  </r>
  <r>
    <x v="53"/>
    <n v="30"/>
    <x v="2"/>
    <x v="41"/>
    <n v="12"/>
    <n v="912"/>
    <n v="8"/>
    <n v="608"/>
    <n v="304"/>
    <x v="2"/>
    <x v="2"/>
    <x v="2"/>
  </r>
  <r>
    <x v="54"/>
    <n v="4"/>
    <x v="7"/>
    <x v="26"/>
    <n v="9"/>
    <n v="441"/>
    <n v="7"/>
    <n v="343"/>
    <n v="98"/>
    <x v="7"/>
    <x v="7"/>
    <x v="2"/>
  </r>
  <r>
    <x v="55"/>
    <n v="4"/>
    <x v="7"/>
    <x v="42"/>
    <n v="9"/>
    <n v="774"/>
    <n v="7"/>
    <n v="602"/>
    <n v="172"/>
    <x v="2"/>
    <x v="2"/>
    <x v="1"/>
  </r>
  <r>
    <x v="56"/>
    <n v="16"/>
    <x v="1"/>
    <x v="43"/>
    <n v="15"/>
    <n v="1020"/>
    <n v="14"/>
    <n v="952"/>
    <n v="68"/>
    <x v="2"/>
    <x v="2"/>
    <x v="2"/>
  </r>
  <r>
    <x v="57"/>
    <n v="19"/>
    <x v="10"/>
    <x v="44"/>
    <n v="36"/>
    <n v="1800"/>
    <n v="25"/>
    <n v="1250"/>
    <n v="550"/>
    <x v="2"/>
    <x v="2"/>
    <x v="1"/>
  </r>
  <r>
    <x v="58"/>
    <n v="31"/>
    <x v="8"/>
    <x v="45"/>
    <n v="21"/>
    <n v="651"/>
    <n v="12"/>
    <n v="372"/>
    <n v="279"/>
    <x v="2"/>
    <x v="2"/>
    <x v="1"/>
  </r>
  <r>
    <x v="59"/>
    <n v="31"/>
    <x v="8"/>
    <x v="46"/>
    <n v="21"/>
    <n v="1302"/>
    <n v="12"/>
    <n v="744"/>
    <n v="558"/>
    <x v="3"/>
    <x v="3"/>
    <x v="2"/>
  </r>
  <r>
    <x v="60"/>
    <n v="4"/>
    <x v="7"/>
    <x v="27"/>
    <n v="9"/>
    <n v="117"/>
    <n v="7"/>
    <n v="91"/>
    <n v="26"/>
    <x v="3"/>
    <x v="3"/>
    <x v="2"/>
  </r>
  <r>
    <x v="61"/>
    <n v="4"/>
    <x v="7"/>
    <x v="47"/>
    <n v="9"/>
    <n v="756"/>
    <n v="7"/>
    <n v="588"/>
    <n v="168"/>
    <x v="7"/>
    <x v="7"/>
    <x v="2"/>
  </r>
  <r>
    <x v="62"/>
    <n v="19"/>
    <x v="10"/>
    <x v="48"/>
    <n v="36"/>
    <n v="1980"/>
    <n v="25"/>
    <n v="1375"/>
    <n v="605"/>
    <x v="2"/>
    <x v="2"/>
    <x v="2"/>
  </r>
  <r>
    <x v="63"/>
    <n v="31"/>
    <x v="8"/>
    <x v="49"/>
    <n v="21"/>
    <n v="1869"/>
    <n v="12"/>
    <n v="1068"/>
    <n v="801"/>
    <x v="6"/>
    <x v="6"/>
    <x v="1"/>
  </r>
  <r>
    <x v="64"/>
    <n v="39"/>
    <x v="4"/>
    <x v="50"/>
    <n v="33"/>
    <n v="1848"/>
    <n v="28"/>
    <n v="1568"/>
    <n v="280"/>
    <x v="8"/>
    <x v="8"/>
    <x v="2"/>
  </r>
  <r>
    <x v="65"/>
    <n v="2"/>
    <x v="3"/>
    <x v="51"/>
    <n v="12"/>
    <n v="192"/>
    <n v="6"/>
    <n v="96"/>
    <n v="96"/>
    <x v="6"/>
    <x v="6"/>
    <x v="2"/>
  </r>
  <r>
    <x v="66"/>
    <n v="6"/>
    <x v="9"/>
    <x v="52"/>
    <n v="55"/>
    <n v="110"/>
    <n v="25"/>
    <n v="50"/>
    <n v="60"/>
    <x v="5"/>
    <x v="5"/>
    <x v="2"/>
  </r>
  <r>
    <x v="67"/>
    <n v="39"/>
    <x v="4"/>
    <x v="3"/>
    <n v="33"/>
    <n v="2211"/>
    <n v="28"/>
    <n v="1876"/>
    <n v="335"/>
    <x v="5"/>
    <x v="5"/>
    <x v="1"/>
  </r>
  <r>
    <x v="68"/>
    <n v="4"/>
    <x v="7"/>
    <x v="52"/>
    <n v="9"/>
    <n v="18"/>
    <n v="7"/>
    <n v="14"/>
    <n v="4"/>
    <x v="6"/>
    <x v="6"/>
    <x v="2"/>
  </r>
  <r>
    <x v="69"/>
    <n v="4"/>
    <x v="7"/>
    <x v="34"/>
    <n v="9"/>
    <n v="531"/>
    <n v="7"/>
    <n v="413"/>
    <n v="118"/>
    <x v="7"/>
    <x v="7"/>
    <x v="2"/>
  </r>
  <r>
    <x v="70"/>
    <n v="4"/>
    <x v="7"/>
    <x v="53"/>
    <n v="9"/>
    <n v="333"/>
    <n v="7"/>
    <n v="259"/>
    <n v="74"/>
    <x v="3"/>
    <x v="3"/>
    <x v="1"/>
  </r>
  <r>
    <x v="71"/>
    <n v="100"/>
    <x v="6"/>
    <x v="54"/>
    <n v="8"/>
    <n v="152"/>
    <n v="4"/>
    <n v="76"/>
    <n v="76"/>
    <x v="9"/>
    <x v="9"/>
    <x v="2"/>
  </r>
  <r>
    <x v="72"/>
    <n v="39"/>
    <x v="4"/>
    <x v="19"/>
    <n v="33"/>
    <n v="1584"/>
    <n v="28"/>
    <n v="1344"/>
    <n v="240"/>
    <x v="2"/>
    <x v="2"/>
    <x v="1"/>
  </r>
  <r>
    <x v="73"/>
    <n v="4"/>
    <x v="7"/>
    <x v="0"/>
    <n v="9"/>
    <n v="369"/>
    <n v="7"/>
    <n v="287"/>
    <n v="82"/>
    <x v="3"/>
    <x v="3"/>
    <x v="2"/>
  </r>
  <r>
    <x v="74"/>
    <n v="19"/>
    <x v="10"/>
    <x v="31"/>
    <n v="36"/>
    <n v="2304"/>
    <n v="25"/>
    <n v="1600"/>
    <n v="704"/>
    <x v="5"/>
    <x v="5"/>
    <x v="1"/>
  </r>
  <r>
    <x v="75"/>
    <n v="31"/>
    <x v="8"/>
    <x v="14"/>
    <n v="21"/>
    <n v="693"/>
    <n v="12"/>
    <n v="396"/>
    <n v="297"/>
    <x v="5"/>
    <x v="5"/>
    <x v="2"/>
  </r>
  <r>
    <x v="76"/>
    <n v="16"/>
    <x v="1"/>
    <x v="8"/>
    <n v="15"/>
    <n v="990"/>
    <n v="14"/>
    <n v="924"/>
    <n v="66"/>
    <x v="8"/>
    <x v="8"/>
    <x v="2"/>
  </r>
  <r>
    <x v="77"/>
    <n v="22"/>
    <x v="0"/>
    <x v="55"/>
    <n v="24"/>
    <n v="2208"/>
    <n v="18"/>
    <n v="1656"/>
    <n v="552"/>
    <x v="5"/>
    <x v="5"/>
    <x v="1"/>
  </r>
  <r>
    <x v="78"/>
    <n v="2"/>
    <x v="3"/>
    <x v="56"/>
    <n v="12"/>
    <n v="384"/>
    <n v="6"/>
    <n v="192"/>
    <n v="192"/>
    <x v="9"/>
    <x v="9"/>
    <x v="1"/>
  </r>
  <r>
    <x v="79"/>
    <n v="4"/>
    <x v="7"/>
    <x v="57"/>
    <n v="9"/>
    <n v="153"/>
    <n v="7"/>
    <n v="119"/>
    <n v="34"/>
    <x v="6"/>
    <x v="6"/>
    <x v="2"/>
  </r>
  <r>
    <x v="80"/>
    <n v="19"/>
    <x v="10"/>
    <x v="58"/>
    <n v="36"/>
    <n v="2988"/>
    <n v="25"/>
    <n v="2075"/>
    <n v="913"/>
    <x v="4"/>
    <x v="4"/>
    <x v="2"/>
  </r>
  <r>
    <x v="81"/>
    <n v="30"/>
    <x v="2"/>
    <x v="49"/>
    <n v="12"/>
    <n v="1068"/>
    <n v="8"/>
    <n v="712"/>
    <n v="356"/>
    <x v="7"/>
    <x v="7"/>
    <x v="2"/>
  </r>
  <r>
    <x v="82"/>
    <n v="16"/>
    <x v="1"/>
    <x v="59"/>
    <n v="15"/>
    <n v="120"/>
    <n v="14"/>
    <n v="112"/>
    <n v="8"/>
    <x v="5"/>
    <x v="5"/>
    <x v="1"/>
  </r>
  <r>
    <x v="83"/>
    <n v="19"/>
    <x v="10"/>
    <x v="60"/>
    <n v="36"/>
    <n v="900"/>
    <n v="25"/>
    <n v="625"/>
    <n v="275"/>
    <x v="3"/>
    <x v="3"/>
    <x v="2"/>
  </r>
  <r>
    <x v="84"/>
    <n v="16"/>
    <x v="1"/>
    <x v="25"/>
    <n v="15"/>
    <n v="75"/>
    <n v="14"/>
    <n v="70"/>
    <n v="5"/>
    <x v="8"/>
    <x v="8"/>
    <x v="2"/>
  </r>
  <r>
    <x v="85"/>
    <n v="2"/>
    <x v="3"/>
    <x v="61"/>
    <n v="12"/>
    <n v="876"/>
    <n v="6"/>
    <n v="438"/>
    <n v="438"/>
    <x v="2"/>
    <x v="2"/>
    <x v="1"/>
  </r>
  <r>
    <x v="86"/>
    <n v="16"/>
    <x v="1"/>
    <x v="62"/>
    <n v="15"/>
    <n v="540"/>
    <n v="14"/>
    <n v="504"/>
    <n v="36"/>
    <x v="8"/>
    <x v="8"/>
    <x v="0"/>
  </r>
  <r>
    <x v="87"/>
    <n v="4"/>
    <x v="7"/>
    <x v="51"/>
    <n v="9"/>
    <n v="144"/>
    <n v="7"/>
    <n v="112"/>
    <n v="32"/>
    <x v="7"/>
    <x v="7"/>
    <x v="1"/>
  </r>
  <r>
    <x v="88"/>
    <n v="39"/>
    <x v="4"/>
    <x v="14"/>
    <n v="33"/>
    <n v="1089"/>
    <n v="28"/>
    <n v="924"/>
    <n v="165"/>
    <x v="3"/>
    <x v="3"/>
    <x v="2"/>
  </r>
  <r>
    <x v="89"/>
    <n v="30"/>
    <x v="2"/>
    <x v="1"/>
    <n v="12"/>
    <n v="1080"/>
    <n v="8"/>
    <n v="720"/>
    <n v="360"/>
    <x v="2"/>
    <x v="2"/>
    <x v="2"/>
  </r>
  <r>
    <x v="90"/>
    <n v="16"/>
    <x v="1"/>
    <x v="33"/>
    <n v="15"/>
    <n v="1110"/>
    <n v="14"/>
    <n v="1036"/>
    <n v="74"/>
    <x v="6"/>
    <x v="6"/>
    <x v="1"/>
  </r>
  <r>
    <x v="91"/>
    <n v="16"/>
    <x v="1"/>
    <x v="16"/>
    <n v="15"/>
    <n v="1080"/>
    <n v="14"/>
    <n v="1008"/>
    <n v="72"/>
    <x v="8"/>
    <x v="8"/>
    <x v="1"/>
  </r>
  <r>
    <x v="92"/>
    <n v="4"/>
    <x v="7"/>
    <x v="63"/>
    <n v="9"/>
    <n v="477"/>
    <n v="7"/>
    <n v="371"/>
    <n v="106"/>
    <x v="4"/>
    <x v="4"/>
    <x v="2"/>
  </r>
  <r>
    <x v="93"/>
    <n v="30"/>
    <x v="2"/>
    <x v="34"/>
    <n v="12"/>
    <n v="708"/>
    <n v="8"/>
    <n v="472"/>
    <n v="236"/>
    <x v="5"/>
    <x v="5"/>
    <x v="2"/>
  </r>
  <r>
    <x v="94"/>
    <n v="31"/>
    <x v="8"/>
    <x v="11"/>
    <n v="21"/>
    <n v="1491"/>
    <n v="12"/>
    <n v="852"/>
    <n v="639"/>
    <x v="8"/>
    <x v="8"/>
    <x v="1"/>
  </r>
  <r>
    <x v="95"/>
    <n v="16"/>
    <x v="1"/>
    <x v="64"/>
    <n v="15"/>
    <n v="135"/>
    <n v="14"/>
    <n v="126"/>
    <n v="9"/>
    <x v="3"/>
    <x v="3"/>
    <x v="2"/>
  </r>
  <r>
    <x v="96"/>
    <n v="39"/>
    <x v="4"/>
    <x v="65"/>
    <n v="33"/>
    <n v="3135"/>
    <n v="28"/>
    <n v="2660"/>
    <n v="475"/>
    <x v="6"/>
    <x v="6"/>
    <x v="2"/>
  </r>
  <r>
    <x v="97"/>
    <n v="16"/>
    <x v="1"/>
    <x v="16"/>
    <n v="15"/>
    <n v="1080"/>
    <n v="14"/>
    <n v="1008"/>
    <n v="72"/>
    <x v="4"/>
    <x v="4"/>
    <x v="1"/>
  </r>
  <r>
    <x v="98"/>
    <n v="100"/>
    <x v="6"/>
    <x v="7"/>
    <n v="8"/>
    <n v="312"/>
    <n v="4"/>
    <n v="156"/>
    <n v="156"/>
    <x v="6"/>
    <x v="6"/>
    <x v="2"/>
  </r>
  <r>
    <x v="99"/>
    <n v="16"/>
    <x v="1"/>
    <x v="43"/>
    <n v="15"/>
    <n v="1020"/>
    <n v="14"/>
    <n v="952"/>
    <n v="68"/>
    <x v="5"/>
    <x v="5"/>
    <x v="1"/>
  </r>
  <r>
    <x v="100"/>
    <n v="16"/>
    <x v="1"/>
    <x v="28"/>
    <n v="15"/>
    <n v="570"/>
    <n v="14"/>
    <n v="532"/>
    <n v="38"/>
    <x v="5"/>
    <x v="5"/>
    <x v="2"/>
  </r>
  <r>
    <x v="101"/>
    <n v="4"/>
    <x v="7"/>
    <x v="36"/>
    <n v="9"/>
    <n v="783"/>
    <n v="7"/>
    <n v="609"/>
    <n v="174"/>
    <x v="7"/>
    <x v="7"/>
    <x v="2"/>
  </r>
  <r>
    <x v="102"/>
    <n v="30"/>
    <x v="2"/>
    <x v="66"/>
    <n v="12"/>
    <n v="648"/>
    <n v="8"/>
    <n v="432"/>
    <n v="216"/>
    <x v="6"/>
    <x v="6"/>
    <x v="2"/>
  </r>
  <r>
    <x v="103"/>
    <n v="31"/>
    <x v="8"/>
    <x v="23"/>
    <n v="21"/>
    <n v="1785"/>
    <n v="12"/>
    <n v="1020"/>
    <n v="765"/>
    <x v="6"/>
    <x v="6"/>
    <x v="2"/>
  </r>
  <r>
    <x v="104"/>
    <n v="19"/>
    <x v="10"/>
    <x v="67"/>
    <n v="36"/>
    <n v="36"/>
    <n v="25"/>
    <n v="25"/>
    <n v="11"/>
    <x v="2"/>
    <x v="2"/>
    <x v="2"/>
  </r>
  <r>
    <x v="105"/>
    <n v="4"/>
    <x v="7"/>
    <x v="68"/>
    <n v="9"/>
    <n v="837"/>
    <n v="7"/>
    <n v="651"/>
    <n v="186"/>
    <x v="8"/>
    <x v="8"/>
    <x v="2"/>
  </r>
  <r>
    <x v="106"/>
    <n v="85"/>
    <x v="5"/>
    <x v="0"/>
    <n v="53"/>
    <n v="2173"/>
    <n v="35"/>
    <n v="1435"/>
    <n v="738"/>
    <x v="9"/>
    <x v="9"/>
    <x v="1"/>
  </r>
  <r>
    <x v="107"/>
    <n v="100"/>
    <x v="6"/>
    <x v="65"/>
    <n v="8"/>
    <n v="760"/>
    <n v="4"/>
    <n v="380"/>
    <n v="380"/>
    <x v="8"/>
    <x v="8"/>
    <x v="1"/>
  </r>
  <r>
    <x v="108"/>
    <n v="31"/>
    <x v="8"/>
    <x v="35"/>
    <n v="21"/>
    <n v="147"/>
    <n v="12"/>
    <n v="84"/>
    <n v="63"/>
    <x v="4"/>
    <x v="4"/>
    <x v="1"/>
  </r>
  <r>
    <x v="109"/>
    <n v="31"/>
    <x v="8"/>
    <x v="55"/>
    <n v="21"/>
    <n v="1932"/>
    <n v="12"/>
    <n v="1104"/>
    <n v="828"/>
    <x v="3"/>
    <x v="3"/>
    <x v="0"/>
  </r>
  <r>
    <x v="110"/>
    <n v="85"/>
    <x v="5"/>
    <x v="69"/>
    <n v="53"/>
    <n v="1590"/>
    <n v="35"/>
    <n v="1050"/>
    <n v="540"/>
    <x v="2"/>
    <x v="2"/>
    <x v="1"/>
  </r>
  <r>
    <x v="111"/>
    <n v="4"/>
    <x v="7"/>
    <x v="28"/>
    <n v="9"/>
    <n v="342"/>
    <n v="7"/>
    <n v="266"/>
    <n v="76"/>
    <x v="9"/>
    <x v="9"/>
    <x v="1"/>
  </r>
  <r>
    <x v="112"/>
    <n v="31"/>
    <x v="8"/>
    <x v="70"/>
    <n v="21"/>
    <n v="441"/>
    <n v="12"/>
    <n v="252"/>
    <n v="189"/>
    <x v="4"/>
    <x v="4"/>
    <x v="2"/>
  </r>
  <r>
    <x v="113"/>
    <n v="100"/>
    <x v="6"/>
    <x v="65"/>
    <n v="8"/>
    <n v="760"/>
    <n v="4"/>
    <n v="380"/>
    <n v="380"/>
    <x v="6"/>
    <x v="6"/>
    <x v="0"/>
  </r>
  <r>
    <x v="114"/>
    <n v="4"/>
    <x v="7"/>
    <x v="71"/>
    <n v="9"/>
    <n v="621"/>
    <n v="7"/>
    <n v="483"/>
    <n v="138"/>
    <x v="6"/>
    <x v="6"/>
    <x v="2"/>
  </r>
  <r>
    <x v="115"/>
    <n v="16"/>
    <x v="1"/>
    <x v="72"/>
    <n v="15"/>
    <n v="1440"/>
    <n v="14"/>
    <n v="1344"/>
    <n v="96"/>
    <x v="2"/>
    <x v="2"/>
    <x v="1"/>
  </r>
  <r>
    <x v="116"/>
    <n v="4"/>
    <x v="7"/>
    <x v="62"/>
    <n v="9"/>
    <n v="324"/>
    <n v="7"/>
    <n v="252"/>
    <n v="72"/>
    <x v="0"/>
    <x v="0"/>
    <x v="2"/>
  </r>
  <r>
    <x v="117"/>
    <n v="22"/>
    <x v="0"/>
    <x v="42"/>
    <n v="24"/>
    <n v="2064"/>
    <n v="18"/>
    <n v="1548"/>
    <n v="516"/>
    <x v="9"/>
    <x v="9"/>
    <x v="1"/>
  </r>
  <r>
    <x v="118"/>
    <n v="30"/>
    <x v="2"/>
    <x v="9"/>
    <n v="12"/>
    <n v="696"/>
    <n v="8"/>
    <n v="464"/>
    <n v="232"/>
    <x v="8"/>
    <x v="8"/>
    <x v="2"/>
  </r>
  <r>
    <x v="119"/>
    <n v="100"/>
    <x v="6"/>
    <x v="73"/>
    <n v="8"/>
    <n v="792"/>
    <n v="4"/>
    <n v="396"/>
    <n v="396"/>
    <x v="1"/>
    <x v="1"/>
    <x v="1"/>
  </r>
  <r>
    <x v="120"/>
    <n v="16"/>
    <x v="1"/>
    <x v="74"/>
    <n v="15"/>
    <n v="945"/>
    <n v="14"/>
    <n v="882"/>
    <n v="63"/>
    <x v="8"/>
    <x v="8"/>
    <x v="0"/>
  </r>
  <r>
    <x v="121"/>
    <n v="31"/>
    <x v="8"/>
    <x v="40"/>
    <n v="21"/>
    <n v="315"/>
    <n v="12"/>
    <n v="180"/>
    <n v="135"/>
    <x v="7"/>
    <x v="7"/>
    <x v="0"/>
  </r>
  <r>
    <x v="122"/>
    <n v="85"/>
    <x v="5"/>
    <x v="75"/>
    <n v="53"/>
    <n v="583"/>
    <n v="35"/>
    <n v="385"/>
    <n v="198"/>
    <x v="4"/>
    <x v="4"/>
    <x v="1"/>
  </r>
  <r>
    <x v="123"/>
    <n v="2"/>
    <x v="3"/>
    <x v="49"/>
    <n v="12"/>
    <n v="1068"/>
    <n v="6"/>
    <n v="534"/>
    <n v="534"/>
    <x v="8"/>
    <x v="8"/>
    <x v="2"/>
  </r>
  <r>
    <x v="124"/>
    <n v="2"/>
    <x v="3"/>
    <x v="76"/>
    <n v="12"/>
    <n v="924"/>
    <n v="6"/>
    <n v="462"/>
    <n v="462"/>
    <x v="7"/>
    <x v="7"/>
    <x v="2"/>
  </r>
  <r>
    <x v="125"/>
    <n v="100"/>
    <x v="6"/>
    <x v="51"/>
    <n v="8"/>
    <n v="128"/>
    <n v="4"/>
    <n v="64"/>
    <n v="64"/>
    <x v="2"/>
    <x v="2"/>
    <x v="2"/>
  </r>
  <r>
    <x v="126"/>
    <n v="100"/>
    <x v="6"/>
    <x v="9"/>
    <n v="8"/>
    <n v="464"/>
    <n v="4"/>
    <n v="232"/>
    <n v="232"/>
    <x v="7"/>
    <x v="7"/>
    <x v="2"/>
  </r>
  <r>
    <x v="127"/>
    <n v="4"/>
    <x v="7"/>
    <x v="48"/>
    <n v="9"/>
    <n v="495"/>
    <n v="7"/>
    <n v="385"/>
    <n v="110"/>
    <x v="5"/>
    <x v="5"/>
    <x v="2"/>
  </r>
  <r>
    <x v="128"/>
    <n v="19"/>
    <x v="10"/>
    <x v="34"/>
    <n v="36"/>
    <n v="2124"/>
    <n v="25"/>
    <n v="1475"/>
    <n v="649"/>
    <x v="5"/>
    <x v="5"/>
    <x v="2"/>
  </r>
  <r>
    <x v="129"/>
    <n v="19"/>
    <x v="10"/>
    <x v="52"/>
    <n v="36"/>
    <n v="72"/>
    <n v="25"/>
    <n v="50"/>
    <n v="22"/>
    <x v="9"/>
    <x v="9"/>
    <x v="1"/>
  </r>
  <r>
    <x v="130"/>
    <n v="31"/>
    <x v="8"/>
    <x v="23"/>
    <n v="21"/>
    <n v="1785"/>
    <n v="12"/>
    <n v="1020"/>
    <n v="765"/>
    <x v="5"/>
    <x v="5"/>
    <x v="1"/>
  </r>
  <r>
    <x v="131"/>
    <n v="22"/>
    <x v="0"/>
    <x v="75"/>
    <n v="24"/>
    <n v="264"/>
    <n v="18"/>
    <n v="198"/>
    <n v="66"/>
    <x v="4"/>
    <x v="4"/>
    <x v="2"/>
  </r>
  <r>
    <x v="132"/>
    <n v="4"/>
    <x v="7"/>
    <x v="47"/>
    <n v="9"/>
    <n v="756"/>
    <n v="7"/>
    <n v="588"/>
    <n v="168"/>
    <x v="2"/>
    <x v="2"/>
    <x v="2"/>
  </r>
  <r>
    <x v="133"/>
    <n v="16"/>
    <x v="1"/>
    <x v="30"/>
    <n v="15"/>
    <n v="1230"/>
    <n v="14"/>
    <n v="1148"/>
    <n v="82"/>
    <x v="5"/>
    <x v="5"/>
    <x v="2"/>
  </r>
  <r>
    <x v="134"/>
    <n v="100"/>
    <x v="6"/>
    <x v="12"/>
    <n v="8"/>
    <n v="144"/>
    <n v="4"/>
    <n v="72"/>
    <n v="72"/>
    <x v="8"/>
    <x v="8"/>
    <x v="2"/>
  </r>
  <r>
    <x v="135"/>
    <n v="19"/>
    <x v="10"/>
    <x v="77"/>
    <n v="36"/>
    <n v="1548"/>
    <n v="25"/>
    <n v="1075"/>
    <n v="473"/>
    <x v="0"/>
    <x v="0"/>
    <x v="2"/>
  </r>
  <r>
    <x v="136"/>
    <n v="16"/>
    <x v="1"/>
    <x v="20"/>
    <n v="15"/>
    <n v="435"/>
    <n v="14"/>
    <n v="406"/>
    <n v="29"/>
    <x v="3"/>
    <x v="3"/>
    <x v="2"/>
  </r>
  <r>
    <x v="137"/>
    <n v="22"/>
    <x v="0"/>
    <x v="78"/>
    <n v="24"/>
    <n v="1872"/>
    <n v="18"/>
    <n v="1404"/>
    <n v="468"/>
    <x v="3"/>
    <x v="3"/>
    <x v="0"/>
  </r>
  <r>
    <x v="138"/>
    <n v="30"/>
    <x v="2"/>
    <x v="79"/>
    <n v="12"/>
    <n v="732"/>
    <n v="8"/>
    <n v="488"/>
    <n v="244"/>
    <x v="9"/>
    <x v="9"/>
    <x v="2"/>
  </r>
  <r>
    <x v="139"/>
    <n v="16"/>
    <x v="1"/>
    <x v="57"/>
    <n v="15"/>
    <n v="255"/>
    <n v="14"/>
    <n v="238"/>
    <n v="17"/>
    <x v="2"/>
    <x v="2"/>
    <x v="1"/>
  </r>
  <r>
    <x v="140"/>
    <n v="22"/>
    <x v="0"/>
    <x v="80"/>
    <n v="24"/>
    <n v="1440"/>
    <n v="18"/>
    <n v="1080"/>
    <n v="360"/>
    <x v="7"/>
    <x v="7"/>
    <x v="2"/>
  </r>
  <r>
    <x v="141"/>
    <n v="100"/>
    <x v="6"/>
    <x v="2"/>
    <n v="8"/>
    <n v="216"/>
    <n v="4"/>
    <n v="108"/>
    <n v="108"/>
    <x v="5"/>
    <x v="5"/>
    <x v="2"/>
  </r>
  <r>
    <x v="142"/>
    <n v="98"/>
    <x v="11"/>
    <x v="33"/>
    <n v="18"/>
    <n v="1332"/>
    <n v="8"/>
    <n v="592"/>
    <n v="740"/>
    <x v="0"/>
    <x v="0"/>
    <x v="2"/>
  </r>
  <r>
    <x v="143"/>
    <n v="98"/>
    <x v="11"/>
    <x v="62"/>
    <n v="18"/>
    <n v="648"/>
    <n v="8"/>
    <n v="288"/>
    <n v="360"/>
    <x v="8"/>
    <x v="8"/>
    <x v="2"/>
  </r>
  <r>
    <x v="144"/>
    <n v="6"/>
    <x v="9"/>
    <x v="64"/>
    <n v="55"/>
    <n v="495"/>
    <n v="25"/>
    <n v="225"/>
    <n v="270"/>
    <x v="9"/>
    <x v="9"/>
    <x v="2"/>
  </r>
  <r>
    <x v="145"/>
    <n v="100"/>
    <x v="6"/>
    <x v="51"/>
    <n v="8"/>
    <n v="128"/>
    <n v="4"/>
    <n v="64"/>
    <n v="64"/>
    <x v="7"/>
    <x v="7"/>
    <x v="2"/>
  </r>
  <r>
    <x v="146"/>
    <n v="85"/>
    <x v="5"/>
    <x v="81"/>
    <n v="53"/>
    <n v="4240"/>
    <n v="35"/>
    <n v="2800"/>
    <n v="1440"/>
    <x v="4"/>
    <x v="4"/>
    <x v="1"/>
  </r>
  <r>
    <x v="147"/>
    <n v="100"/>
    <x v="6"/>
    <x v="82"/>
    <n v="8"/>
    <n v="272"/>
    <n v="4"/>
    <n v="136"/>
    <n v="136"/>
    <x v="2"/>
    <x v="2"/>
    <x v="1"/>
  </r>
  <r>
    <x v="148"/>
    <n v="22"/>
    <x v="0"/>
    <x v="15"/>
    <n v="24"/>
    <n v="336"/>
    <n v="18"/>
    <n v="252"/>
    <n v="84"/>
    <x v="5"/>
    <x v="5"/>
    <x v="2"/>
  </r>
  <r>
    <x v="149"/>
    <n v="16"/>
    <x v="1"/>
    <x v="69"/>
    <n v="15"/>
    <n v="450"/>
    <n v="14"/>
    <n v="420"/>
    <n v="30"/>
    <x v="7"/>
    <x v="7"/>
    <x v="1"/>
  </r>
  <r>
    <x v="150"/>
    <n v="16"/>
    <x v="1"/>
    <x v="82"/>
    <n v="15"/>
    <n v="510"/>
    <n v="14"/>
    <n v="476"/>
    <n v="34"/>
    <x v="5"/>
    <x v="5"/>
    <x v="1"/>
  </r>
  <r>
    <x v="151"/>
    <n v="16"/>
    <x v="1"/>
    <x v="57"/>
    <n v="15"/>
    <n v="255"/>
    <n v="14"/>
    <n v="238"/>
    <n v="17"/>
    <x v="3"/>
    <x v="3"/>
    <x v="1"/>
  </r>
  <r>
    <x v="152"/>
    <n v="31"/>
    <x v="8"/>
    <x v="13"/>
    <n v="21"/>
    <n v="588"/>
    <n v="12"/>
    <n v="336"/>
    <n v="252"/>
    <x v="7"/>
    <x v="7"/>
    <x v="1"/>
  </r>
  <r>
    <x v="153"/>
    <n v="31"/>
    <x v="8"/>
    <x v="22"/>
    <n v="21"/>
    <n v="945"/>
    <n v="12"/>
    <n v="540"/>
    <n v="405"/>
    <x v="8"/>
    <x v="8"/>
    <x v="0"/>
  </r>
  <r>
    <x v="154"/>
    <n v="16"/>
    <x v="1"/>
    <x v="66"/>
    <n v="15"/>
    <n v="810"/>
    <n v="14"/>
    <n v="756"/>
    <n v="54"/>
    <x v="1"/>
    <x v="1"/>
    <x v="2"/>
  </r>
  <r>
    <x v="155"/>
    <n v="30"/>
    <x v="2"/>
    <x v="83"/>
    <n v="12"/>
    <n v="276"/>
    <n v="8"/>
    <n v="184"/>
    <n v="92"/>
    <x v="5"/>
    <x v="5"/>
    <x v="2"/>
  </r>
  <r>
    <x v="156"/>
    <n v="16"/>
    <x v="1"/>
    <x v="23"/>
    <n v="15"/>
    <n v="1275"/>
    <n v="14"/>
    <n v="1190"/>
    <n v="85"/>
    <x v="9"/>
    <x v="9"/>
    <x v="1"/>
  </r>
  <r>
    <x v="157"/>
    <n v="100"/>
    <x v="6"/>
    <x v="49"/>
    <n v="8"/>
    <n v="712"/>
    <n v="4"/>
    <n v="356"/>
    <n v="356"/>
    <x v="4"/>
    <x v="4"/>
    <x v="1"/>
  </r>
  <r>
    <x v="158"/>
    <n v="16"/>
    <x v="1"/>
    <x v="84"/>
    <n v="15"/>
    <n v="360"/>
    <n v="14"/>
    <n v="336"/>
    <n v="24"/>
    <x v="9"/>
    <x v="9"/>
    <x v="1"/>
  </r>
  <r>
    <x v="159"/>
    <n v="30"/>
    <x v="2"/>
    <x v="23"/>
    <n v="12"/>
    <n v="1020"/>
    <n v="8"/>
    <n v="680"/>
    <n v="340"/>
    <x v="2"/>
    <x v="2"/>
    <x v="2"/>
  </r>
  <r>
    <x v="160"/>
    <n v="4"/>
    <x v="7"/>
    <x v="42"/>
    <n v="9"/>
    <n v="774"/>
    <n v="7"/>
    <n v="602"/>
    <n v="172"/>
    <x v="5"/>
    <x v="5"/>
    <x v="1"/>
  </r>
  <r>
    <x v="161"/>
    <n v="30"/>
    <x v="2"/>
    <x v="65"/>
    <n v="12"/>
    <n v="1140"/>
    <n v="8"/>
    <n v="760"/>
    <n v="380"/>
    <x v="9"/>
    <x v="9"/>
    <x v="2"/>
  </r>
  <r>
    <x v="162"/>
    <n v="4"/>
    <x v="7"/>
    <x v="54"/>
    <n v="9"/>
    <n v="171"/>
    <n v="7"/>
    <n v="133"/>
    <n v="38"/>
    <x v="2"/>
    <x v="2"/>
    <x v="2"/>
  </r>
  <r>
    <x v="163"/>
    <n v="4"/>
    <x v="7"/>
    <x v="30"/>
    <n v="9"/>
    <n v="738"/>
    <n v="7"/>
    <n v="574"/>
    <n v="164"/>
    <x v="1"/>
    <x v="1"/>
    <x v="2"/>
  </r>
  <r>
    <x v="164"/>
    <n v="30"/>
    <x v="2"/>
    <x v="19"/>
    <n v="12"/>
    <n v="576"/>
    <n v="8"/>
    <n v="384"/>
    <n v="192"/>
    <x v="8"/>
    <x v="8"/>
    <x v="0"/>
  </r>
  <r>
    <x v="165"/>
    <n v="100"/>
    <x v="6"/>
    <x v="17"/>
    <n v="8"/>
    <n v="80"/>
    <n v="4"/>
    <n v="40"/>
    <n v="40"/>
    <x v="3"/>
    <x v="3"/>
    <x v="0"/>
  </r>
  <r>
    <x v="166"/>
    <n v="4"/>
    <x v="7"/>
    <x v="46"/>
    <n v="9"/>
    <n v="558"/>
    <n v="7"/>
    <n v="434"/>
    <n v="124"/>
    <x v="7"/>
    <x v="7"/>
    <x v="2"/>
  </r>
  <r>
    <x v="167"/>
    <n v="39"/>
    <x v="4"/>
    <x v="85"/>
    <n v="33"/>
    <n v="99"/>
    <n v="28"/>
    <n v="84"/>
    <n v="15"/>
    <x v="3"/>
    <x v="3"/>
    <x v="2"/>
  </r>
  <r>
    <x v="168"/>
    <n v="30"/>
    <x v="2"/>
    <x v="60"/>
    <n v="12"/>
    <n v="300"/>
    <n v="8"/>
    <n v="200"/>
    <n v="100"/>
    <x v="4"/>
    <x v="4"/>
    <x v="2"/>
  </r>
  <r>
    <x v="169"/>
    <n v="4"/>
    <x v="7"/>
    <x v="60"/>
    <n v="9"/>
    <n v="225"/>
    <n v="7"/>
    <n v="175"/>
    <n v="50"/>
    <x v="4"/>
    <x v="4"/>
    <x v="2"/>
  </r>
  <r>
    <x v="170"/>
    <n v="16"/>
    <x v="1"/>
    <x v="47"/>
    <n v="15"/>
    <n v="1260"/>
    <n v="14"/>
    <n v="1176"/>
    <n v="84"/>
    <x v="7"/>
    <x v="7"/>
    <x v="2"/>
  </r>
  <r>
    <x v="171"/>
    <n v="39"/>
    <x v="4"/>
    <x v="29"/>
    <n v="33"/>
    <n v="1683"/>
    <n v="28"/>
    <n v="1428"/>
    <n v="255"/>
    <x v="6"/>
    <x v="6"/>
    <x v="2"/>
  </r>
  <r>
    <x v="172"/>
    <n v="2"/>
    <x v="3"/>
    <x v="74"/>
    <n v="12"/>
    <n v="756"/>
    <n v="6"/>
    <n v="378"/>
    <n v="378"/>
    <x v="4"/>
    <x v="4"/>
    <x v="2"/>
  </r>
  <r>
    <x v="173"/>
    <n v="16"/>
    <x v="1"/>
    <x v="12"/>
    <n v="15"/>
    <n v="270"/>
    <n v="14"/>
    <n v="252"/>
    <n v="18"/>
    <x v="0"/>
    <x v="0"/>
    <x v="2"/>
  </r>
  <r>
    <x v="174"/>
    <n v="4"/>
    <x v="7"/>
    <x v="17"/>
    <n v="9"/>
    <n v="90"/>
    <n v="7"/>
    <n v="70"/>
    <n v="20"/>
    <x v="2"/>
    <x v="2"/>
    <x v="2"/>
  </r>
  <r>
    <x v="175"/>
    <n v="19"/>
    <x v="10"/>
    <x v="47"/>
    <n v="36"/>
    <n v="3024"/>
    <n v="25"/>
    <n v="2100"/>
    <n v="924"/>
    <x v="4"/>
    <x v="4"/>
    <x v="2"/>
  </r>
  <r>
    <x v="176"/>
    <n v="22"/>
    <x v="0"/>
    <x v="71"/>
    <n v="24"/>
    <n v="1656"/>
    <n v="18"/>
    <n v="1242"/>
    <n v="414"/>
    <x v="8"/>
    <x v="8"/>
    <x v="2"/>
  </r>
  <r>
    <x v="177"/>
    <n v="16"/>
    <x v="1"/>
    <x v="86"/>
    <n v="15"/>
    <n v="1320"/>
    <n v="14"/>
    <n v="1232"/>
    <n v="88"/>
    <x v="3"/>
    <x v="3"/>
    <x v="2"/>
  </r>
  <r>
    <x v="178"/>
    <n v="16"/>
    <x v="1"/>
    <x v="21"/>
    <n v="15"/>
    <n v="1470"/>
    <n v="14"/>
    <n v="1372"/>
    <n v="98"/>
    <x v="9"/>
    <x v="9"/>
    <x v="2"/>
  </r>
  <r>
    <x v="179"/>
    <n v="98"/>
    <x v="11"/>
    <x v="6"/>
    <n v="18"/>
    <n v="936"/>
    <n v="8"/>
    <n v="416"/>
    <n v="520"/>
    <x v="3"/>
    <x v="3"/>
    <x v="2"/>
  </r>
  <r>
    <x v="180"/>
    <n v="100"/>
    <x v="6"/>
    <x v="13"/>
    <n v="8"/>
    <n v="224"/>
    <n v="4"/>
    <n v="112"/>
    <n v="112"/>
    <x v="7"/>
    <x v="7"/>
    <x v="2"/>
  </r>
  <r>
    <x v="181"/>
    <n v="30"/>
    <x v="2"/>
    <x v="4"/>
    <n v="12"/>
    <n v="948"/>
    <n v="8"/>
    <n v="632"/>
    <n v="316"/>
    <x v="3"/>
    <x v="3"/>
    <x v="2"/>
  </r>
  <r>
    <x v="182"/>
    <n v="30"/>
    <x v="2"/>
    <x v="63"/>
    <n v="12"/>
    <n v="636"/>
    <n v="8"/>
    <n v="424"/>
    <n v="212"/>
    <x v="7"/>
    <x v="7"/>
    <x v="2"/>
  </r>
  <r>
    <x v="183"/>
    <n v="100"/>
    <x v="6"/>
    <x v="78"/>
    <n v="8"/>
    <n v="624"/>
    <n v="4"/>
    <n v="312"/>
    <n v="312"/>
    <x v="6"/>
    <x v="6"/>
    <x v="2"/>
  </r>
  <r>
    <x v="184"/>
    <n v="100"/>
    <x v="6"/>
    <x v="71"/>
    <n v="8"/>
    <n v="552"/>
    <n v="4"/>
    <n v="276"/>
    <n v="276"/>
    <x v="9"/>
    <x v="9"/>
    <x v="1"/>
  </r>
  <r>
    <x v="185"/>
    <n v="31"/>
    <x v="8"/>
    <x v="80"/>
    <n v="21"/>
    <n v="1260"/>
    <n v="12"/>
    <n v="720"/>
    <n v="540"/>
    <x v="3"/>
    <x v="3"/>
    <x v="1"/>
  </r>
  <r>
    <x v="186"/>
    <n v="19"/>
    <x v="10"/>
    <x v="82"/>
    <n v="36"/>
    <n v="1224"/>
    <n v="25"/>
    <n v="850"/>
    <n v="374"/>
    <x v="6"/>
    <x v="6"/>
    <x v="2"/>
  </r>
  <r>
    <x v="187"/>
    <n v="4"/>
    <x v="7"/>
    <x v="69"/>
    <n v="9"/>
    <n v="270"/>
    <n v="7"/>
    <n v="210"/>
    <n v="60"/>
    <x v="4"/>
    <x v="4"/>
    <x v="2"/>
  </r>
  <r>
    <x v="188"/>
    <n v="16"/>
    <x v="1"/>
    <x v="80"/>
    <n v="15"/>
    <n v="900"/>
    <n v="14"/>
    <n v="840"/>
    <n v="60"/>
    <x v="6"/>
    <x v="6"/>
    <x v="2"/>
  </r>
  <r>
    <x v="189"/>
    <n v="100"/>
    <x v="6"/>
    <x v="78"/>
    <n v="8"/>
    <n v="624"/>
    <n v="4"/>
    <n v="312"/>
    <n v="312"/>
    <x v="0"/>
    <x v="0"/>
    <x v="2"/>
  </r>
  <r>
    <x v="190"/>
    <n v="100"/>
    <x v="6"/>
    <x v="5"/>
    <n v="8"/>
    <n v="368"/>
    <n v="4"/>
    <n v="184"/>
    <n v="184"/>
    <x v="4"/>
    <x v="4"/>
    <x v="1"/>
  </r>
  <r>
    <x v="191"/>
    <n v="39"/>
    <x v="4"/>
    <x v="87"/>
    <n v="33"/>
    <n v="2145"/>
    <n v="28"/>
    <n v="1820"/>
    <n v="325"/>
    <x v="7"/>
    <x v="7"/>
    <x v="2"/>
  </r>
  <r>
    <x v="192"/>
    <n v="31"/>
    <x v="8"/>
    <x v="86"/>
    <n v="21"/>
    <n v="1848"/>
    <n v="12"/>
    <n v="1056"/>
    <n v="792"/>
    <x v="6"/>
    <x v="6"/>
    <x v="2"/>
  </r>
  <r>
    <x v="193"/>
    <n v="30"/>
    <x v="2"/>
    <x v="41"/>
    <n v="12"/>
    <n v="912"/>
    <n v="8"/>
    <n v="608"/>
    <n v="304"/>
    <x v="8"/>
    <x v="8"/>
    <x v="2"/>
  </r>
  <r>
    <x v="194"/>
    <n v="100"/>
    <x v="6"/>
    <x v="75"/>
    <n v="8"/>
    <n v="88"/>
    <n v="4"/>
    <n v="44"/>
    <n v="44"/>
    <x v="3"/>
    <x v="3"/>
    <x v="2"/>
  </r>
  <r>
    <x v="195"/>
    <n v="22"/>
    <x v="0"/>
    <x v="88"/>
    <n v="24"/>
    <n v="840"/>
    <n v="18"/>
    <n v="630"/>
    <n v="210"/>
    <x v="5"/>
    <x v="5"/>
    <x v="1"/>
  </r>
  <r>
    <x v="196"/>
    <n v="16"/>
    <x v="1"/>
    <x v="21"/>
    <n v="15"/>
    <n v="1470"/>
    <n v="14"/>
    <n v="1372"/>
    <n v="98"/>
    <x v="1"/>
    <x v="1"/>
    <x v="1"/>
  </r>
  <r>
    <x v="197"/>
    <n v="31"/>
    <x v="8"/>
    <x v="89"/>
    <n v="21"/>
    <n v="1197"/>
    <n v="12"/>
    <n v="684"/>
    <n v="513"/>
    <x v="7"/>
    <x v="7"/>
    <x v="2"/>
  </r>
  <r>
    <x v="198"/>
    <n v="31"/>
    <x v="8"/>
    <x v="75"/>
    <n v="21"/>
    <n v="231"/>
    <n v="12"/>
    <n v="132"/>
    <n v="99"/>
    <x v="6"/>
    <x v="6"/>
    <x v="1"/>
  </r>
  <r>
    <x v="199"/>
    <n v="31"/>
    <x v="8"/>
    <x v="90"/>
    <n v="21"/>
    <n v="1701"/>
    <n v="12"/>
    <n v="972"/>
    <n v="729"/>
    <x v="5"/>
    <x v="5"/>
    <x v="2"/>
  </r>
  <r>
    <x v="200"/>
    <n v="19"/>
    <x v="10"/>
    <x v="68"/>
    <n v="36"/>
    <n v="3348"/>
    <n v="25"/>
    <n v="2325"/>
    <n v="1023"/>
    <x v="6"/>
    <x v="6"/>
    <x v="2"/>
  </r>
  <r>
    <x v="201"/>
    <n v="16"/>
    <x v="1"/>
    <x v="52"/>
    <n v="15"/>
    <n v="30"/>
    <n v="14"/>
    <n v="28"/>
    <n v="2"/>
    <x v="3"/>
    <x v="3"/>
    <x v="2"/>
  </r>
  <r>
    <x v="202"/>
    <n v="98"/>
    <x v="11"/>
    <x v="78"/>
    <n v="18"/>
    <n v="1404"/>
    <n v="8"/>
    <n v="624"/>
    <n v="780"/>
    <x v="2"/>
    <x v="2"/>
    <x v="1"/>
  </r>
  <r>
    <x v="203"/>
    <n v="30"/>
    <x v="2"/>
    <x v="73"/>
    <n v="12"/>
    <n v="1188"/>
    <n v="8"/>
    <n v="792"/>
    <n v="396"/>
    <x v="8"/>
    <x v="8"/>
    <x v="2"/>
  </r>
  <r>
    <x v="204"/>
    <n v="98"/>
    <x v="11"/>
    <x v="77"/>
    <n v="18"/>
    <n v="774"/>
    <n v="8"/>
    <n v="344"/>
    <n v="430"/>
    <x v="9"/>
    <x v="9"/>
    <x v="1"/>
  </r>
  <r>
    <x v="205"/>
    <n v="39"/>
    <x v="4"/>
    <x v="29"/>
    <n v="33"/>
    <n v="1683"/>
    <n v="28"/>
    <n v="1428"/>
    <n v="255"/>
    <x v="3"/>
    <x v="3"/>
    <x v="2"/>
  </r>
  <r>
    <x v="206"/>
    <n v="16"/>
    <x v="1"/>
    <x v="5"/>
    <n v="15"/>
    <n v="690"/>
    <n v="14"/>
    <n v="644"/>
    <n v="46"/>
    <x v="4"/>
    <x v="4"/>
    <x v="2"/>
  </r>
  <r>
    <x v="207"/>
    <n v="39"/>
    <x v="4"/>
    <x v="20"/>
    <n v="33"/>
    <n v="957"/>
    <n v="28"/>
    <n v="812"/>
    <n v="145"/>
    <x v="8"/>
    <x v="8"/>
    <x v="2"/>
  </r>
  <r>
    <x v="208"/>
    <n v="30"/>
    <x v="2"/>
    <x v="74"/>
    <n v="12"/>
    <n v="756"/>
    <n v="8"/>
    <n v="504"/>
    <n v="252"/>
    <x v="4"/>
    <x v="4"/>
    <x v="2"/>
  </r>
  <r>
    <x v="209"/>
    <n v="39"/>
    <x v="4"/>
    <x v="80"/>
    <n v="33"/>
    <n v="1980"/>
    <n v="28"/>
    <n v="1680"/>
    <n v="300"/>
    <x v="8"/>
    <x v="8"/>
    <x v="2"/>
  </r>
  <r>
    <x v="210"/>
    <n v="100"/>
    <x v="6"/>
    <x v="5"/>
    <n v="8"/>
    <n v="368"/>
    <n v="4"/>
    <n v="184"/>
    <n v="184"/>
    <x v="5"/>
    <x v="5"/>
    <x v="2"/>
  </r>
  <r>
    <x v="211"/>
    <n v="4"/>
    <x v="7"/>
    <x v="25"/>
    <n v="9"/>
    <n v="45"/>
    <n v="7"/>
    <n v="35"/>
    <n v="10"/>
    <x v="2"/>
    <x v="2"/>
    <x v="1"/>
  </r>
  <r>
    <x v="212"/>
    <n v="31"/>
    <x v="8"/>
    <x v="55"/>
    <n v="21"/>
    <n v="1932"/>
    <n v="12"/>
    <n v="1104"/>
    <n v="828"/>
    <x v="8"/>
    <x v="8"/>
    <x v="1"/>
  </r>
  <r>
    <x v="213"/>
    <n v="31"/>
    <x v="8"/>
    <x v="67"/>
    <n v="21"/>
    <n v="21"/>
    <n v="12"/>
    <n v="12"/>
    <n v="9"/>
    <x v="6"/>
    <x v="6"/>
    <x v="1"/>
  </r>
  <r>
    <x v="214"/>
    <n v="31"/>
    <x v="8"/>
    <x v="14"/>
    <n v="21"/>
    <n v="693"/>
    <n v="12"/>
    <n v="396"/>
    <n v="297"/>
    <x v="2"/>
    <x v="2"/>
    <x v="2"/>
  </r>
  <r>
    <x v="215"/>
    <n v="4"/>
    <x v="7"/>
    <x v="50"/>
    <n v="9"/>
    <n v="504"/>
    <n v="7"/>
    <n v="392"/>
    <n v="112"/>
    <x v="4"/>
    <x v="4"/>
    <x v="2"/>
  </r>
  <r>
    <x v="216"/>
    <n v="4"/>
    <x v="7"/>
    <x v="66"/>
    <n v="9"/>
    <n v="486"/>
    <n v="7"/>
    <n v="378"/>
    <n v="108"/>
    <x v="4"/>
    <x v="4"/>
    <x v="1"/>
  </r>
  <r>
    <x v="217"/>
    <n v="85"/>
    <x v="5"/>
    <x v="74"/>
    <n v="53"/>
    <n v="3339"/>
    <n v="35"/>
    <n v="2205"/>
    <n v="1134"/>
    <x v="1"/>
    <x v="1"/>
    <x v="1"/>
  </r>
  <r>
    <x v="218"/>
    <n v="30"/>
    <x v="2"/>
    <x v="19"/>
    <n v="12"/>
    <n v="576"/>
    <n v="8"/>
    <n v="384"/>
    <n v="192"/>
    <x v="9"/>
    <x v="9"/>
    <x v="2"/>
  </r>
  <r>
    <x v="219"/>
    <n v="31"/>
    <x v="8"/>
    <x v="7"/>
    <n v="21"/>
    <n v="819"/>
    <n v="12"/>
    <n v="468"/>
    <n v="351"/>
    <x v="6"/>
    <x v="6"/>
    <x v="1"/>
  </r>
  <r>
    <x v="220"/>
    <n v="16"/>
    <x v="1"/>
    <x v="63"/>
    <n v="15"/>
    <n v="795"/>
    <n v="14"/>
    <n v="742"/>
    <n v="53"/>
    <x v="6"/>
    <x v="6"/>
    <x v="2"/>
  </r>
  <r>
    <x v="221"/>
    <n v="22"/>
    <x v="0"/>
    <x v="41"/>
    <n v="24"/>
    <n v="1824"/>
    <n v="18"/>
    <n v="1368"/>
    <n v="456"/>
    <x v="2"/>
    <x v="2"/>
    <x v="1"/>
  </r>
  <r>
    <x v="222"/>
    <n v="39"/>
    <x v="4"/>
    <x v="37"/>
    <n v="33"/>
    <n v="2310"/>
    <n v="28"/>
    <n v="1960"/>
    <n v="350"/>
    <x v="9"/>
    <x v="9"/>
    <x v="1"/>
  </r>
  <r>
    <x v="223"/>
    <n v="30"/>
    <x v="2"/>
    <x v="28"/>
    <n v="12"/>
    <n v="456"/>
    <n v="8"/>
    <n v="304"/>
    <n v="152"/>
    <x v="5"/>
    <x v="5"/>
    <x v="2"/>
  </r>
  <r>
    <x v="224"/>
    <n v="4"/>
    <x v="7"/>
    <x v="19"/>
    <n v="9"/>
    <n v="432"/>
    <n v="7"/>
    <n v="336"/>
    <n v="96"/>
    <x v="7"/>
    <x v="7"/>
    <x v="1"/>
  </r>
  <r>
    <x v="225"/>
    <n v="100"/>
    <x v="6"/>
    <x v="65"/>
    <n v="8"/>
    <n v="760"/>
    <n v="4"/>
    <n v="380"/>
    <n v="380"/>
    <x v="6"/>
    <x v="6"/>
    <x v="2"/>
  </r>
  <r>
    <x v="226"/>
    <n v="31"/>
    <x v="8"/>
    <x v="48"/>
    <n v="21"/>
    <n v="1155"/>
    <n v="12"/>
    <n v="660"/>
    <n v="495"/>
    <x v="6"/>
    <x v="6"/>
    <x v="1"/>
  </r>
  <r>
    <x v="227"/>
    <n v="16"/>
    <x v="1"/>
    <x v="17"/>
    <n v="15"/>
    <n v="150"/>
    <n v="14"/>
    <n v="140"/>
    <n v="10"/>
    <x v="4"/>
    <x v="4"/>
    <x v="2"/>
  </r>
  <r>
    <x v="228"/>
    <n v="6"/>
    <x v="9"/>
    <x v="59"/>
    <n v="55"/>
    <n v="440"/>
    <n v="25"/>
    <n v="200"/>
    <n v="240"/>
    <x v="5"/>
    <x v="5"/>
    <x v="2"/>
  </r>
  <r>
    <x v="229"/>
    <n v="100"/>
    <x v="6"/>
    <x v="65"/>
    <n v="8"/>
    <n v="760"/>
    <n v="4"/>
    <n v="380"/>
    <n v="380"/>
    <x v="8"/>
    <x v="8"/>
    <x v="0"/>
  </r>
  <r>
    <x v="230"/>
    <n v="4"/>
    <x v="7"/>
    <x v="22"/>
    <n v="9"/>
    <n v="405"/>
    <n v="7"/>
    <n v="315"/>
    <n v="90"/>
    <x v="0"/>
    <x v="0"/>
    <x v="2"/>
  </r>
  <r>
    <x v="231"/>
    <n v="30"/>
    <x v="2"/>
    <x v="36"/>
    <n v="12"/>
    <n v="1044"/>
    <n v="8"/>
    <n v="696"/>
    <n v="348"/>
    <x v="8"/>
    <x v="8"/>
    <x v="2"/>
  </r>
  <r>
    <x v="232"/>
    <n v="100"/>
    <x v="6"/>
    <x v="52"/>
    <n v="8"/>
    <n v="16"/>
    <n v="4"/>
    <n v="8"/>
    <n v="8"/>
    <x v="2"/>
    <x v="2"/>
    <x v="1"/>
  </r>
  <r>
    <x v="233"/>
    <n v="100"/>
    <x v="6"/>
    <x v="23"/>
    <n v="8"/>
    <n v="680"/>
    <n v="4"/>
    <n v="340"/>
    <n v="340"/>
    <x v="3"/>
    <x v="3"/>
    <x v="2"/>
  </r>
  <r>
    <x v="234"/>
    <n v="19"/>
    <x v="10"/>
    <x v="54"/>
    <n v="36"/>
    <n v="684"/>
    <n v="25"/>
    <n v="475"/>
    <n v="209"/>
    <x v="5"/>
    <x v="5"/>
    <x v="2"/>
  </r>
  <r>
    <x v="235"/>
    <n v="100"/>
    <x v="6"/>
    <x v="21"/>
    <n v="8"/>
    <n v="784"/>
    <n v="4"/>
    <n v="392"/>
    <n v="392"/>
    <x v="3"/>
    <x v="3"/>
    <x v="2"/>
  </r>
  <r>
    <x v="236"/>
    <n v="16"/>
    <x v="1"/>
    <x v="53"/>
    <n v="15"/>
    <n v="555"/>
    <n v="14"/>
    <n v="518"/>
    <n v="37"/>
    <x v="5"/>
    <x v="5"/>
    <x v="2"/>
  </r>
  <r>
    <x v="237"/>
    <n v="22"/>
    <x v="0"/>
    <x v="33"/>
    <n v="24"/>
    <n v="1776"/>
    <n v="18"/>
    <n v="1332"/>
    <n v="444"/>
    <x v="6"/>
    <x v="6"/>
    <x v="0"/>
  </r>
  <r>
    <x v="238"/>
    <n v="31"/>
    <x v="8"/>
    <x v="7"/>
    <n v="21"/>
    <n v="819"/>
    <n v="12"/>
    <n v="468"/>
    <n v="351"/>
    <x v="9"/>
    <x v="9"/>
    <x v="1"/>
  </r>
  <r>
    <x v="239"/>
    <n v="85"/>
    <x v="5"/>
    <x v="48"/>
    <n v="53"/>
    <n v="2915"/>
    <n v="35"/>
    <n v="1925"/>
    <n v="990"/>
    <x v="5"/>
    <x v="5"/>
    <x v="1"/>
  </r>
  <r>
    <x v="240"/>
    <n v="98"/>
    <x v="11"/>
    <x v="39"/>
    <n v="18"/>
    <n v="792"/>
    <n v="8"/>
    <n v="352"/>
    <n v="440"/>
    <x v="6"/>
    <x v="6"/>
    <x v="2"/>
  </r>
  <r>
    <x v="241"/>
    <n v="16"/>
    <x v="1"/>
    <x v="9"/>
    <n v="15"/>
    <n v="870"/>
    <n v="14"/>
    <n v="812"/>
    <n v="58"/>
    <x v="3"/>
    <x v="3"/>
    <x v="2"/>
  </r>
  <r>
    <x v="242"/>
    <n v="4"/>
    <x v="7"/>
    <x v="35"/>
    <n v="9"/>
    <n v="63"/>
    <n v="7"/>
    <n v="49"/>
    <n v="14"/>
    <x v="9"/>
    <x v="9"/>
    <x v="2"/>
  </r>
  <r>
    <x v="243"/>
    <n v="4"/>
    <x v="7"/>
    <x v="73"/>
    <n v="9"/>
    <n v="891"/>
    <n v="7"/>
    <n v="693"/>
    <n v="198"/>
    <x v="2"/>
    <x v="2"/>
    <x v="2"/>
  </r>
  <r>
    <x v="244"/>
    <n v="4"/>
    <x v="7"/>
    <x v="58"/>
    <n v="9"/>
    <n v="747"/>
    <n v="7"/>
    <n v="581"/>
    <n v="166"/>
    <x v="4"/>
    <x v="4"/>
    <x v="1"/>
  </r>
  <r>
    <x v="245"/>
    <n v="22"/>
    <x v="0"/>
    <x v="38"/>
    <n v="24"/>
    <n v="96"/>
    <n v="18"/>
    <n v="72"/>
    <n v="24"/>
    <x v="4"/>
    <x v="4"/>
    <x v="1"/>
  </r>
  <r>
    <x v="246"/>
    <n v="16"/>
    <x v="1"/>
    <x v="90"/>
    <n v="15"/>
    <n v="1215"/>
    <n v="14"/>
    <n v="1134"/>
    <n v="81"/>
    <x v="8"/>
    <x v="8"/>
    <x v="2"/>
  </r>
  <r>
    <x v="247"/>
    <n v="4"/>
    <x v="7"/>
    <x v="91"/>
    <n v="9"/>
    <n v="819"/>
    <n v="7"/>
    <n v="637"/>
    <n v="182"/>
    <x v="8"/>
    <x v="8"/>
    <x v="1"/>
  </r>
  <r>
    <x v="248"/>
    <n v="6"/>
    <x v="9"/>
    <x v="62"/>
    <n v="55"/>
    <n v="1980"/>
    <n v="25"/>
    <n v="900"/>
    <n v="1080"/>
    <x v="9"/>
    <x v="9"/>
    <x v="2"/>
  </r>
  <r>
    <x v="249"/>
    <n v="4"/>
    <x v="7"/>
    <x v="92"/>
    <n v="9"/>
    <n v="846"/>
    <n v="7"/>
    <n v="658"/>
    <n v="188"/>
    <x v="6"/>
    <x v="6"/>
    <x v="1"/>
  </r>
  <r>
    <x v="250"/>
    <n v="100"/>
    <x v="6"/>
    <x v="24"/>
    <n v="8"/>
    <n v="96"/>
    <n v="4"/>
    <n v="48"/>
    <n v="48"/>
    <x v="2"/>
    <x v="2"/>
    <x v="1"/>
  </r>
  <r>
    <x v="251"/>
    <n v="31"/>
    <x v="8"/>
    <x v="85"/>
    <n v="21"/>
    <n v="63"/>
    <n v="12"/>
    <n v="36"/>
    <n v="27"/>
    <x v="1"/>
    <x v="1"/>
    <x v="1"/>
  </r>
  <r>
    <x v="252"/>
    <n v="4"/>
    <x v="7"/>
    <x v="26"/>
    <n v="9"/>
    <n v="441"/>
    <n v="7"/>
    <n v="343"/>
    <n v="98"/>
    <x v="2"/>
    <x v="2"/>
    <x v="2"/>
  </r>
  <r>
    <x v="253"/>
    <n v="98"/>
    <x v="11"/>
    <x v="72"/>
    <n v="18"/>
    <n v="1728"/>
    <n v="8"/>
    <n v="768"/>
    <n v="960"/>
    <x v="4"/>
    <x v="4"/>
    <x v="1"/>
  </r>
  <r>
    <x v="254"/>
    <n v="100"/>
    <x v="6"/>
    <x v="92"/>
    <n v="8"/>
    <n v="752"/>
    <n v="4"/>
    <n v="376"/>
    <n v="376"/>
    <x v="4"/>
    <x v="4"/>
    <x v="2"/>
  </r>
  <r>
    <x v="255"/>
    <n v="30"/>
    <x v="2"/>
    <x v="38"/>
    <n v="12"/>
    <n v="48"/>
    <n v="8"/>
    <n v="32"/>
    <n v="16"/>
    <x v="6"/>
    <x v="6"/>
    <x v="2"/>
  </r>
  <r>
    <x v="256"/>
    <n v="31"/>
    <x v="8"/>
    <x v="9"/>
    <n v="21"/>
    <n v="1218"/>
    <n v="12"/>
    <n v="696"/>
    <n v="522"/>
    <x v="5"/>
    <x v="5"/>
    <x v="1"/>
  </r>
  <r>
    <x v="257"/>
    <n v="22"/>
    <x v="0"/>
    <x v="45"/>
    <n v="24"/>
    <n v="744"/>
    <n v="18"/>
    <n v="558"/>
    <n v="186"/>
    <x v="3"/>
    <x v="3"/>
    <x v="0"/>
  </r>
  <r>
    <x v="258"/>
    <n v="16"/>
    <x v="1"/>
    <x v="85"/>
    <n v="15"/>
    <n v="45"/>
    <n v="14"/>
    <n v="42"/>
    <n v="3"/>
    <x v="3"/>
    <x v="3"/>
    <x v="0"/>
  </r>
  <r>
    <x v="259"/>
    <n v="16"/>
    <x v="1"/>
    <x v="17"/>
    <n v="15"/>
    <n v="150"/>
    <n v="14"/>
    <n v="140"/>
    <n v="10"/>
    <x v="7"/>
    <x v="7"/>
    <x v="2"/>
  </r>
  <r>
    <x v="260"/>
    <n v="16"/>
    <x v="1"/>
    <x v="70"/>
    <n v="15"/>
    <n v="315"/>
    <n v="14"/>
    <n v="294"/>
    <n v="21"/>
    <x v="7"/>
    <x v="7"/>
    <x v="2"/>
  </r>
  <r>
    <x v="261"/>
    <n v="16"/>
    <x v="1"/>
    <x v="87"/>
    <n v="15"/>
    <n v="975"/>
    <n v="14"/>
    <n v="910"/>
    <n v="65"/>
    <x v="9"/>
    <x v="9"/>
    <x v="1"/>
  </r>
  <r>
    <x v="262"/>
    <n v="2"/>
    <x v="3"/>
    <x v="72"/>
    <n v="12"/>
    <n v="1152"/>
    <n v="6"/>
    <n v="576"/>
    <n v="576"/>
    <x v="2"/>
    <x v="2"/>
    <x v="1"/>
  </r>
  <r>
    <x v="263"/>
    <n v="98"/>
    <x v="11"/>
    <x v="4"/>
    <n v="18"/>
    <n v="1422"/>
    <n v="8"/>
    <n v="632"/>
    <n v="790"/>
    <x v="5"/>
    <x v="5"/>
    <x v="1"/>
  </r>
  <r>
    <x v="264"/>
    <n v="100"/>
    <x v="6"/>
    <x v="73"/>
    <n v="8"/>
    <n v="792"/>
    <n v="4"/>
    <n v="396"/>
    <n v="396"/>
    <x v="5"/>
    <x v="5"/>
    <x v="1"/>
  </r>
  <r>
    <x v="265"/>
    <n v="19"/>
    <x v="10"/>
    <x v="92"/>
    <n v="36"/>
    <n v="3384"/>
    <n v="25"/>
    <n v="2350"/>
    <n v="1034"/>
    <x v="5"/>
    <x v="5"/>
    <x v="1"/>
  </r>
  <r>
    <x v="266"/>
    <n v="85"/>
    <x v="5"/>
    <x v="71"/>
    <n v="53"/>
    <n v="3657"/>
    <n v="35"/>
    <n v="2415"/>
    <n v="1242"/>
    <x v="5"/>
    <x v="5"/>
    <x v="1"/>
  </r>
  <r>
    <x v="267"/>
    <n v="39"/>
    <x v="4"/>
    <x v="92"/>
    <n v="33"/>
    <n v="3102"/>
    <n v="28"/>
    <n v="2632"/>
    <n v="470"/>
    <x v="3"/>
    <x v="3"/>
    <x v="2"/>
  </r>
  <r>
    <x v="268"/>
    <n v="2"/>
    <x v="3"/>
    <x v="89"/>
    <n v="12"/>
    <n v="684"/>
    <n v="6"/>
    <n v="342"/>
    <n v="342"/>
    <x v="6"/>
    <x v="6"/>
    <x v="2"/>
  </r>
  <r>
    <x v="269"/>
    <n v="30"/>
    <x v="2"/>
    <x v="76"/>
    <n v="12"/>
    <n v="924"/>
    <n v="8"/>
    <n v="616"/>
    <n v="308"/>
    <x v="6"/>
    <x v="6"/>
    <x v="2"/>
  </r>
  <r>
    <x v="270"/>
    <n v="16"/>
    <x v="1"/>
    <x v="53"/>
    <n v="15"/>
    <n v="555"/>
    <n v="14"/>
    <n v="518"/>
    <n v="37"/>
    <x v="6"/>
    <x v="6"/>
    <x v="2"/>
  </r>
  <r>
    <x v="271"/>
    <n v="100"/>
    <x v="6"/>
    <x v="69"/>
    <n v="8"/>
    <n v="240"/>
    <n v="4"/>
    <n v="120"/>
    <n v="120"/>
    <x v="7"/>
    <x v="7"/>
    <x v="1"/>
  </r>
  <r>
    <x v="272"/>
    <n v="31"/>
    <x v="8"/>
    <x v="87"/>
    <n v="21"/>
    <n v="1365"/>
    <n v="12"/>
    <n v="780"/>
    <n v="585"/>
    <x v="2"/>
    <x v="2"/>
    <x v="2"/>
  </r>
  <r>
    <x v="273"/>
    <n v="30"/>
    <x v="2"/>
    <x v="11"/>
    <n v="12"/>
    <n v="852"/>
    <n v="8"/>
    <n v="568"/>
    <n v="284"/>
    <x v="5"/>
    <x v="5"/>
    <x v="2"/>
  </r>
  <r>
    <x v="274"/>
    <n v="16"/>
    <x v="1"/>
    <x v="25"/>
    <n v="15"/>
    <n v="75"/>
    <n v="14"/>
    <n v="70"/>
    <n v="5"/>
    <x v="3"/>
    <x v="3"/>
    <x v="2"/>
  </r>
  <r>
    <x v="275"/>
    <n v="39"/>
    <x v="4"/>
    <x v="76"/>
    <n v="33"/>
    <n v="2541"/>
    <n v="28"/>
    <n v="2156"/>
    <n v="385"/>
    <x v="4"/>
    <x v="4"/>
    <x v="1"/>
  </r>
  <r>
    <x v="276"/>
    <n v="30"/>
    <x v="2"/>
    <x v="51"/>
    <n v="12"/>
    <n v="192"/>
    <n v="8"/>
    <n v="128"/>
    <n v="64"/>
    <x v="3"/>
    <x v="3"/>
    <x v="2"/>
  </r>
  <r>
    <x v="277"/>
    <n v="98"/>
    <x v="11"/>
    <x v="2"/>
    <n v="18"/>
    <n v="486"/>
    <n v="8"/>
    <n v="216"/>
    <n v="270"/>
    <x v="7"/>
    <x v="7"/>
    <x v="2"/>
  </r>
  <r>
    <x v="278"/>
    <n v="31"/>
    <x v="8"/>
    <x v="90"/>
    <n v="21"/>
    <n v="1701"/>
    <n v="12"/>
    <n v="972"/>
    <n v="729"/>
    <x v="3"/>
    <x v="3"/>
    <x v="1"/>
  </r>
  <r>
    <x v="279"/>
    <n v="100"/>
    <x v="6"/>
    <x v="48"/>
    <n v="8"/>
    <n v="440"/>
    <n v="4"/>
    <n v="220"/>
    <n v="220"/>
    <x v="6"/>
    <x v="6"/>
    <x v="1"/>
  </r>
  <r>
    <x v="280"/>
    <n v="4"/>
    <x v="7"/>
    <x v="81"/>
    <n v="9"/>
    <n v="720"/>
    <n v="7"/>
    <n v="560"/>
    <n v="160"/>
    <x v="4"/>
    <x v="4"/>
    <x v="2"/>
  </r>
  <r>
    <x v="281"/>
    <n v="30"/>
    <x v="2"/>
    <x v="31"/>
    <n v="12"/>
    <n v="768"/>
    <n v="8"/>
    <n v="512"/>
    <n v="256"/>
    <x v="6"/>
    <x v="6"/>
    <x v="0"/>
  </r>
  <r>
    <x v="282"/>
    <n v="4"/>
    <x v="7"/>
    <x v="79"/>
    <n v="9"/>
    <n v="549"/>
    <n v="7"/>
    <n v="427"/>
    <n v="122"/>
    <x v="5"/>
    <x v="5"/>
    <x v="2"/>
  </r>
  <r>
    <x v="283"/>
    <n v="19"/>
    <x v="10"/>
    <x v="30"/>
    <n v="36"/>
    <n v="2952"/>
    <n v="25"/>
    <n v="2050"/>
    <n v="902"/>
    <x v="9"/>
    <x v="9"/>
    <x v="2"/>
  </r>
  <r>
    <x v="284"/>
    <n v="100"/>
    <x v="6"/>
    <x v="64"/>
    <n v="8"/>
    <n v="72"/>
    <n v="4"/>
    <n v="36"/>
    <n v="36"/>
    <x v="7"/>
    <x v="7"/>
    <x v="2"/>
  </r>
  <r>
    <x v="285"/>
    <n v="30"/>
    <x v="2"/>
    <x v="30"/>
    <n v="12"/>
    <n v="984"/>
    <n v="8"/>
    <n v="656"/>
    <n v="328"/>
    <x v="3"/>
    <x v="3"/>
    <x v="2"/>
  </r>
  <r>
    <x v="286"/>
    <n v="4"/>
    <x v="7"/>
    <x v="68"/>
    <n v="9"/>
    <n v="837"/>
    <n v="7"/>
    <n v="651"/>
    <n v="186"/>
    <x v="6"/>
    <x v="6"/>
    <x v="2"/>
  </r>
  <r>
    <x v="287"/>
    <n v="16"/>
    <x v="1"/>
    <x v="93"/>
    <n v="15"/>
    <n v="705"/>
    <n v="14"/>
    <n v="658"/>
    <n v="47"/>
    <x v="0"/>
    <x v="0"/>
    <x v="2"/>
  </r>
  <r>
    <x v="288"/>
    <n v="4"/>
    <x v="7"/>
    <x v="76"/>
    <n v="9"/>
    <n v="693"/>
    <n v="7"/>
    <n v="539"/>
    <n v="154"/>
    <x v="8"/>
    <x v="8"/>
    <x v="2"/>
  </r>
  <r>
    <x v="289"/>
    <n v="100"/>
    <x v="6"/>
    <x v="83"/>
    <n v="8"/>
    <n v="184"/>
    <n v="4"/>
    <n v="92"/>
    <n v="92"/>
    <x v="6"/>
    <x v="6"/>
    <x v="2"/>
  </r>
  <r>
    <x v="290"/>
    <n v="100"/>
    <x v="6"/>
    <x v="67"/>
    <n v="8"/>
    <n v="8"/>
    <n v="4"/>
    <n v="4"/>
    <n v="4"/>
    <x v="5"/>
    <x v="5"/>
    <x v="1"/>
  </r>
  <r>
    <x v="291"/>
    <n v="4"/>
    <x v="7"/>
    <x v="41"/>
    <n v="9"/>
    <n v="684"/>
    <n v="7"/>
    <n v="532"/>
    <n v="152"/>
    <x v="3"/>
    <x v="3"/>
    <x v="2"/>
  </r>
  <r>
    <x v="292"/>
    <n v="30"/>
    <x v="2"/>
    <x v="94"/>
    <n v="12"/>
    <n v="1164"/>
    <n v="8"/>
    <n v="776"/>
    <n v="388"/>
    <x v="3"/>
    <x v="3"/>
    <x v="2"/>
  </r>
  <r>
    <x v="293"/>
    <n v="100"/>
    <x v="6"/>
    <x v="59"/>
    <n v="8"/>
    <n v="64"/>
    <n v="4"/>
    <n v="32"/>
    <n v="32"/>
    <x v="3"/>
    <x v="3"/>
    <x v="1"/>
  </r>
  <r>
    <x v="294"/>
    <n v="22"/>
    <x v="0"/>
    <x v="80"/>
    <n v="24"/>
    <n v="1440"/>
    <n v="18"/>
    <n v="1080"/>
    <n v="360"/>
    <x v="3"/>
    <x v="3"/>
    <x v="2"/>
  </r>
  <r>
    <x v="295"/>
    <n v="31"/>
    <x v="8"/>
    <x v="69"/>
    <n v="21"/>
    <n v="630"/>
    <n v="12"/>
    <n v="360"/>
    <n v="270"/>
    <x v="3"/>
    <x v="3"/>
    <x v="1"/>
  </r>
  <r>
    <x v="296"/>
    <n v="16"/>
    <x v="1"/>
    <x v="2"/>
    <n v="15"/>
    <n v="405"/>
    <n v="14"/>
    <n v="378"/>
    <n v="27"/>
    <x v="6"/>
    <x v="6"/>
    <x v="2"/>
  </r>
  <r>
    <x v="297"/>
    <n v="16"/>
    <x v="1"/>
    <x v="45"/>
    <n v="15"/>
    <n v="465"/>
    <n v="14"/>
    <n v="434"/>
    <n v="31"/>
    <x v="7"/>
    <x v="7"/>
    <x v="1"/>
  </r>
  <r>
    <x v="298"/>
    <n v="22"/>
    <x v="0"/>
    <x v="2"/>
    <n v="24"/>
    <n v="648"/>
    <n v="18"/>
    <n v="486"/>
    <n v="162"/>
    <x v="5"/>
    <x v="5"/>
    <x v="2"/>
  </r>
  <r>
    <x v="299"/>
    <n v="30"/>
    <x v="2"/>
    <x v="82"/>
    <n v="12"/>
    <n v="408"/>
    <n v="8"/>
    <n v="272"/>
    <n v="136"/>
    <x v="2"/>
    <x v="2"/>
    <x v="2"/>
  </r>
  <r>
    <x v="300"/>
    <n v="16"/>
    <x v="1"/>
    <x v="22"/>
    <n v="15"/>
    <n v="675"/>
    <n v="14"/>
    <n v="630"/>
    <n v="45"/>
    <x v="7"/>
    <x v="7"/>
    <x v="2"/>
  </r>
  <r>
    <x v="301"/>
    <n v="16"/>
    <x v="1"/>
    <x v="10"/>
    <n v="15"/>
    <n v="600"/>
    <n v="14"/>
    <n v="560"/>
    <n v="40"/>
    <x v="5"/>
    <x v="5"/>
    <x v="1"/>
  </r>
  <r>
    <x v="302"/>
    <n v="100"/>
    <x v="6"/>
    <x v="22"/>
    <n v="8"/>
    <n v="360"/>
    <n v="4"/>
    <n v="180"/>
    <n v="180"/>
    <x v="8"/>
    <x v="8"/>
    <x v="2"/>
  </r>
  <r>
    <x v="303"/>
    <n v="4"/>
    <x v="7"/>
    <x v="60"/>
    <n v="9"/>
    <n v="225"/>
    <n v="7"/>
    <n v="175"/>
    <n v="50"/>
    <x v="5"/>
    <x v="5"/>
    <x v="2"/>
  </r>
  <r>
    <x v="304"/>
    <n v="4"/>
    <x v="7"/>
    <x v="7"/>
    <n v="9"/>
    <n v="351"/>
    <n v="7"/>
    <n v="273"/>
    <n v="78"/>
    <x v="5"/>
    <x v="5"/>
    <x v="2"/>
  </r>
  <r>
    <x v="305"/>
    <n v="16"/>
    <x v="1"/>
    <x v="52"/>
    <n v="15"/>
    <n v="30"/>
    <n v="14"/>
    <n v="28"/>
    <n v="2"/>
    <x v="9"/>
    <x v="9"/>
    <x v="1"/>
  </r>
  <r>
    <x v="306"/>
    <n v="30"/>
    <x v="2"/>
    <x v="70"/>
    <n v="12"/>
    <n v="252"/>
    <n v="8"/>
    <n v="168"/>
    <n v="84"/>
    <x v="2"/>
    <x v="2"/>
    <x v="2"/>
  </r>
  <r>
    <x v="307"/>
    <n v="2"/>
    <x v="3"/>
    <x v="70"/>
    <n v="12"/>
    <n v="252"/>
    <n v="6"/>
    <n v="126"/>
    <n v="126"/>
    <x v="5"/>
    <x v="5"/>
    <x v="1"/>
  </r>
  <r>
    <x v="308"/>
    <n v="30"/>
    <x v="2"/>
    <x v="63"/>
    <n v="12"/>
    <n v="636"/>
    <n v="8"/>
    <n v="424"/>
    <n v="212"/>
    <x v="3"/>
    <x v="3"/>
    <x v="2"/>
  </r>
  <r>
    <x v="309"/>
    <n v="16"/>
    <x v="1"/>
    <x v="88"/>
    <n v="15"/>
    <n v="525"/>
    <n v="14"/>
    <n v="490"/>
    <n v="35"/>
    <x v="7"/>
    <x v="7"/>
    <x v="2"/>
  </r>
  <r>
    <x v="310"/>
    <n v="30"/>
    <x v="2"/>
    <x v="65"/>
    <n v="12"/>
    <n v="1140"/>
    <n v="8"/>
    <n v="760"/>
    <n v="380"/>
    <x v="3"/>
    <x v="3"/>
    <x v="0"/>
  </r>
  <r>
    <x v="311"/>
    <n v="16"/>
    <x v="1"/>
    <x v="95"/>
    <n v="15"/>
    <n v="90"/>
    <n v="14"/>
    <n v="84"/>
    <n v="6"/>
    <x v="3"/>
    <x v="3"/>
    <x v="1"/>
  </r>
  <r>
    <x v="312"/>
    <n v="100"/>
    <x v="6"/>
    <x v="30"/>
    <n v="8"/>
    <n v="656"/>
    <n v="4"/>
    <n v="328"/>
    <n v="328"/>
    <x v="4"/>
    <x v="4"/>
    <x v="2"/>
  </r>
  <r>
    <x v="313"/>
    <n v="2"/>
    <x v="3"/>
    <x v="32"/>
    <n v="12"/>
    <n v="264"/>
    <n v="6"/>
    <n v="132"/>
    <n v="132"/>
    <x v="1"/>
    <x v="1"/>
    <x v="2"/>
  </r>
  <r>
    <x v="314"/>
    <n v="31"/>
    <x v="8"/>
    <x v="16"/>
    <n v="21"/>
    <n v="1512"/>
    <n v="12"/>
    <n v="864"/>
    <n v="648"/>
    <x v="5"/>
    <x v="5"/>
    <x v="1"/>
  </r>
  <r>
    <x v="315"/>
    <n v="16"/>
    <x v="1"/>
    <x v="31"/>
    <n v="15"/>
    <n v="960"/>
    <n v="14"/>
    <n v="896"/>
    <n v="64"/>
    <x v="4"/>
    <x v="4"/>
    <x v="1"/>
  </r>
  <r>
    <x v="316"/>
    <n v="100"/>
    <x v="6"/>
    <x v="33"/>
    <n v="8"/>
    <n v="592"/>
    <n v="4"/>
    <n v="296"/>
    <n v="296"/>
    <x v="6"/>
    <x v="6"/>
    <x v="2"/>
  </r>
  <r>
    <x v="317"/>
    <n v="16"/>
    <x v="1"/>
    <x v="68"/>
    <n v="15"/>
    <n v="1395"/>
    <n v="14"/>
    <n v="1302"/>
    <n v="93"/>
    <x v="5"/>
    <x v="5"/>
    <x v="1"/>
  </r>
  <r>
    <x v="318"/>
    <n v="4"/>
    <x v="7"/>
    <x v="3"/>
    <n v="9"/>
    <n v="603"/>
    <n v="7"/>
    <n v="469"/>
    <n v="134"/>
    <x v="1"/>
    <x v="1"/>
    <x v="2"/>
  </r>
  <r>
    <x v="319"/>
    <n v="100"/>
    <x v="6"/>
    <x v="17"/>
    <n v="8"/>
    <n v="80"/>
    <n v="4"/>
    <n v="40"/>
    <n v="40"/>
    <x v="9"/>
    <x v="9"/>
    <x v="1"/>
  </r>
  <r>
    <x v="320"/>
    <n v="2"/>
    <x v="3"/>
    <x v="94"/>
    <n v="12"/>
    <n v="1164"/>
    <n v="6"/>
    <n v="582"/>
    <n v="582"/>
    <x v="5"/>
    <x v="5"/>
    <x v="2"/>
  </r>
  <r>
    <x v="321"/>
    <n v="19"/>
    <x v="10"/>
    <x v="59"/>
    <n v="36"/>
    <n v="288"/>
    <n v="25"/>
    <n v="200"/>
    <n v="88"/>
    <x v="7"/>
    <x v="7"/>
    <x v="2"/>
  </r>
  <r>
    <x v="322"/>
    <n v="19"/>
    <x v="10"/>
    <x v="80"/>
    <n v="36"/>
    <n v="2160"/>
    <n v="25"/>
    <n v="1500"/>
    <n v="660"/>
    <x v="8"/>
    <x v="8"/>
    <x v="2"/>
  </r>
  <r>
    <x v="323"/>
    <n v="4"/>
    <x v="7"/>
    <x v="16"/>
    <n v="9"/>
    <n v="648"/>
    <n v="7"/>
    <n v="504"/>
    <n v="144"/>
    <x v="9"/>
    <x v="9"/>
    <x v="2"/>
  </r>
  <r>
    <x v="324"/>
    <n v="98"/>
    <x v="11"/>
    <x v="94"/>
    <n v="18"/>
    <n v="1746"/>
    <n v="8"/>
    <n v="776"/>
    <n v="970"/>
    <x v="4"/>
    <x v="4"/>
    <x v="1"/>
  </r>
  <r>
    <x v="325"/>
    <n v="30"/>
    <x v="2"/>
    <x v="18"/>
    <n v="12"/>
    <n v="504"/>
    <n v="8"/>
    <n v="336"/>
    <n v="168"/>
    <x v="3"/>
    <x v="3"/>
    <x v="2"/>
  </r>
  <r>
    <x v="326"/>
    <n v="100"/>
    <x v="6"/>
    <x v="37"/>
    <n v="8"/>
    <n v="560"/>
    <n v="4"/>
    <n v="280"/>
    <n v="280"/>
    <x v="3"/>
    <x v="3"/>
    <x v="1"/>
  </r>
  <r>
    <x v="327"/>
    <n v="4"/>
    <x v="7"/>
    <x v="62"/>
    <n v="9"/>
    <n v="324"/>
    <n v="7"/>
    <n v="252"/>
    <n v="72"/>
    <x v="4"/>
    <x v="4"/>
    <x v="2"/>
  </r>
  <r>
    <x v="328"/>
    <n v="16"/>
    <x v="1"/>
    <x v="88"/>
    <n v="15"/>
    <n v="525"/>
    <n v="14"/>
    <n v="490"/>
    <n v="35"/>
    <x v="7"/>
    <x v="7"/>
    <x v="1"/>
  </r>
  <r>
    <x v="329"/>
    <n v="16"/>
    <x v="1"/>
    <x v="50"/>
    <n v="15"/>
    <n v="840"/>
    <n v="14"/>
    <n v="784"/>
    <n v="56"/>
    <x v="1"/>
    <x v="1"/>
    <x v="1"/>
  </r>
  <r>
    <x v="330"/>
    <n v="4"/>
    <x v="7"/>
    <x v="64"/>
    <n v="9"/>
    <n v="81"/>
    <n v="7"/>
    <n v="63"/>
    <n v="18"/>
    <x v="9"/>
    <x v="9"/>
    <x v="1"/>
  </r>
  <r>
    <x v="331"/>
    <n v="100"/>
    <x v="6"/>
    <x v="1"/>
    <n v="8"/>
    <n v="720"/>
    <n v="4"/>
    <n v="360"/>
    <n v="360"/>
    <x v="7"/>
    <x v="7"/>
    <x v="2"/>
  </r>
  <r>
    <x v="332"/>
    <n v="30"/>
    <x v="2"/>
    <x v="88"/>
    <n v="12"/>
    <n v="420"/>
    <n v="8"/>
    <n v="280"/>
    <n v="140"/>
    <x v="2"/>
    <x v="2"/>
    <x v="2"/>
  </r>
  <r>
    <x v="333"/>
    <n v="4"/>
    <x v="7"/>
    <x v="41"/>
    <n v="9"/>
    <n v="684"/>
    <n v="7"/>
    <n v="532"/>
    <n v="152"/>
    <x v="5"/>
    <x v="5"/>
    <x v="1"/>
  </r>
  <r>
    <x v="334"/>
    <n v="100"/>
    <x v="6"/>
    <x v="38"/>
    <n v="8"/>
    <n v="32"/>
    <n v="4"/>
    <n v="16"/>
    <n v="16"/>
    <x v="2"/>
    <x v="2"/>
    <x v="1"/>
  </r>
  <r>
    <x v="335"/>
    <n v="16"/>
    <x v="1"/>
    <x v="71"/>
    <n v="15"/>
    <n v="1035"/>
    <n v="14"/>
    <n v="966"/>
    <n v="69"/>
    <x v="3"/>
    <x v="3"/>
    <x v="2"/>
  </r>
  <r>
    <x v="336"/>
    <n v="31"/>
    <x v="8"/>
    <x v="52"/>
    <n v="21"/>
    <n v="42"/>
    <n v="12"/>
    <n v="24"/>
    <n v="18"/>
    <x v="8"/>
    <x v="8"/>
    <x v="2"/>
  </r>
  <r>
    <x v="337"/>
    <n v="4"/>
    <x v="7"/>
    <x v="76"/>
    <n v="9"/>
    <n v="693"/>
    <n v="7"/>
    <n v="539"/>
    <n v="154"/>
    <x v="5"/>
    <x v="5"/>
    <x v="2"/>
  </r>
  <r>
    <x v="338"/>
    <n v="31"/>
    <x v="8"/>
    <x v="96"/>
    <n v="21"/>
    <n v="420"/>
    <n v="12"/>
    <n v="240"/>
    <n v="180"/>
    <x v="4"/>
    <x v="4"/>
    <x v="1"/>
  </r>
  <r>
    <x v="339"/>
    <n v="16"/>
    <x v="1"/>
    <x v="56"/>
    <n v="15"/>
    <n v="480"/>
    <n v="14"/>
    <n v="448"/>
    <n v="32"/>
    <x v="4"/>
    <x v="4"/>
    <x v="1"/>
  </r>
  <r>
    <x v="340"/>
    <n v="4"/>
    <x v="7"/>
    <x v="7"/>
    <n v="9"/>
    <n v="351"/>
    <n v="7"/>
    <n v="273"/>
    <n v="78"/>
    <x v="2"/>
    <x v="2"/>
    <x v="2"/>
  </r>
  <r>
    <x v="341"/>
    <n v="6"/>
    <x v="9"/>
    <x v="67"/>
    <n v="55"/>
    <n v="55"/>
    <n v="25"/>
    <n v="25"/>
    <n v="30"/>
    <x v="5"/>
    <x v="5"/>
    <x v="2"/>
  </r>
  <r>
    <x v="342"/>
    <n v="22"/>
    <x v="0"/>
    <x v="4"/>
    <n v="24"/>
    <n v="1896"/>
    <n v="18"/>
    <n v="1422"/>
    <n v="474"/>
    <x v="3"/>
    <x v="3"/>
    <x v="2"/>
  </r>
  <r>
    <x v="343"/>
    <n v="16"/>
    <x v="1"/>
    <x v="0"/>
    <n v="15"/>
    <n v="615"/>
    <n v="14"/>
    <n v="574"/>
    <n v="41"/>
    <x v="5"/>
    <x v="5"/>
    <x v="1"/>
  </r>
  <r>
    <x v="344"/>
    <n v="4"/>
    <x v="7"/>
    <x v="14"/>
    <n v="9"/>
    <n v="297"/>
    <n v="7"/>
    <n v="231"/>
    <n v="66"/>
    <x v="9"/>
    <x v="9"/>
    <x v="2"/>
  </r>
  <r>
    <x v="345"/>
    <n v="22"/>
    <x v="0"/>
    <x v="55"/>
    <n v="24"/>
    <n v="2208"/>
    <n v="18"/>
    <n v="1656"/>
    <n v="552"/>
    <x v="5"/>
    <x v="5"/>
    <x v="2"/>
  </r>
  <r>
    <x v="346"/>
    <n v="30"/>
    <x v="2"/>
    <x v="40"/>
    <n v="12"/>
    <n v="180"/>
    <n v="8"/>
    <n v="120"/>
    <n v="60"/>
    <x v="6"/>
    <x v="6"/>
    <x v="2"/>
  </r>
  <r>
    <x v="347"/>
    <n v="4"/>
    <x v="7"/>
    <x v="96"/>
    <n v="9"/>
    <n v="180"/>
    <n v="7"/>
    <n v="140"/>
    <n v="40"/>
    <x v="5"/>
    <x v="5"/>
    <x v="1"/>
  </r>
  <r>
    <x v="348"/>
    <n v="100"/>
    <x v="6"/>
    <x v="27"/>
    <n v="8"/>
    <n v="104"/>
    <n v="4"/>
    <n v="52"/>
    <n v="52"/>
    <x v="3"/>
    <x v="3"/>
    <x v="2"/>
  </r>
  <r>
    <x v="349"/>
    <n v="22"/>
    <x v="0"/>
    <x v="57"/>
    <n v="24"/>
    <n v="408"/>
    <n v="18"/>
    <n v="306"/>
    <n v="102"/>
    <x v="5"/>
    <x v="5"/>
    <x v="2"/>
  </r>
  <r>
    <x v="350"/>
    <n v="4"/>
    <x v="7"/>
    <x v="54"/>
    <n v="9"/>
    <n v="171"/>
    <n v="7"/>
    <n v="133"/>
    <n v="38"/>
    <x v="3"/>
    <x v="3"/>
    <x v="2"/>
  </r>
  <r>
    <x v="351"/>
    <n v="30"/>
    <x v="2"/>
    <x v="33"/>
    <n v="12"/>
    <n v="888"/>
    <n v="8"/>
    <n v="592"/>
    <n v="296"/>
    <x v="7"/>
    <x v="7"/>
    <x v="0"/>
  </r>
  <r>
    <x v="352"/>
    <n v="100"/>
    <x v="6"/>
    <x v="46"/>
    <n v="8"/>
    <n v="496"/>
    <n v="4"/>
    <n v="248"/>
    <n v="248"/>
    <x v="8"/>
    <x v="8"/>
    <x v="0"/>
  </r>
  <r>
    <x v="353"/>
    <n v="2"/>
    <x v="3"/>
    <x v="1"/>
    <n v="12"/>
    <n v="1080"/>
    <n v="6"/>
    <n v="540"/>
    <n v="540"/>
    <x v="3"/>
    <x v="3"/>
    <x v="2"/>
  </r>
  <r>
    <x v="354"/>
    <n v="30"/>
    <x v="2"/>
    <x v="78"/>
    <n v="12"/>
    <n v="936"/>
    <n v="8"/>
    <n v="624"/>
    <n v="312"/>
    <x v="8"/>
    <x v="8"/>
    <x v="2"/>
  </r>
  <r>
    <x v="355"/>
    <n v="30"/>
    <x v="2"/>
    <x v="74"/>
    <n v="12"/>
    <n v="756"/>
    <n v="8"/>
    <n v="504"/>
    <n v="252"/>
    <x v="0"/>
    <x v="0"/>
    <x v="0"/>
  </r>
  <r>
    <x v="356"/>
    <n v="39"/>
    <x v="4"/>
    <x v="82"/>
    <n v="33"/>
    <n v="1122"/>
    <n v="28"/>
    <n v="952"/>
    <n v="170"/>
    <x v="6"/>
    <x v="6"/>
    <x v="2"/>
  </r>
  <r>
    <x v="357"/>
    <n v="16"/>
    <x v="1"/>
    <x v="59"/>
    <n v="15"/>
    <n v="120"/>
    <n v="14"/>
    <n v="112"/>
    <n v="8"/>
    <x v="5"/>
    <x v="5"/>
    <x v="1"/>
  </r>
  <r>
    <x v="358"/>
    <n v="19"/>
    <x v="10"/>
    <x v="50"/>
    <n v="36"/>
    <n v="2016"/>
    <n v="25"/>
    <n v="1400"/>
    <n v="616"/>
    <x v="7"/>
    <x v="7"/>
    <x v="2"/>
  </r>
  <r>
    <x v="359"/>
    <n v="39"/>
    <x v="4"/>
    <x v="56"/>
    <n v="33"/>
    <n v="1056"/>
    <n v="28"/>
    <n v="896"/>
    <n v="160"/>
    <x v="3"/>
    <x v="3"/>
    <x v="2"/>
  </r>
  <r>
    <x v="360"/>
    <n v="100"/>
    <x v="6"/>
    <x v="6"/>
    <n v="8"/>
    <n v="416"/>
    <n v="4"/>
    <n v="208"/>
    <n v="208"/>
    <x v="4"/>
    <x v="4"/>
    <x v="1"/>
  </r>
  <r>
    <x v="361"/>
    <n v="31"/>
    <x v="8"/>
    <x v="94"/>
    <n v="21"/>
    <n v="2037"/>
    <n v="12"/>
    <n v="1164"/>
    <n v="873"/>
    <x v="1"/>
    <x v="1"/>
    <x v="1"/>
  </r>
  <r>
    <x v="362"/>
    <n v="100"/>
    <x v="6"/>
    <x v="4"/>
    <n v="8"/>
    <n v="632"/>
    <n v="4"/>
    <n v="316"/>
    <n v="316"/>
    <x v="6"/>
    <x v="6"/>
    <x v="2"/>
  </r>
  <r>
    <x v="363"/>
    <n v="4"/>
    <x v="7"/>
    <x v="37"/>
    <n v="9"/>
    <n v="630"/>
    <n v="7"/>
    <n v="490"/>
    <n v="140"/>
    <x v="4"/>
    <x v="4"/>
    <x v="1"/>
  </r>
  <r>
    <x v="364"/>
    <n v="98"/>
    <x v="11"/>
    <x v="21"/>
    <n v="18"/>
    <n v="1764"/>
    <n v="8"/>
    <n v="784"/>
    <n v="980"/>
    <x v="7"/>
    <x v="7"/>
    <x v="2"/>
  </r>
  <r>
    <x v="365"/>
    <n v="30"/>
    <x v="2"/>
    <x v="15"/>
    <n v="12"/>
    <n v="168"/>
    <n v="8"/>
    <n v="112"/>
    <n v="56"/>
    <x v="6"/>
    <x v="6"/>
    <x v="2"/>
  </r>
  <r>
    <x v="366"/>
    <n v="4"/>
    <x v="7"/>
    <x v="34"/>
    <n v="9"/>
    <n v="531"/>
    <n v="7"/>
    <n v="413"/>
    <n v="118"/>
    <x v="9"/>
    <x v="9"/>
    <x v="1"/>
  </r>
  <r>
    <x v="367"/>
    <n v="2"/>
    <x v="3"/>
    <x v="30"/>
    <n v="12"/>
    <n v="984"/>
    <n v="6"/>
    <n v="492"/>
    <n v="492"/>
    <x v="3"/>
    <x v="3"/>
    <x v="2"/>
  </r>
  <r>
    <x v="368"/>
    <n v="31"/>
    <x v="8"/>
    <x v="4"/>
    <n v="21"/>
    <n v="1659"/>
    <n v="12"/>
    <n v="948"/>
    <n v="711"/>
    <x v="7"/>
    <x v="7"/>
    <x v="2"/>
  </r>
  <r>
    <x v="369"/>
    <n v="4"/>
    <x v="7"/>
    <x v="35"/>
    <n v="9"/>
    <n v="63"/>
    <n v="7"/>
    <n v="49"/>
    <n v="14"/>
    <x v="5"/>
    <x v="5"/>
    <x v="2"/>
  </r>
  <r>
    <x v="370"/>
    <n v="30"/>
    <x v="2"/>
    <x v="19"/>
    <n v="12"/>
    <n v="576"/>
    <n v="8"/>
    <n v="384"/>
    <n v="192"/>
    <x v="3"/>
    <x v="3"/>
    <x v="2"/>
  </r>
  <r>
    <x v="371"/>
    <n v="39"/>
    <x v="4"/>
    <x v="84"/>
    <n v="33"/>
    <n v="792"/>
    <n v="28"/>
    <n v="672"/>
    <n v="120"/>
    <x v="4"/>
    <x v="4"/>
    <x v="1"/>
  </r>
  <r>
    <x v="372"/>
    <n v="22"/>
    <x v="0"/>
    <x v="26"/>
    <n v="24"/>
    <n v="1176"/>
    <n v="18"/>
    <n v="882"/>
    <n v="294"/>
    <x v="3"/>
    <x v="3"/>
    <x v="2"/>
  </r>
  <r>
    <x v="373"/>
    <n v="4"/>
    <x v="7"/>
    <x v="76"/>
    <n v="9"/>
    <n v="693"/>
    <n v="7"/>
    <n v="539"/>
    <n v="154"/>
    <x v="3"/>
    <x v="3"/>
    <x v="1"/>
  </r>
  <r>
    <x v="374"/>
    <n v="100"/>
    <x v="6"/>
    <x v="79"/>
    <n v="8"/>
    <n v="488"/>
    <n v="4"/>
    <n v="244"/>
    <n v="244"/>
    <x v="2"/>
    <x v="2"/>
    <x v="1"/>
  </r>
  <r>
    <x v="375"/>
    <n v="16"/>
    <x v="1"/>
    <x v="84"/>
    <n v="15"/>
    <n v="360"/>
    <n v="14"/>
    <n v="336"/>
    <n v="24"/>
    <x v="8"/>
    <x v="8"/>
    <x v="2"/>
  </r>
  <r>
    <x v="376"/>
    <n v="16"/>
    <x v="1"/>
    <x v="31"/>
    <n v="15"/>
    <n v="960"/>
    <n v="14"/>
    <n v="896"/>
    <n v="64"/>
    <x v="6"/>
    <x v="6"/>
    <x v="2"/>
  </r>
  <r>
    <x v="377"/>
    <n v="4"/>
    <x v="7"/>
    <x v="53"/>
    <n v="9"/>
    <n v="333"/>
    <n v="7"/>
    <n v="259"/>
    <n v="74"/>
    <x v="3"/>
    <x v="3"/>
    <x v="1"/>
  </r>
  <r>
    <x v="378"/>
    <n v="30"/>
    <x v="2"/>
    <x v="91"/>
    <n v="12"/>
    <n v="1092"/>
    <n v="8"/>
    <n v="728"/>
    <n v="364"/>
    <x v="4"/>
    <x v="4"/>
    <x v="2"/>
  </r>
  <r>
    <x v="379"/>
    <n v="4"/>
    <x v="7"/>
    <x v="78"/>
    <n v="9"/>
    <n v="702"/>
    <n v="7"/>
    <n v="546"/>
    <n v="156"/>
    <x v="2"/>
    <x v="2"/>
    <x v="1"/>
  </r>
  <r>
    <x v="380"/>
    <n v="30"/>
    <x v="2"/>
    <x v="65"/>
    <n v="12"/>
    <n v="1140"/>
    <n v="8"/>
    <n v="760"/>
    <n v="380"/>
    <x v="4"/>
    <x v="4"/>
    <x v="2"/>
  </r>
  <r>
    <x v="381"/>
    <n v="30"/>
    <x v="2"/>
    <x v="5"/>
    <n v="12"/>
    <n v="552"/>
    <n v="8"/>
    <n v="368"/>
    <n v="184"/>
    <x v="3"/>
    <x v="3"/>
    <x v="2"/>
  </r>
  <r>
    <x v="382"/>
    <n v="16"/>
    <x v="1"/>
    <x v="5"/>
    <n v="15"/>
    <n v="690"/>
    <n v="14"/>
    <n v="644"/>
    <n v="46"/>
    <x v="8"/>
    <x v="8"/>
    <x v="2"/>
  </r>
  <r>
    <x v="383"/>
    <n v="100"/>
    <x v="6"/>
    <x v="87"/>
    <n v="8"/>
    <n v="520"/>
    <n v="4"/>
    <n v="260"/>
    <n v="260"/>
    <x v="7"/>
    <x v="7"/>
    <x v="0"/>
  </r>
  <r>
    <x v="384"/>
    <n v="31"/>
    <x v="8"/>
    <x v="60"/>
    <n v="21"/>
    <n v="525"/>
    <n v="12"/>
    <n v="300"/>
    <n v="225"/>
    <x v="3"/>
    <x v="3"/>
    <x v="2"/>
  </r>
  <r>
    <x v="385"/>
    <n v="98"/>
    <x v="11"/>
    <x v="80"/>
    <n v="18"/>
    <n v="1080"/>
    <n v="8"/>
    <n v="480"/>
    <n v="600"/>
    <x v="5"/>
    <x v="5"/>
    <x v="1"/>
  </r>
  <r>
    <x v="386"/>
    <n v="31"/>
    <x v="8"/>
    <x v="78"/>
    <n v="21"/>
    <n v="1638"/>
    <n v="12"/>
    <n v="936"/>
    <n v="702"/>
    <x v="3"/>
    <x v="3"/>
    <x v="1"/>
  </r>
  <r>
    <x v="387"/>
    <n v="16"/>
    <x v="1"/>
    <x v="62"/>
    <n v="15"/>
    <n v="540"/>
    <n v="14"/>
    <n v="504"/>
    <n v="36"/>
    <x v="9"/>
    <x v="9"/>
    <x v="1"/>
  </r>
  <r>
    <x v="388"/>
    <n v="22"/>
    <x v="0"/>
    <x v="62"/>
    <n v="24"/>
    <n v="864"/>
    <n v="18"/>
    <n v="648"/>
    <n v="216"/>
    <x v="6"/>
    <x v="6"/>
    <x v="0"/>
  </r>
  <r>
    <x v="389"/>
    <n v="4"/>
    <x v="7"/>
    <x v="97"/>
    <n v="9"/>
    <n v="675"/>
    <n v="7"/>
    <n v="525"/>
    <n v="150"/>
    <x v="5"/>
    <x v="5"/>
    <x v="2"/>
  </r>
  <r>
    <x v="390"/>
    <n v="16"/>
    <x v="1"/>
    <x v="91"/>
    <n v="15"/>
    <n v="1365"/>
    <n v="14"/>
    <n v="1274"/>
    <n v="91"/>
    <x v="2"/>
    <x v="2"/>
    <x v="2"/>
  </r>
  <r>
    <x v="391"/>
    <n v="4"/>
    <x v="7"/>
    <x v="33"/>
    <n v="9"/>
    <n v="666"/>
    <n v="7"/>
    <n v="518"/>
    <n v="148"/>
    <x v="4"/>
    <x v="4"/>
    <x v="2"/>
  </r>
  <r>
    <x v="392"/>
    <n v="16"/>
    <x v="1"/>
    <x v="25"/>
    <n v="15"/>
    <n v="75"/>
    <n v="14"/>
    <n v="70"/>
    <n v="5"/>
    <x v="5"/>
    <x v="5"/>
    <x v="2"/>
  </r>
  <r>
    <x v="393"/>
    <n v="100"/>
    <x v="6"/>
    <x v="77"/>
    <n v="8"/>
    <n v="344"/>
    <n v="4"/>
    <n v="172"/>
    <n v="172"/>
    <x v="2"/>
    <x v="2"/>
    <x v="1"/>
  </r>
  <r>
    <x v="394"/>
    <n v="30"/>
    <x v="2"/>
    <x v="92"/>
    <n v="12"/>
    <n v="1128"/>
    <n v="8"/>
    <n v="752"/>
    <n v="376"/>
    <x v="3"/>
    <x v="3"/>
    <x v="0"/>
  </r>
  <r>
    <x v="395"/>
    <n v="31"/>
    <x v="8"/>
    <x v="89"/>
    <n v="21"/>
    <n v="1197"/>
    <n v="12"/>
    <n v="684"/>
    <n v="513"/>
    <x v="9"/>
    <x v="9"/>
    <x v="1"/>
  </r>
  <r>
    <x v="396"/>
    <n v="100"/>
    <x v="6"/>
    <x v="71"/>
    <n v="8"/>
    <n v="552"/>
    <n v="4"/>
    <n v="276"/>
    <n v="276"/>
    <x v="5"/>
    <x v="5"/>
    <x v="1"/>
  </r>
  <r>
    <x v="397"/>
    <n v="4"/>
    <x v="7"/>
    <x v="53"/>
    <n v="9"/>
    <n v="333"/>
    <n v="7"/>
    <n v="259"/>
    <n v="74"/>
    <x v="7"/>
    <x v="7"/>
    <x v="2"/>
  </r>
  <r>
    <x v="398"/>
    <n v="16"/>
    <x v="1"/>
    <x v="1"/>
    <n v="15"/>
    <n v="1350"/>
    <n v="14"/>
    <n v="1260"/>
    <n v="90"/>
    <x v="3"/>
    <x v="3"/>
    <x v="2"/>
  </r>
  <r>
    <x v="399"/>
    <n v="31"/>
    <x v="8"/>
    <x v="35"/>
    <n v="21"/>
    <n v="147"/>
    <n v="12"/>
    <n v="84"/>
    <n v="63"/>
    <x v="7"/>
    <x v="7"/>
    <x v="0"/>
  </r>
  <r>
    <x v="400"/>
    <n v="2"/>
    <x v="3"/>
    <x v="16"/>
    <n v="12"/>
    <n v="864"/>
    <n v="6"/>
    <n v="432"/>
    <n v="432"/>
    <x v="9"/>
    <x v="9"/>
    <x v="1"/>
  </r>
  <r>
    <x v="401"/>
    <n v="85"/>
    <x v="5"/>
    <x v="22"/>
    <n v="53"/>
    <n v="2385"/>
    <n v="35"/>
    <n v="1575"/>
    <n v="810"/>
    <x v="2"/>
    <x v="2"/>
    <x v="1"/>
  </r>
  <r>
    <x v="402"/>
    <n v="6"/>
    <x v="9"/>
    <x v="6"/>
    <n v="55"/>
    <n v="2860"/>
    <n v="25"/>
    <n v="1300"/>
    <n v="1560"/>
    <x v="2"/>
    <x v="2"/>
    <x v="2"/>
  </r>
  <r>
    <x v="403"/>
    <n v="16"/>
    <x v="1"/>
    <x v="55"/>
    <n v="15"/>
    <n v="1380"/>
    <n v="14"/>
    <n v="1288"/>
    <n v="92"/>
    <x v="6"/>
    <x v="6"/>
    <x v="2"/>
  </r>
  <r>
    <x v="404"/>
    <n v="100"/>
    <x v="6"/>
    <x v="48"/>
    <n v="8"/>
    <n v="440"/>
    <n v="4"/>
    <n v="220"/>
    <n v="220"/>
    <x v="3"/>
    <x v="3"/>
    <x v="2"/>
  </r>
  <r>
    <x v="405"/>
    <n v="31"/>
    <x v="8"/>
    <x v="16"/>
    <n v="21"/>
    <n v="1512"/>
    <n v="12"/>
    <n v="864"/>
    <n v="648"/>
    <x v="6"/>
    <x v="6"/>
    <x v="0"/>
  </r>
  <r>
    <x v="406"/>
    <n v="31"/>
    <x v="8"/>
    <x v="8"/>
    <n v="21"/>
    <n v="1386"/>
    <n v="12"/>
    <n v="792"/>
    <n v="594"/>
    <x v="5"/>
    <x v="5"/>
    <x v="1"/>
  </r>
  <r>
    <x v="407"/>
    <n v="22"/>
    <x v="0"/>
    <x v="2"/>
    <n v="24"/>
    <n v="648"/>
    <n v="18"/>
    <n v="486"/>
    <n v="162"/>
    <x v="9"/>
    <x v="9"/>
    <x v="2"/>
  </r>
  <r>
    <x v="408"/>
    <n v="31"/>
    <x v="8"/>
    <x v="42"/>
    <n v="21"/>
    <n v="1806"/>
    <n v="12"/>
    <n v="1032"/>
    <n v="774"/>
    <x v="2"/>
    <x v="2"/>
    <x v="1"/>
  </r>
  <r>
    <x v="409"/>
    <n v="4"/>
    <x v="7"/>
    <x v="89"/>
    <n v="9"/>
    <n v="513"/>
    <n v="7"/>
    <n v="399"/>
    <n v="114"/>
    <x v="3"/>
    <x v="3"/>
    <x v="2"/>
  </r>
  <r>
    <x v="410"/>
    <n v="19"/>
    <x v="10"/>
    <x v="26"/>
    <n v="36"/>
    <n v="1764"/>
    <n v="25"/>
    <n v="1225"/>
    <n v="539"/>
    <x v="2"/>
    <x v="2"/>
    <x v="2"/>
  </r>
  <r>
    <x v="411"/>
    <n v="100"/>
    <x v="6"/>
    <x v="14"/>
    <n v="8"/>
    <n v="264"/>
    <n v="4"/>
    <n v="132"/>
    <n v="132"/>
    <x v="3"/>
    <x v="3"/>
    <x v="1"/>
  </r>
  <r>
    <x v="412"/>
    <n v="22"/>
    <x v="0"/>
    <x v="19"/>
    <n v="24"/>
    <n v="1152"/>
    <n v="18"/>
    <n v="864"/>
    <n v="288"/>
    <x v="2"/>
    <x v="2"/>
    <x v="2"/>
  </r>
  <r>
    <x v="413"/>
    <n v="22"/>
    <x v="0"/>
    <x v="94"/>
    <n v="24"/>
    <n v="2328"/>
    <n v="18"/>
    <n v="1746"/>
    <n v="582"/>
    <x v="3"/>
    <x v="3"/>
    <x v="2"/>
  </r>
  <r>
    <x v="414"/>
    <n v="4"/>
    <x v="7"/>
    <x v="3"/>
    <n v="9"/>
    <n v="603"/>
    <n v="7"/>
    <n v="469"/>
    <n v="134"/>
    <x v="3"/>
    <x v="3"/>
    <x v="2"/>
  </r>
  <r>
    <x v="415"/>
    <n v="39"/>
    <x v="4"/>
    <x v="9"/>
    <n v="33"/>
    <n v="1914"/>
    <n v="28"/>
    <n v="1624"/>
    <n v="290"/>
    <x v="1"/>
    <x v="1"/>
    <x v="1"/>
  </r>
  <r>
    <x v="416"/>
    <n v="31"/>
    <x v="8"/>
    <x v="97"/>
    <n v="21"/>
    <n v="1575"/>
    <n v="12"/>
    <n v="900"/>
    <n v="675"/>
    <x v="5"/>
    <x v="5"/>
    <x v="2"/>
  </r>
  <r>
    <x v="417"/>
    <n v="6"/>
    <x v="9"/>
    <x v="0"/>
    <n v="55"/>
    <n v="2255"/>
    <n v="25"/>
    <n v="1025"/>
    <n v="1230"/>
    <x v="2"/>
    <x v="2"/>
    <x v="2"/>
  </r>
  <r>
    <x v="418"/>
    <n v="4"/>
    <x v="7"/>
    <x v="58"/>
    <n v="9"/>
    <n v="747"/>
    <n v="7"/>
    <n v="581"/>
    <n v="166"/>
    <x v="1"/>
    <x v="1"/>
    <x v="2"/>
  </r>
  <r>
    <x v="419"/>
    <n v="31"/>
    <x v="8"/>
    <x v="87"/>
    <n v="21"/>
    <n v="1365"/>
    <n v="12"/>
    <n v="780"/>
    <n v="585"/>
    <x v="3"/>
    <x v="3"/>
    <x v="1"/>
  </r>
  <r>
    <x v="420"/>
    <n v="39"/>
    <x v="4"/>
    <x v="44"/>
    <n v="33"/>
    <n v="1650"/>
    <n v="28"/>
    <n v="1400"/>
    <n v="250"/>
    <x v="5"/>
    <x v="5"/>
    <x v="1"/>
  </r>
  <r>
    <x v="421"/>
    <n v="16"/>
    <x v="1"/>
    <x v="67"/>
    <n v="15"/>
    <n v="15"/>
    <n v="14"/>
    <n v="14"/>
    <n v="1"/>
    <x v="6"/>
    <x v="6"/>
    <x v="2"/>
  </r>
  <r>
    <x v="422"/>
    <n v="16"/>
    <x v="1"/>
    <x v="95"/>
    <n v="15"/>
    <n v="90"/>
    <n v="14"/>
    <n v="84"/>
    <n v="6"/>
    <x v="7"/>
    <x v="7"/>
    <x v="0"/>
  </r>
  <r>
    <x v="423"/>
    <n v="16"/>
    <x v="1"/>
    <x v="36"/>
    <n v="15"/>
    <n v="1305"/>
    <n v="14"/>
    <n v="1218"/>
    <n v="87"/>
    <x v="3"/>
    <x v="3"/>
    <x v="0"/>
  </r>
  <r>
    <x v="424"/>
    <n v="100"/>
    <x v="6"/>
    <x v="78"/>
    <n v="8"/>
    <n v="624"/>
    <n v="4"/>
    <n v="312"/>
    <n v="312"/>
    <x v="6"/>
    <x v="6"/>
    <x v="2"/>
  </r>
  <r>
    <x v="425"/>
    <n v="16"/>
    <x v="1"/>
    <x v="8"/>
    <n v="15"/>
    <n v="990"/>
    <n v="14"/>
    <n v="924"/>
    <n v="66"/>
    <x v="3"/>
    <x v="3"/>
    <x v="2"/>
  </r>
  <r>
    <x v="426"/>
    <n v="2"/>
    <x v="3"/>
    <x v="28"/>
    <n v="12"/>
    <n v="456"/>
    <n v="6"/>
    <n v="228"/>
    <n v="228"/>
    <x v="4"/>
    <x v="4"/>
    <x v="2"/>
  </r>
  <r>
    <x v="427"/>
    <n v="30"/>
    <x v="2"/>
    <x v="48"/>
    <n v="12"/>
    <n v="660"/>
    <n v="8"/>
    <n v="440"/>
    <n v="220"/>
    <x v="5"/>
    <x v="5"/>
    <x v="2"/>
  </r>
  <r>
    <x v="428"/>
    <n v="16"/>
    <x v="1"/>
    <x v="38"/>
    <n v="15"/>
    <n v="60"/>
    <n v="14"/>
    <n v="56"/>
    <n v="4"/>
    <x v="9"/>
    <x v="9"/>
    <x v="2"/>
  </r>
  <r>
    <x v="429"/>
    <n v="19"/>
    <x v="10"/>
    <x v="31"/>
    <n v="36"/>
    <n v="2304"/>
    <n v="25"/>
    <n v="1600"/>
    <n v="704"/>
    <x v="5"/>
    <x v="5"/>
    <x v="2"/>
  </r>
  <r>
    <x v="430"/>
    <n v="31"/>
    <x v="8"/>
    <x v="68"/>
    <n v="21"/>
    <n v="1953"/>
    <n v="12"/>
    <n v="1116"/>
    <n v="837"/>
    <x v="7"/>
    <x v="7"/>
    <x v="1"/>
  </r>
  <r>
    <x v="431"/>
    <n v="4"/>
    <x v="7"/>
    <x v="74"/>
    <n v="9"/>
    <n v="567"/>
    <n v="7"/>
    <n v="441"/>
    <n v="126"/>
    <x v="6"/>
    <x v="6"/>
    <x v="2"/>
  </r>
  <r>
    <x v="432"/>
    <n v="16"/>
    <x v="1"/>
    <x v="39"/>
    <n v="15"/>
    <n v="660"/>
    <n v="14"/>
    <n v="616"/>
    <n v="44"/>
    <x v="6"/>
    <x v="6"/>
    <x v="1"/>
  </r>
  <r>
    <x v="433"/>
    <n v="4"/>
    <x v="7"/>
    <x v="50"/>
    <n v="9"/>
    <n v="504"/>
    <n v="7"/>
    <n v="392"/>
    <n v="112"/>
    <x v="4"/>
    <x v="4"/>
    <x v="2"/>
  </r>
  <r>
    <x v="434"/>
    <n v="2"/>
    <x v="3"/>
    <x v="65"/>
    <n v="12"/>
    <n v="1140"/>
    <n v="6"/>
    <n v="570"/>
    <n v="570"/>
    <x v="3"/>
    <x v="3"/>
    <x v="2"/>
  </r>
  <r>
    <x v="435"/>
    <n v="4"/>
    <x v="7"/>
    <x v="66"/>
    <n v="9"/>
    <n v="486"/>
    <n v="7"/>
    <n v="378"/>
    <n v="108"/>
    <x v="6"/>
    <x v="6"/>
    <x v="2"/>
  </r>
  <r>
    <x v="436"/>
    <n v="98"/>
    <x v="11"/>
    <x v="70"/>
    <n v="18"/>
    <n v="378"/>
    <n v="8"/>
    <n v="168"/>
    <n v="210"/>
    <x v="2"/>
    <x v="2"/>
    <x v="1"/>
  </r>
  <r>
    <x v="437"/>
    <n v="39"/>
    <x v="4"/>
    <x v="25"/>
    <n v="33"/>
    <n v="165"/>
    <n v="28"/>
    <n v="140"/>
    <n v="25"/>
    <x v="3"/>
    <x v="3"/>
    <x v="2"/>
  </r>
  <r>
    <x v="438"/>
    <n v="22"/>
    <x v="0"/>
    <x v="30"/>
    <n v="24"/>
    <n v="1968"/>
    <n v="18"/>
    <n v="1476"/>
    <n v="492"/>
    <x v="2"/>
    <x v="2"/>
    <x v="1"/>
  </r>
  <r>
    <x v="439"/>
    <n v="100"/>
    <x v="6"/>
    <x v="22"/>
    <n v="8"/>
    <n v="360"/>
    <n v="4"/>
    <n v="180"/>
    <n v="180"/>
    <x v="7"/>
    <x v="7"/>
    <x v="2"/>
  </r>
  <r>
    <x v="440"/>
    <n v="98"/>
    <x v="11"/>
    <x v="27"/>
    <n v="18"/>
    <n v="234"/>
    <n v="8"/>
    <n v="104"/>
    <n v="130"/>
    <x v="2"/>
    <x v="2"/>
    <x v="1"/>
  </r>
  <r>
    <x v="441"/>
    <n v="22"/>
    <x v="0"/>
    <x v="16"/>
    <n v="24"/>
    <n v="1728"/>
    <n v="18"/>
    <n v="1296"/>
    <n v="432"/>
    <x v="5"/>
    <x v="5"/>
    <x v="1"/>
  </r>
  <r>
    <x v="442"/>
    <n v="2"/>
    <x v="3"/>
    <x v="56"/>
    <n v="12"/>
    <n v="384"/>
    <n v="6"/>
    <n v="192"/>
    <n v="192"/>
    <x v="5"/>
    <x v="5"/>
    <x v="1"/>
  </r>
  <r>
    <x v="443"/>
    <n v="31"/>
    <x v="8"/>
    <x v="55"/>
    <n v="21"/>
    <n v="1932"/>
    <n v="12"/>
    <n v="1104"/>
    <n v="828"/>
    <x v="3"/>
    <x v="3"/>
    <x v="0"/>
  </r>
  <r>
    <x v="444"/>
    <n v="19"/>
    <x v="10"/>
    <x v="40"/>
    <n v="36"/>
    <n v="540"/>
    <n v="25"/>
    <n v="375"/>
    <n v="165"/>
    <x v="4"/>
    <x v="4"/>
    <x v="1"/>
  </r>
  <r>
    <x v="445"/>
    <n v="31"/>
    <x v="8"/>
    <x v="38"/>
    <n v="21"/>
    <n v="84"/>
    <n v="12"/>
    <n v="48"/>
    <n v="36"/>
    <x v="0"/>
    <x v="0"/>
    <x v="0"/>
  </r>
  <r>
    <x v="446"/>
    <n v="16"/>
    <x v="1"/>
    <x v="4"/>
    <n v="15"/>
    <n v="1185"/>
    <n v="14"/>
    <n v="1106"/>
    <n v="79"/>
    <x v="5"/>
    <x v="5"/>
    <x v="1"/>
  </r>
  <r>
    <x v="447"/>
    <n v="30"/>
    <x v="2"/>
    <x v="87"/>
    <n v="12"/>
    <n v="780"/>
    <n v="8"/>
    <n v="520"/>
    <n v="260"/>
    <x v="7"/>
    <x v="7"/>
    <x v="2"/>
  </r>
  <r>
    <x v="448"/>
    <n v="4"/>
    <x v="7"/>
    <x v="7"/>
    <n v="9"/>
    <n v="351"/>
    <n v="7"/>
    <n v="273"/>
    <n v="78"/>
    <x v="5"/>
    <x v="5"/>
    <x v="1"/>
  </r>
  <r>
    <x v="449"/>
    <n v="22"/>
    <x v="0"/>
    <x v="64"/>
    <n v="24"/>
    <n v="216"/>
    <n v="18"/>
    <n v="162"/>
    <n v="54"/>
    <x v="8"/>
    <x v="8"/>
    <x v="0"/>
  </r>
  <r>
    <x v="450"/>
    <n v="31"/>
    <x v="8"/>
    <x v="80"/>
    <n v="21"/>
    <n v="1260"/>
    <n v="12"/>
    <n v="720"/>
    <n v="540"/>
    <x v="2"/>
    <x v="2"/>
    <x v="1"/>
  </r>
  <r>
    <x v="451"/>
    <n v="98"/>
    <x v="11"/>
    <x v="68"/>
    <n v="18"/>
    <n v="1674"/>
    <n v="8"/>
    <n v="744"/>
    <n v="930"/>
    <x v="3"/>
    <x v="3"/>
    <x v="2"/>
  </r>
  <r>
    <x v="452"/>
    <n v="19"/>
    <x v="10"/>
    <x v="95"/>
    <n v="36"/>
    <n v="216"/>
    <n v="25"/>
    <n v="150"/>
    <n v="66"/>
    <x v="9"/>
    <x v="9"/>
    <x v="1"/>
  </r>
  <r>
    <x v="453"/>
    <n v="31"/>
    <x v="8"/>
    <x v="25"/>
    <n v="21"/>
    <n v="105"/>
    <n v="12"/>
    <n v="60"/>
    <n v="45"/>
    <x v="4"/>
    <x v="4"/>
    <x v="1"/>
  </r>
  <r>
    <x v="454"/>
    <n v="19"/>
    <x v="10"/>
    <x v="29"/>
    <n v="36"/>
    <n v="1836"/>
    <n v="25"/>
    <n v="1275"/>
    <n v="561"/>
    <x v="5"/>
    <x v="5"/>
    <x v="1"/>
  </r>
  <r>
    <x v="455"/>
    <n v="31"/>
    <x v="8"/>
    <x v="38"/>
    <n v="21"/>
    <n v="84"/>
    <n v="12"/>
    <n v="48"/>
    <n v="36"/>
    <x v="0"/>
    <x v="0"/>
    <x v="1"/>
  </r>
  <r>
    <x v="456"/>
    <n v="22"/>
    <x v="0"/>
    <x v="55"/>
    <n v="24"/>
    <n v="2208"/>
    <n v="18"/>
    <n v="1656"/>
    <n v="552"/>
    <x v="2"/>
    <x v="2"/>
    <x v="1"/>
  </r>
  <r>
    <x v="457"/>
    <n v="100"/>
    <x v="6"/>
    <x v="19"/>
    <n v="8"/>
    <n v="384"/>
    <n v="4"/>
    <n v="192"/>
    <n v="192"/>
    <x v="3"/>
    <x v="3"/>
    <x v="2"/>
  </r>
  <r>
    <x v="458"/>
    <n v="22"/>
    <x v="0"/>
    <x v="74"/>
    <n v="24"/>
    <n v="1512"/>
    <n v="18"/>
    <n v="1134"/>
    <n v="378"/>
    <x v="9"/>
    <x v="9"/>
    <x v="2"/>
  </r>
  <r>
    <x v="459"/>
    <n v="4"/>
    <x v="7"/>
    <x v="84"/>
    <n v="9"/>
    <n v="216"/>
    <n v="7"/>
    <n v="168"/>
    <n v="48"/>
    <x v="8"/>
    <x v="8"/>
    <x v="2"/>
  </r>
  <r>
    <x v="460"/>
    <n v="4"/>
    <x v="7"/>
    <x v="28"/>
    <n v="9"/>
    <n v="342"/>
    <n v="7"/>
    <n v="266"/>
    <n v="76"/>
    <x v="7"/>
    <x v="7"/>
    <x v="2"/>
  </r>
  <r>
    <x v="461"/>
    <n v="98"/>
    <x v="11"/>
    <x v="43"/>
    <n v="18"/>
    <n v="1224"/>
    <n v="8"/>
    <n v="544"/>
    <n v="680"/>
    <x v="6"/>
    <x v="6"/>
    <x v="2"/>
  </r>
  <r>
    <x v="462"/>
    <n v="30"/>
    <x v="2"/>
    <x v="31"/>
    <n v="12"/>
    <n v="768"/>
    <n v="8"/>
    <n v="512"/>
    <n v="256"/>
    <x v="5"/>
    <x v="5"/>
    <x v="2"/>
  </r>
  <r>
    <x v="463"/>
    <n v="16"/>
    <x v="1"/>
    <x v="29"/>
    <n v="15"/>
    <n v="765"/>
    <n v="14"/>
    <n v="714"/>
    <n v="51"/>
    <x v="4"/>
    <x v="4"/>
    <x v="1"/>
  </r>
  <r>
    <x v="464"/>
    <n v="16"/>
    <x v="1"/>
    <x v="96"/>
    <n v="15"/>
    <n v="300"/>
    <n v="14"/>
    <n v="280"/>
    <n v="20"/>
    <x v="2"/>
    <x v="2"/>
    <x v="1"/>
  </r>
  <r>
    <x v="465"/>
    <n v="100"/>
    <x v="6"/>
    <x v="58"/>
    <n v="8"/>
    <n v="664"/>
    <n v="4"/>
    <n v="332"/>
    <n v="332"/>
    <x v="3"/>
    <x v="3"/>
    <x v="0"/>
  </r>
  <r>
    <x v="466"/>
    <n v="31"/>
    <x v="8"/>
    <x v="72"/>
    <n v="21"/>
    <n v="2016"/>
    <n v="12"/>
    <n v="1152"/>
    <n v="864"/>
    <x v="3"/>
    <x v="3"/>
    <x v="0"/>
  </r>
  <r>
    <x v="467"/>
    <n v="30"/>
    <x v="2"/>
    <x v="13"/>
    <n v="12"/>
    <n v="336"/>
    <n v="8"/>
    <n v="224"/>
    <n v="112"/>
    <x v="6"/>
    <x v="6"/>
    <x v="2"/>
  </r>
  <r>
    <x v="468"/>
    <n v="30"/>
    <x v="2"/>
    <x v="87"/>
    <n v="12"/>
    <n v="780"/>
    <n v="8"/>
    <n v="520"/>
    <n v="260"/>
    <x v="7"/>
    <x v="7"/>
    <x v="2"/>
  </r>
  <r>
    <x v="469"/>
    <n v="30"/>
    <x v="2"/>
    <x v="24"/>
    <n v="12"/>
    <n v="144"/>
    <n v="8"/>
    <n v="96"/>
    <n v="48"/>
    <x v="9"/>
    <x v="9"/>
    <x v="2"/>
  </r>
  <r>
    <x v="470"/>
    <n v="100"/>
    <x v="6"/>
    <x v="10"/>
    <n v="8"/>
    <n v="320"/>
    <n v="4"/>
    <n v="160"/>
    <n v="160"/>
    <x v="6"/>
    <x v="6"/>
    <x v="1"/>
  </r>
  <r>
    <x v="471"/>
    <n v="4"/>
    <x v="7"/>
    <x v="90"/>
    <n v="9"/>
    <n v="729"/>
    <n v="7"/>
    <n v="567"/>
    <n v="162"/>
    <x v="5"/>
    <x v="5"/>
    <x v="2"/>
  </r>
  <r>
    <x v="472"/>
    <n v="19"/>
    <x v="10"/>
    <x v="45"/>
    <n v="36"/>
    <n v="1116"/>
    <n v="25"/>
    <n v="775"/>
    <n v="341"/>
    <x v="3"/>
    <x v="3"/>
    <x v="2"/>
  </r>
  <r>
    <x v="473"/>
    <n v="16"/>
    <x v="1"/>
    <x v="1"/>
    <n v="15"/>
    <n v="1350"/>
    <n v="14"/>
    <n v="1260"/>
    <n v="90"/>
    <x v="3"/>
    <x v="3"/>
    <x v="0"/>
  </r>
  <r>
    <x v="474"/>
    <n v="22"/>
    <x v="0"/>
    <x v="8"/>
    <n v="24"/>
    <n v="1584"/>
    <n v="18"/>
    <n v="1188"/>
    <n v="396"/>
    <x v="6"/>
    <x v="6"/>
    <x v="2"/>
  </r>
  <r>
    <x v="475"/>
    <n v="16"/>
    <x v="1"/>
    <x v="60"/>
    <n v="15"/>
    <n v="375"/>
    <n v="14"/>
    <n v="350"/>
    <n v="25"/>
    <x v="6"/>
    <x v="6"/>
    <x v="0"/>
  </r>
  <r>
    <x v="476"/>
    <n v="39"/>
    <x v="4"/>
    <x v="21"/>
    <n v="33"/>
    <n v="3234"/>
    <n v="28"/>
    <n v="2744"/>
    <n v="490"/>
    <x v="6"/>
    <x v="6"/>
    <x v="2"/>
  </r>
  <r>
    <x v="477"/>
    <n v="100"/>
    <x v="6"/>
    <x v="39"/>
    <n v="8"/>
    <n v="352"/>
    <n v="4"/>
    <n v="176"/>
    <n v="176"/>
    <x v="5"/>
    <x v="5"/>
    <x v="1"/>
  </r>
  <r>
    <x v="478"/>
    <n v="16"/>
    <x v="1"/>
    <x v="84"/>
    <n v="15"/>
    <n v="360"/>
    <n v="14"/>
    <n v="336"/>
    <n v="24"/>
    <x v="4"/>
    <x v="4"/>
    <x v="1"/>
  </r>
  <r>
    <x v="479"/>
    <n v="4"/>
    <x v="7"/>
    <x v="29"/>
    <n v="9"/>
    <n v="459"/>
    <n v="7"/>
    <n v="357"/>
    <n v="102"/>
    <x v="2"/>
    <x v="2"/>
    <x v="2"/>
  </r>
  <r>
    <x v="480"/>
    <n v="30"/>
    <x v="2"/>
    <x v="23"/>
    <n v="12"/>
    <n v="1020"/>
    <n v="8"/>
    <n v="680"/>
    <n v="340"/>
    <x v="5"/>
    <x v="5"/>
    <x v="2"/>
  </r>
  <r>
    <x v="481"/>
    <n v="16"/>
    <x v="1"/>
    <x v="22"/>
    <n v="15"/>
    <n v="675"/>
    <n v="14"/>
    <n v="630"/>
    <n v="45"/>
    <x v="2"/>
    <x v="2"/>
    <x v="2"/>
  </r>
  <r>
    <x v="482"/>
    <n v="2"/>
    <x v="3"/>
    <x v="55"/>
    <n v="12"/>
    <n v="1104"/>
    <n v="6"/>
    <n v="552"/>
    <n v="552"/>
    <x v="5"/>
    <x v="5"/>
    <x v="1"/>
  </r>
  <r>
    <x v="483"/>
    <n v="100"/>
    <x v="6"/>
    <x v="32"/>
    <n v="8"/>
    <n v="176"/>
    <n v="4"/>
    <n v="88"/>
    <n v="88"/>
    <x v="2"/>
    <x v="2"/>
    <x v="2"/>
  </r>
  <r>
    <x v="484"/>
    <n v="31"/>
    <x v="8"/>
    <x v="18"/>
    <n v="21"/>
    <n v="882"/>
    <n v="12"/>
    <n v="504"/>
    <n v="378"/>
    <x v="0"/>
    <x v="0"/>
    <x v="2"/>
  </r>
  <r>
    <x v="485"/>
    <n v="6"/>
    <x v="9"/>
    <x v="26"/>
    <n v="55"/>
    <n v="2695"/>
    <n v="25"/>
    <n v="1225"/>
    <n v="1470"/>
    <x v="4"/>
    <x v="4"/>
    <x v="2"/>
  </r>
  <r>
    <x v="486"/>
    <n v="30"/>
    <x v="2"/>
    <x v="4"/>
    <n v="12"/>
    <n v="948"/>
    <n v="8"/>
    <n v="632"/>
    <n v="316"/>
    <x v="7"/>
    <x v="7"/>
    <x v="0"/>
  </r>
  <r>
    <x v="487"/>
    <n v="16"/>
    <x v="1"/>
    <x v="45"/>
    <n v="15"/>
    <n v="465"/>
    <n v="14"/>
    <n v="434"/>
    <n v="31"/>
    <x v="7"/>
    <x v="7"/>
    <x v="2"/>
  </r>
  <r>
    <x v="488"/>
    <n v="39"/>
    <x v="4"/>
    <x v="77"/>
    <n v="33"/>
    <n v="1419"/>
    <n v="28"/>
    <n v="1204"/>
    <n v="215"/>
    <x v="2"/>
    <x v="2"/>
    <x v="1"/>
  </r>
  <r>
    <x v="489"/>
    <n v="16"/>
    <x v="1"/>
    <x v="67"/>
    <n v="15"/>
    <n v="15"/>
    <n v="14"/>
    <n v="14"/>
    <n v="1"/>
    <x v="7"/>
    <x v="7"/>
    <x v="2"/>
  </r>
  <r>
    <x v="490"/>
    <n v="30"/>
    <x v="2"/>
    <x v="45"/>
    <n v="12"/>
    <n v="372"/>
    <n v="8"/>
    <n v="248"/>
    <n v="124"/>
    <x v="6"/>
    <x v="6"/>
    <x v="0"/>
  </r>
  <r>
    <x v="491"/>
    <n v="4"/>
    <x v="7"/>
    <x v="47"/>
    <n v="9"/>
    <n v="756"/>
    <n v="7"/>
    <n v="588"/>
    <n v="168"/>
    <x v="9"/>
    <x v="9"/>
    <x v="2"/>
  </r>
  <r>
    <x v="492"/>
    <n v="2"/>
    <x v="3"/>
    <x v="64"/>
    <n v="12"/>
    <n v="108"/>
    <n v="6"/>
    <n v="54"/>
    <n v="54"/>
    <x v="2"/>
    <x v="2"/>
    <x v="2"/>
  </r>
  <r>
    <x v="493"/>
    <n v="98"/>
    <x v="11"/>
    <x v="22"/>
    <n v="18"/>
    <n v="810"/>
    <n v="8"/>
    <n v="360"/>
    <n v="450"/>
    <x v="1"/>
    <x v="1"/>
    <x v="1"/>
  </r>
  <r>
    <x v="494"/>
    <n v="4"/>
    <x v="7"/>
    <x v="43"/>
    <n v="9"/>
    <n v="612"/>
    <n v="7"/>
    <n v="476"/>
    <n v="136"/>
    <x v="5"/>
    <x v="5"/>
    <x v="1"/>
  </r>
  <r>
    <x v="495"/>
    <n v="16"/>
    <x v="1"/>
    <x v="59"/>
    <n v="15"/>
    <n v="120"/>
    <n v="14"/>
    <n v="112"/>
    <n v="8"/>
    <x v="3"/>
    <x v="3"/>
    <x v="2"/>
  </r>
  <r>
    <x v="496"/>
    <n v="2"/>
    <x v="3"/>
    <x v="18"/>
    <n v="12"/>
    <n v="504"/>
    <n v="6"/>
    <n v="252"/>
    <n v="252"/>
    <x v="2"/>
    <x v="2"/>
    <x v="1"/>
  </r>
  <r>
    <x v="497"/>
    <n v="16"/>
    <x v="1"/>
    <x v="16"/>
    <n v="15"/>
    <n v="1080"/>
    <n v="14"/>
    <n v="1008"/>
    <n v="72"/>
    <x v="6"/>
    <x v="6"/>
    <x v="2"/>
  </r>
  <r>
    <x v="498"/>
    <n v="2"/>
    <x v="3"/>
    <x v="44"/>
    <n v="12"/>
    <n v="600"/>
    <n v="6"/>
    <n v="300"/>
    <n v="300"/>
    <x v="9"/>
    <x v="9"/>
    <x v="2"/>
  </r>
  <r>
    <x v="499"/>
    <n v="2"/>
    <x v="3"/>
    <x v="25"/>
    <n v="12"/>
    <n v="60"/>
    <n v="6"/>
    <n v="30"/>
    <n v="30"/>
    <x v="2"/>
    <x v="2"/>
    <x v="2"/>
  </r>
  <r>
    <x v="500"/>
    <n v="31"/>
    <x v="8"/>
    <x v="45"/>
    <n v="21"/>
    <n v="651"/>
    <n v="12"/>
    <n v="372"/>
    <n v="279"/>
    <x v="9"/>
    <x v="9"/>
    <x v="2"/>
  </r>
  <r>
    <x v="501"/>
    <n v="4"/>
    <x v="7"/>
    <x v="41"/>
    <n v="9"/>
    <n v="684"/>
    <n v="7"/>
    <n v="532"/>
    <n v="152"/>
    <x v="2"/>
    <x v="2"/>
    <x v="2"/>
  </r>
  <r>
    <x v="501"/>
    <n v="2"/>
    <x v="3"/>
    <x v="44"/>
    <n v="12"/>
    <n v="600"/>
    <n v="6"/>
    <n v="300"/>
    <n v="300"/>
    <x v="9"/>
    <x v="9"/>
    <x v="2"/>
  </r>
  <r>
    <x v="501"/>
    <n v="2"/>
    <x v="3"/>
    <x v="25"/>
    <n v="12"/>
    <n v="60"/>
    <n v="6"/>
    <n v="30"/>
    <n v="30"/>
    <x v="2"/>
    <x v="2"/>
    <x v="2"/>
  </r>
  <r>
    <x v="500"/>
    <n v="31"/>
    <x v="8"/>
    <x v="45"/>
    <n v="21"/>
    <n v="651"/>
    <n v="12"/>
    <n v="372"/>
    <n v="279"/>
    <x v="9"/>
    <x v="9"/>
    <x v="2"/>
  </r>
  <r>
    <x v="502"/>
    <n v="4"/>
    <x v="7"/>
    <x v="41"/>
    <n v="9"/>
    <n v="684"/>
    <n v="7"/>
    <n v="532"/>
    <n v="152"/>
    <x v="2"/>
    <x v="2"/>
    <x v="2"/>
  </r>
  <r>
    <x v="503"/>
    <n v="2"/>
    <x v="3"/>
    <x v="44"/>
    <n v="12"/>
    <n v="600"/>
    <n v="6"/>
    <n v="300"/>
    <n v="300"/>
    <x v="9"/>
    <x v="9"/>
    <x v="2"/>
  </r>
  <r>
    <x v="503"/>
    <n v="2"/>
    <x v="3"/>
    <x v="25"/>
    <n v="12"/>
    <n v="60"/>
    <n v="6"/>
    <n v="30"/>
    <n v="30"/>
    <x v="2"/>
    <x v="2"/>
    <x v="2"/>
  </r>
  <r>
    <x v="503"/>
    <n v="31"/>
    <x v="8"/>
    <x v="45"/>
    <n v="21"/>
    <n v="651"/>
    <n v="12"/>
    <n v="372"/>
    <n v="279"/>
    <x v="9"/>
    <x v="9"/>
    <x v="2"/>
  </r>
  <r>
    <x v="503"/>
    <n v="4"/>
    <x v="7"/>
    <x v="41"/>
    <n v="9"/>
    <n v="684"/>
    <n v="7"/>
    <n v="532"/>
    <n v="15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Unit Cost, Total Cost, and Quantity by Products"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16" firstHeaderRow="0" firstDataRow="1" firstDataCol="1"/>
  <pivotFields count="12">
    <pivotField numFmtId="14" showAll="0">
      <items count="505">
        <item x="498"/>
        <item x="499"/>
        <item x="500"/>
        <item x="502"/>
        <item x="501"/>
        <item x="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showAll="0"/>
    <pivotField axis="axisRow" showAll="0">
      <items count="13">
        <item sd="0" x="3"/>
        <item sd="0" x="10"/>
        <item sd="0" x="0"/>
        <item sd="0" x="6"/>
        <item sd="0" x="5"/>
        <item sd="0" x="8"/>
        <item sd="0" x="4"/>
        <item sd="0" x="2"/>
        <item sd="0" x="1"/>
        <item sd="0" x="11"/>
        <item sd="0" x="9"/>
        <item sd="0" x="7"/>
        <item t="default" sd="0"/>
      </items>
    </pivotField>
    <pivotField dataField="1" showAll="0">
      <items count="99">
        <item x="67"/>
        <item x="52"/>
        <item x="85"/>
        <item x="38"/>
        <item x="25"/>
        <item x="95"/>
        <item x="35"/>
        <item x="59"/>
        <item x="64"/>
        <item x="17"/>
        <item x="75"/>
        <item x="24"/>
        <item x="27"/>
        <item x="15"/>
        <item x="40"/>
        <item x="51"/>
        <item x="57"/>
        <item x="12"/>
        <item x="54"/>
        <item x="96"/>
        <item x="70"/>
        <item x="32"/>
        <item x="83"/>
        <item x="84"/>
        <item x="60"/>
        <item x="2"/>
        <item x="13"/>
        <item x="20"/>
        <item x="69"/>
        <item x="45"/>
        <item x="56"/>
        <item x="14"/>
        <item x="82"/>
        <item x="88"/>
        <item x="62"/>
        <item x="53"/>
        <item x="28"/>
        <item x="7"/>
        <item x="10"/>
        <item x="0"/>
        <item x="18"/>
        <item x="77"/>
        <item x="39"/>
        <item x="22"/>
        <item x="5"/>
        <item x="93"/>
        <item x="19"/>
        <item x="26"/>
        <item x="44"/>
        <item x="29"/>
        <item x="6"/>
        <item x="63"/>
        <item x="66"/>
        <item x="48"/>
        <item x="50"/>
        <item x="89"/>
        <item x="9"/>
        <item x="34"/>
        <item x="80"/>
        <item x="79"/>
        <item x="46"/>
        <item x="74"/>
        <item x="31"/>
        <item x="87"/>
        <item x="8"/>
        <item x="3"/>
        <item x="43"/>
        <item x="71"/>
        <item x="37"/>
        <item x="11"/>
        <item x="16"/>
        <item x="61"/>
        <item x="33"/>
        <item x="97"/>
        <item x="41"/>
        <item x="76"/>
        <item x="78"/>
        <item x="4"/>
        <item x="81"/>
        <item x="90"/>
        <item x="30"/>
        <item x="58"/>
        <item x="47"/>
        <item x="23"/>
        <item x="42"/>
        <item x="36"/>
        <item x="86"/>
        <item x="49"/>
        <item x="1"/>
        <item x="91"/>
        <item x="55"/>
        <item x="68"/>
        <item x="92"/>
        <item x="65"/>
        <item x="72"/>
        <item x="94"/>
        <item x="21"/>
        <item x="73"/>
        <item t="default"/>
      </items>
    </pivotField>
    <pivotField numFmtId="44" showAll="0"/>
    <pivotField numFmtId="44" showAll="0"/>
    <pivotField dataField="1" numFmtId="44" showAll="0"/>
    <pivotField dataField="1" numFmtId="44" showAll="0"/>
    <pivotField numFmtId="44" showAll="0"/>
    <pivotField showAll="0">
      <items count="11">
        <item x="5"/>
        <item x="2"/>
        <item x="4"/>
        <item x="6"/>
        <item x="1"/>
        <item x="0"/>
        <item x="8"/>
        <item x="3"/>
        <item x="9"/>
        <item x="7"/>
        <item t="default"/>
      </items>
    </pivotField>
    <pivotField showAll="0">
      <items count="11">
        <item sd="0" x="1"/>
        <item sd="0" x="8"/>
        <item sd="0" x="3"/>
        <item sd="0" x="9"/>
        <item sd="0" x="6"/>
        <item sd="0" x="5"/>
        <item sd="0" x="2"/>
        <item sd="0" x="7"/>
        <item sd="0" x="0"/>
        <item sd="0" x="4"/>
        <item t="default" sd="0"/>
      </items>
    </pivotField>
    <pivotField showAll="0">
      <items count="4">
        <item x="2"/>
        <item x="0"/>
        <item x="1"/>
        <item t="default"/>
      </items>
    </pivotField>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Unit Cost" fld="6" baseField="0" baseItem="0"/>
    <dataField name="Sum of Total Cost" fld="7" baseField="0" baseItem="0"/>
    <dataField name="Sum of Quantity" fld="3"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5" applyNumberFormats="0" applyBorderFormats="0" applyFontFormats="0" applyPatternFormats="0" applyAlignmentFormats="0" applyWidthHeightFormats="1" dataCaption="Values" tag="5b5f2249-6a21-4e4c-8294-09f7e66cb93f" updatedVersion="5" minRefreshableVersion="3" useAutoFormatting="1" subtotalHiddenItems="1" itemPrintTitles="1" createdVersion="5" indent="0" outline="1" outlineData="1" multipleFieldFilters="0">
  <location ref="B49:C62"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3">
    <i>
      <x v="8"/>
    </i>
    <i>
      <x v="5"/>
    </i>
    <i>
      <x v="6"/>
    </i>
    <i>
      <x v="1"/>
    </i>
    <i>
      <x v="2"/>
    </i>
    <i>
      <x v="11"/>
    </i>
    <i>
      <x v="7"/>
    </i>
    <i>
      <x v="4"/>
    </i>
    <i>
      <x v="3"/>
    </i>
    <i>
      <x v="10"/>
    </i>
    <i>
      <x/>
    </i>
    <i>
      <x v="9"/>
    </i>
    <i t="grand">
      <x/>
    </i>
  </rowItems>
  <colItems count="1">
    <i/>
  </colItems>
  <dataFields count="1">
    <dataField name="Sum of Unit Cost" fld="1"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activeTabTopLevelEntity name="[CUSTOMER]"/>
      </x15:pivotTableUISettings>
    </ext>
  </extLst>
</pivotTableDefinition>
</file>

<file path=xl/pivotTables/pivotTable11.xml><?xml version="1.0" encoding="utf-8"?>
<pivotTableDefinition xmlns="http://schemas.openxmlformats.org/spreadsheetml/2006/main" name="Products by Profit" cacheId="10" applyNumberFormats="0" applyBorderFormats="0" applyFontFormats="0" applyPatternFormats="0" applyAlignmentFormats="0" applyWidthHeightFormats="1" dataCaption="Values" tag="2c1c1530-1b07-464b-a00c-aa54a0b53c44" updatedVersion="5" minRefreshableVersion="3" useAutoFormatting="1" itemPrintTitles="1" createdVersion="5" indent="0" outline="1" outlineData="1" multipleFieldFilters="0" chartFormat="6">
  <location ref="E19:F32"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pivotTableUISettings>
    </ext>
  </extLst>
</pivotTableDefinition>
</file>

<file path=xl/pivotTables/pivotTable12.xml><?xml version="1.0" encoding="utf-8"?>
<pivotTableDefinition xmlns="http://schemas.openxmlformats.org/spreadsheetml/2006/main" name="Total Sales vs Total Costs by SalesRep"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112:D116" firstHeaderRow="0" firstDataRow="1" firstDataCol="1"/>
  <pivotFields count="12">
    <pivotField numFmtId="14" showAll="0">
      <items count="505">
        <item x="498"/>
        <item x="499"/>
        <item x="500"/>
        <item x="502"/>
        <item x="501"/>
        <item x="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showAll="0">
      <items count="13">
        <item x="3"/>
        <item x="7"/>
        <item x="9"/>
        <item x="1"/>
        <item x="10"/>
        <item x="0"/>
        <item x="2"/>
        <item x="8"/>
        <item x="4"/>
        <item x="5"/>
        <item x="11"/>
        <item x="6"/>
        <item t="default"/>
      </items>
    </pivotField>
    <pivotField showAll="0">
      <items count="13">
        <item x="3"/>
        <item x="10"/>
        <item x="0"/>
        <item x="6"/>
        <item x="5"/>
        <item x="8"/>
        <item x="4"/>
        <item x="2"/>
        <item x="1"/>
        <item x="11"/>
        <item x="9"/>
        <item x="7"/>
        <item t="default"/>
      </items>
    </pivotField>
    <pivotField showAll="0"/>
    <pivotField numFmtId="44" showAll="0"/>
    <pivotField dataField="1" numFmtId="44" showAll="0"/>
    <pivotField numFmtId="44" showAll="0"/>
    <pivotField dataField="1" numFmtId="44" showAll="0"/>
    <pivotField numFmtId="44" showAll="0"/>
    <pivotField showAll="0"/>
    <pivotField showAll="0"/>
    <pivotField axis="axisRow" showAll="0">
      <items count="4">
        <item x="2"/>
        <item x="0"/>
        <item x="1"/>
        <item t="default"/>
      </items>
    </pivotField>
  </pivotFields>
  <rowFields count="1">
    <field x="11"/>
  </rowFields>
  <rowItems count="4">
    <i>
      <x/>
    </i>
    <i>
      <x v="1"/>
    </i>
    <i>
      <x v="2"/>
    </i>
    <i t="grand">
      <x/>
    </i>
  </rowItems>
  <colFields count="1">
    <field x="-2"/>
  </colFields>
  <colItems count="2">
    <i>
      <x/>
    </i>
    <i i="1">
      <x v="1"/>
    </i>
  </colItems>
  <dataFields count="2">
    <dataField name="Sum of Total Sales" fld="5" baseField="0" baseItem="0"/>
    <dataField name="Sum of Total Cost" fld="7"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StatesbySales" cacheId="12" applyNumberFormats="0" applyBorderFormats="0" applyFontFormats="0" applyPatternFormats="0" applyAlignmentFormats="0" applyWidthHeightFormats="1" dataCaption="Values" tag="b2d34ea9-1efe-4fbd-b35e-a63bff2bab18" updatedVersion="5" minRefreshableVersion="3" useAutoFormatting="1" itemPrintTitles="1" createdVersion="5" indent="0" outline="1" outlineData="1" multipleFieldFilters="0" chartFormat="10">
  <location ref="B42:C46"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Total Sales" fld="0"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activeTabTopLevelEntity name="[CUSTOMER]"/>
      </x15:pivotTableUISettings>
    </ext>
  </extLst>
</pivotTableDefinition>
</file>

<file path=xl/pivotTables/pivotTable14.xml><?xml version="1.0" encoding="utf-8"?>
<pivotTableDefinition xmlns="http://schemas.openxmlformats.org/spreadsheetml/2006/main" name="SalesRep B/W Customers"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H69:S74" firstHeaderRow="1" firstDataRow="2" firstDataCol="1"/>
  <pivotFields count="12">
    <pivotField numFmtId="14" showAll="0">
      <items count="505">
        <item x="498"/>
        <item x="499"/>
        <item x="500"/>
        <item x="502"/>
        <item x="501"/>
        <item x="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showAll="0">
      <items count="13">
        <item x="3"/>
        <item x="7"/>
        <item x="9"/>
        <item x="1"/>
        <item x="10"/>
        <item x="0"/>
        <item x="2"/>
        <item x="8"/>
        <item x="4"/>
        <item x="5"/>
        <item x="11"/>
        <item x="6"/>
        <item t="default"/>
      </items>
    </pivotField>
    <pivotField showAll="0"/>
    <pivotField showAll="0"/>
    <pivotField numFmtId="44" showAll="0"/>
    <pivotField dataField="1" numFmtId="44" showAll="0"/>
    <pivotField numFmtId="44" showAll="0"/>
    <pivotField numFmtId="44" showAll="0"/>
    <pivotField numFmtId="44" showAll="0"/>
    <pivotField showAll="0"/>
    <pivotField axis="axisCol" showAll="0">
      <items count="11">
        <item x="1"/>
        <item x="8"/>
        <item x="3"/>
        <item x="9"/>
        <item x="6"/>
        <item x="5"/>
        <item x="2"/>
        <item x="7"/>
        <item x="0"/>
        <item x="4"/>
        <item t="default"/>
      </items>
    </pivotField>
    <pivotField axis="axisRow" showAll="0">
      <items count="4">
        <item x="2"/>
        <item x="0"/>
        <item x="1"/>
        <item t="default"/>
      </items>
    </pivotField>
  </pivotFields>
  <rowFields count="1">
    <field x="11"/>
  </rowFields>
  <rowItems count="4">
    <i>
      <x/>
    </i>
    <i>
      <x v="1"/>
    </i>
    <i>
      <x v="2"/>
    </i>
    <i t="grand">
      <x/>
    </i>
  </rowItems>
  <colFields count="1">
    <field x="10"/>
  </colFields>
  <colItems count="11">
    <i>
      <x/>
    </i>
    <i>
      <x v="1"/>
    </i>
    <i>
      <x v="2"/>
    </i>
    <i>
      <x v="3"/>
    </i>
    <i>
      <x v="4"/>
    </i>
    <i>
      <x v="5"/>
    </i>
    <i>
      <x v="6"/>
    </i>
    <i>
      <x v="7"/>
    </i>
    <i>
      <x v="8"/>
    </i>
    <i>
      <x v="9"/>
    </i>
    <i t="grand">
      <x/>
    </i>
  </colItems>
  <dataFields count="1">
    <dataField name="Sum of Total Sales" fld="5" baseField="0" baseItem="0"/>
  </dataFields>
  <chartFormats count="2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2" format="20" series="1">
      <pivotArea type="data" outline="0" fieldPosition="0">
        <references count="2">
          <reference field="4294967294" count="1" selected="0">
            <x v="0"/>
          </reference>
          <reference field="10" count="1" selected="0">
            <x v="0"/>
          </reference>
        </references>
      </pivotArea>
    </chartFormat>
    <chartFormat chart="2" format="21" series="1">
      <pivotArea type="data" outline="0" fieldPosition="0">
        <references count="2">
          <reference field="4294967294" count="1" selected="0">
            <x v="0"/>
          </reference>
          <reference field="10" count="1" selected="0">
            <x v="1"/>
          </reference>
        </references>
      </pivotArea>
    </chartFormat>
    <chartFormat chart="2" format="22" series="1">
      <pivotArea type="data" outline="0" fieldPosition="0">
        <references count="2">
          <reference field="4294967294" count="1" selected="0">
            <x v="0"/>
          </reference>
          <reference field="10" count="1" selected="0">
            <x v="2"/>
          </reference>
        </references>
      </pivotArea>
    </chartFormat>
    <chartFormat chart="2" format="23" series="1">
      <pivotArea type="data" outline="0" fieldPosition="0">
        <references count="2">
          <reference field="4294967294" count="1" selected="0">
            <x v="0"/>
          </reference>
          <reference field="10" count="1" selected="0">
            <x v="3"/>
          </reference>
        </references>
      </pivotArea>
    </chartFormat>
    <chartFormat chart="2" format="24" series="1">
      <pivotArea type="data" outline="0" fieldPosition="0">
        <references count="2">
          <reference field="4294967294" count="1" selected="0">
            <x v="0"/>
          </reference>
          <reference field="10" count="1" selected="0">
            <x v="4"/>
          </reference>
        </references>
      </pivotArea>
    </chartFormat>
    <chartFormat chart="2" format="25" series="1">
      <pivotArea type="data" outline="0" fieldPosition="0">
        <references count="2">
          <reference field="4294967294" count="1" selected="0">
            <x v="0"/>
          </reference>
          <reference field="10" count="1" selected="0">
            <x v="5"/>
          </reference>
        </references>
      </pivotArea>
    </chartFormat>
    <chartFormat chart="2" format="26" series="1">
      <pivotArea type="data" outline="0" fieldPosition="0">
        <references count="2">
          <reference field="4294967294" count="1" selected="0">
            <x v="0"/>
          </reference>
          <reference field="10" count="1" selected="0">
            <x v="6"/>
          </reference>
        </references>
      </pivotArea>
    </chartFormat>
    <chartFormat chart="2" format="27" series="1">
      <pivotArea type="data" outline="0" fieldPosition="0">
        <references count="2">
          <reference field="4294967294" count="1" selected="0">
            <x v="0"/>
          </reference>
          <reference field="10" count="1" selected="0">
            <x v="7"/>
          </reference>
        </references>
      </pivotArea>
    </chartFormat>
    <chartFormat chart="2" format="28" series="1">
      <pivotArea type="data" outline="0" fieldPosition="0">
        <references count="2">
          <reference field="4294967294" count="1" selected="0">
            <x v="0"/>
          </reference>
          <reference field="10" count="1" selected="0">
            <x v="8"/>
          </reference>
        </references>
      </pivotArea>
    </chartFormat>
    <chartFormat chart="2" format="29" series="1">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7" cacheId="1" applyNumberFormats="0" applyBorderFormats="0" applyFontFormats="0" applyPatternFormats="0" applyAlignmentFormats="0" applyWidthHeightFormats="1" dataCaption="Values" tag="8ccfc7ef-be5e-4d96-ab28-5f53de3d7b10" updatedVersion="5" minRefreshableVersion="3" useAutoFormatting="1" subtotalHiddenItems="1" itemPrintTitles="1" createdVersion="5" indent="0" outline="1" outlineData="1" multipleFieldFilters="0">
  <location ref="B35:C39"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Total Sales" fld="1"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pivotTableUISettings>
    </ext>
  </extLst>
</pivotTableDefinition>
</file>

<file path=xl/pivotTables/pivotTable16.xml><?xml version="1.0" encoding="utf-8"?>
<pivotTableDefinition xmlns="http://schemas.openxmlformats.org/spreadsheetml/2006/main" name="PivotTable10" cacheId="0" applyNumberFormats="0" applyBorderFormats="0" applyFontFormats="0" applyPatternFormats="0" applyAlignmentFormats="0" applyWidthHeightFormats="1" dataCaption="Values" tag="f8edd80c-4b74-439e-b3df-06e4cd77bcfe" updatedVersion="5" minRefreshableVersion="3" useAutoFormatting="1" subtotalHiddenItems="1" itemPrintTitles="1" createdVersion="5" indent="0" outline="1" outlineData="1" multipleFieldFilters="0">
  <location ref="E42:F55"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otal Cost" fld="1"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activeTabTopLevelEntity name="[CUSTOMER]"/>
      </x15:pivotTableUISettings>
    </ext>
  </extLst>
</pivotTableDefinition>
</file>

<file path=xl/pivotTables/pivotTable17.xml><?xml version="1.0" encoding="utf-8"?>
<pivotTableDefinition xmlns="http://schemas.openxmlformats.org/spreadsheetml/2006/main" name="SalesRep by Profit" cacheId="11" applyNumberFormats="0" applyBorderFormats="0" applyFontFormats="0" applyPatternFormats="0" applyAlignmentFormats="0" applyWidthHeightFormats="1" dataCaption="Values" tag="46222144-2126-409a-ad83-141b340b9e08" updatedVersion="5" minRefreshableVersion="3" useAutoFormatting="1" itemPrintTitles="1" createdVersion="5" indent="0" outline="1" outlineData="1" multipleFieldFilters="0" chartFormat="12">
  <location ref="E35:F39"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Profit" fld="1" baseField="0" baseItem="0"/>
  </dataFields>
  <chartFormats count="8">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 chart="7" format="4">
      <pivotArea type="data" outline="0" fieldPosition="0">
        <references count="2">
          <reference field="4294967294" count="1" selected="0">
            <x v="0"/>
          </reference>
          <reference field="0" count="1" selected="0">
            <x v="0"/>
          </reference>
        </references>
      </pivotArea>
    </chartFormat>
    <chartFormat chart="7" format="5">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activeTabTopLevelEntity name="[CUSTOMER]"/>
      </x15:pivotTableUISettings>
    </ext>
  </extLst>
</pivotTableDefinition>
</file>

<file path=xl/pivotTables/pivotTable2.xml><?xml version="1.0" encoding="utf-8"?>
<pivotTableDefinition xmlns="http://schemas.openxmlformats.org/spreadsheetml/2006/main" name="Customers by sales" cacheId="9" applyNumberFormats="0" applyBorderFormats="0" applyFontFormats="0" applyPatternFormats="0" applyAlignmentFormats="0" applyWidthHeightFormats="1" dataCaption="Values" tag="69a5a358-cd22-43dd-9c02-27494b31a96d" updatedVersion="5" minRefreshableVersion="3" useAutoFormatting="1" itemPrintTitles="1" createdVersion="5" indent="0" outline="1" outlineData="1" multipleFieldFilters="0" chartFormat="6">
  <location ref="B4:C15" firstHeaderRow="1" firstDataRow="1" firstDataCol="1"/>
  <pivotFields count="2">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5"/>
    </i>
    <i>
      <x v="2"/>
    </i>
    <i>
      <x v="6"/>
    </i>
    <i>
      <x v="4"/>
    </i>
    <i>
      <x v="9"/>
    </i>
    <i>
      <x v="7"/>
    </i>
    <i>
      <x v="1"/>
    </i>
    <i>
      <x v="3"/>
    </i>
    <i>
      <x/>
    </i>
    <i>
      <x v="8"/>
    </i>
    <i t="grand">
      <x/>
    </i>
  </rowItems>
  <colItems count="1">
    <i/>
  </colItems>
  <dataFields count="1">
    <dataField name="Sum of Total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pivotTableUISettings>
    </ext>
  </extLst>
</pivotTableDefinition>
</file>

<file path=xl/pivotTables/pivotTable3.xml><?xml version="1.0" encoding="utf-8"?>
<pivotTableDefinition xmlns="http://schemas.openxmlformats.org/spreadsheetml/2006/main" name="Products by 3 elements"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119:E132" firstHeaderRow="0" firstDataRow="1" firstDataCol="1"/>
  <pivotFields count="12">
    <pivotField numFmtId="14" showAll="0">
      <items count="505">
        <item x="498"/>
        <item x="499"/>
        <item x="500"/>
        <item x="502"/>
        <item x="501"/>
        <item x="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showAll="0"/>
    <pivotField axis="axisRow" showAll="0">
      <items count="13">
        <item x="3"/>
        <item x="10"/>
        <item x="0"/>
        <item x="6"/>
        <item x="5"/>
        <item x="8"/>
        <item x="4"/>
        <item x="2"/>
        <item x="1"/>
        <item x="11"/>
        <item x="9"/>
        <item x="7"/>
        <item t="default"/>
      </items>
    </pivotField>
    <pivotField dataField="1" showAll="0"/>
    <pivotField numFmtId="44" showAll="0"/>
    <pivotField numFmtId="44" showAll="0"/>
    <pivotField dataField="1" numFmtId="44" showAll="0"/>
    <pivotField dataField="1" numFmtId="44" showAll="0"/>
    <pivotField numFmtId="44"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Quantity" fld="3" baseField="0" baseItem="0"/>
    <dataField name="Sum of Total Cost" fld="7" baseField="0" baseItem="0"/>
    <dataField name="Sum of Unit Cost" fld="6"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4" applyNumberFormats="0" applyBorderFormats="0" applyFontFormats="0" applyPatternFormats="0" applyAlignmentFormats="0" applyWidthHeightFormats="1" dataCaption="Values" tag="49a3f2c4-034c-4d3a-a9e8-852c839f8c50" updatedVersion="5" minRefreshableVersion="3" useAutoFormatting="1" itemPrintTitles="1" createdVersion="5" indent="0" outline="1" outlineData="1" multipleFieldFilters="0">
  <location ref="E58:F71" firstHeaderRow="1" firstDataRow="1" firstDataCol="1"/>
  <pivotFields count="3">
    <pivotField axis="axisRow" allDrilled="1" showAll="0" dataSourceSort="1" defaultAttributeDrillState="1">
      <items count="2">
        <item s="1" x="0"/>
        <item t="default"/>
      </items>
    </pivotField>
    <pivotField axis="axisRow" allDrilled="1" showAll="0" sortType="de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dataField="1" showAll="0"/>
  </pivotFields>
  <rowFields count="2">
    <field x="0"/>
    <field x="1"/>
  </rowFields>
  <rowItems count="13">
    <i>
      <x/>
    </i>
    <i r="1">
      <x v="7"/>
    </i>
    <i r="1">
      <x v="6"/>
    </i>
    <i r="1">
      <x v="1"/>
    </i>
    <i r="1">
      <x v="5"/>
    </i>
    <i r="1">
      <x v="10"/>
    </i>
    <i r="1">
      <x v="2"/>
    </i>
    <i r="1">
      <x v="4"/>
    </i>
    <i r="1">
      <x v="3"/>
    </i>
    <i r="1">
      <x/>
    </i>
    <i r="1">
      <x v="9"/>
    </i>
    <i r="1">
      <x v="8"/>
    </i>
    <i t="grand">
      <x/>
    </i>
  </rowItems>
  <colItems count="1">
    <i/>
  </colItems>
  <dataFields count="1">
    <dataField name="Sum of Total Sales" fld="2"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activeTabTopLevelEntity name="[CUSTOMER]"/>
      </x15:pivotTableUISettings>
    </ext>
  </extLst>
</pivotTableDefinition>
</file>

<file path=xl/pivotTables/pivotTable5.xml><?xml version="1.0" encoding="utf-8"?>
<pivotTableDefinition xmlns="http://schemas.openxmlformats.org/spreadsheetml/2006/main" name="PivotTable14" cacheId="8" applyNumberFormats="0" applyBorderFormats="0" applyFontFormats="0" applyPatternFormats="0" applyAlignmentFormats="0" applyWidthHeightFormats="1" dataCaption="Values" tag="ea33b827-1a56-4f95-a115-bed70fe74847" updatedVersion="5" minRefreshableVersion="3" useAutoFormatting="1" itemPrintTitles="1" createdVersion="5" indent="0" outline="1" outlineData="1" multipleFieldFilters="0">
  <location ref="B80:C84" firstHeaderRow="1" firstDataRow="1" firstDataCol="1"/>
  <pivotFields count="2">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i>
    <i>
      <x v="2"/>
    </i>
    <i>
      <x v="1"/>
    </i>
    <i t="grand">
      <x/>
    </i>
  </rowItems>
  <colItems count="1">
    <i/>
  </colItems>
  <dataFields count="1">
    <dataField name="Sum of Quantity" fld="1"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activeTabTopLevelEntity name="[CUSTOMER]"/>
      </x15:pivotTableUISettings>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tag="2bf1beb8-6ab0-4ad7-9c30-92dabedbe4a4" updatedVersion="5" minRefreshableVersion="3" useAutoFormatting="1" itemPrintTitles="1" createdVersion="5" indent="0" outline="1" outlineData="1" multipleFieldFilters="0">
  <location ref="B19:C32"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otal Sales" fld="1"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pivotTableUISettings>
    </ext>
  </extLst>
</pivotTableDefinition>
</file>

<file path=xl/pivotTables/pivotTable7.xml><?xml version="1.0" encoding="utf-8"?>
<pivotTableDefinition xmlns="http://schemas.openxmlformats.org/spreadsheetml/2006/main" name="Total Cost by Customers" cacheId="13" applyNumberFormats="0" applyBorderFormats="0" applyFontFormats="0" applyPatternFormats="0" applyAlignmentFormats="0" applyWidthHeightFormats="1" dataCaption="Values" tag="a4071973-5510-4324-ab3d-cb76e5cd7b2e" updatedVersion="5" minRefreshableVersion="3" useAutoFormatting="1" itemPrintTitles="1" createdVersion="5" indent="0" outline="1" outlineData="1" multipleFieldFilters="0" chartFormat="1">
  <location ref="E74:F85" firstHeaderRow="1" firstDataRow="1" firstDataCol="1"/>
  <pivotFields count="2">
    <pivotField dataField="1" showAll="0"/>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s>
  <rowFields count="1">
    <field x="1"/>
  </rowFields>
  <rowItems count="11">
    <i>
      <x v="5"/>
    </i>
    <i>
      <x v="2"/>
    </i>
    <i>
      <x v="6"/>
    </i>
    <i>
      <x v="4"/>
    </i>
    <i>
      <x v="9"/>
    </i>
    <i>
      <x v="7"/>
    </i>
    <i>
      <x v="1"/>
    </i>
    <i>
      <x v="3"/>
    </i>
    <i>
      <x/>
    </i>
    <i>
      <x v="8"/>
    </i>
    <i t="grand">
      <x/>
    </i>
  </rowItems>
  <colItems count="1">
    <i/>
  </colItems>
  <dataFields count="1">
    <dataField name="Sum of Total Cost" fld="0" baseField="0" baseItem="0"/>
  </dataField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activeTabTopLevelEntity name="[CUSTOMER]"/>
      </x15:pivotTableUISettings>
    </ext>
  </extLst>
</pivotTableDefinition>
</file>

<file path=xl/pivotTables/pivotTable8.xml><?xml version="1.0" encoding="utf-8"?>
<pivotTableDefinition xmlns="http://schemas.openxmlformats.org/spreadsheetml/2006/main" name="PivotTable3" cacheId="3" applyNumberFormats="0" applyBorderFormats="0" applyFontFormats="0" applyPatternFormats="0" applyAlignmentFormats="0" applyWidthHeightFormats="1" dataCaption="Values" tag="e1c88560-4609-40df-a2f7-d201b89eb045" updatedVersion="5" minRefreshableVersion="3" useAutoFormatting="1" itemPrintTitles="1" createdVersion="5" indent="0" outline="1" outlineData="1" multipleFieldFilters="0">
  <location ref="E4:F15" firstHeaderRow="1" firstDataRow="1" firstDataCol="1"/>
  <pivotFields count="2">
    <pivotField axis="axisRow" allDrilled="1" showAll="0"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alianSales]"/>
      </x15:pivotTableUISettings>
    </ext>
  </extLst>
</pivotTableDefinition>
</file>

<file path=xl/pivotTables/pivotTable9.xml><?xml version="1.0" encoding="utf-8"?>
<pivotTableDefinition xmlns="http://schemas.openxmlformats.org/spreadsheetml/2006/main" name="Products B/W SalesRep by Quan"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B95:F109" firstHeaderRow="1" firstDataRow="2" firstDataCol="1"/>
  <pivotFields count="12">
    <pivotField numFmtId="14" showAll="0">
      <items count="505">
        <item x="498"/>
        <item x="499"/>
        <item x="500"/>
        <item x="502"/>
        <item x="501"/>
        <item x="5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t="default"/>
      </items>
    </pivotField>
    <pivotField showAll="0">
      <items count="13">
        <item x="3"/>
        <item x="7"/>
        <item x="9"/>
        <item x="1"/>
        <item x="10"/>
        <item x="0"/>
        <item x="2"/>
        <item x="8"/>
        <item x="4"/>
        <item x="5"/>
        <item x="11"/>
        <item x="6"/>
        <item t="default"/>
      </items>
    </pivotField>
    <pivotField axis="axisRow" showAll="0">
      <items count="13">
        <item x="3"/>
        <item x="10"/>
        <item x="0"/>
        <item x="6"/>
        <item x="5"/>
        <item x="8"/>
        <item x="4"/>
        <item x="2"/>
        <item x="1"/>
        <item x="11"/>
        <item x="9"/>
        <item x="7"/>
        <item t="default"/>
      </items>
    </pivotField>
    <pivotField dataField="1" showAll="0">
      <items count="99">
        <item x="67"/>
        <item x="52"/>
        <item x="85"/>
        <item x="38"/>
        <item x="25"/>
        <item x="95"/>
        <item x="35"/>
        <item x="59"/>
        <item x="64"/>
        <item x="17"/>
        <item x="75"/>
        <item x="24"/>
        <item x="27"/>
        <item x="15"/>
        <item x="40"/>
        <item x="51"/>
        <item x="57"/>
        <item x="12"/>
        <item x="54"/>
        <item x="96"/>
        <item x="70"/>
        <item x="32"/>
        <item x="83"/>
        <item x="84"/>
        <item x="60"/>
        <item x="2"/>
        <item x="13"/>
        <item x="20"/>
        <item x="69"/>
        <item x="45"/>
        <item x="56"/>
        <item x="14"/>
        <item x="82"/>
        <item x="88"/>
        <item x="62"/>
        <item x="53"/>
        <item x="28"/>
        <item x="7"/>
        <item x="10"/>
        <item x="0"/>
        <item x="18"/>
        <item x="77"/>
        <item x="39"/>
        <item x="22"/>
        <item x="5"/>
        <item x="93"/>
        <item x="19"/>
        <item x="26"/>
        <item x="44"/>
        <item x="29"/>
        <item x="6"/>
        <item x="63"/>
        <item x="66"/>
        <item x="48"/>
        <item x="50"/>
        <item x="89"/>
        <item x="9"/>
        <item x="34"/>
        <item x="80"/>
        <item x="79"/>
        <item x="46"/>
        <item x="74"/>
        <item x="31"/>
        <item x="87"/>
        <item x="8"/>
        <item x="3"/>
        <item x="43"/>
        <item x="71"/>
        <item x="37"/>
        <item x="11"/>
        <item x="16"/>
        <item x="61"/>
        <item x="33"/>
        <item x="97"/>
        <item x="41"/>
        <item x="76"/>
        <item x="78"/>
        <item x="4"/>
        <item x="81"/>
        <item x="90"/>
        <item x="30"/>
        <item x="58"/>
        <item x="47"/>
        <item x="23"/>
        <item x="42"/>
        <item x="36"/>
        <item x="86"/>
        <item x="49"/>
        <item x="1"/>
        <item x="91"/>
        <item x="55"/>
        <item x="68"/>
        <item x="92"/>
        <item x="65"/>
        <item x="72"/>
        <item x="94"/>
        <item x="21"/>
        <item x="73"/>
        <item t="default"/>
      </items>
    </pivotField>
    <pivotField numFmtId="44" showAll="0"/>
    <pivotField numFmtId="44" showAll="0"/>
    <pivotField numFmtId="44" showAll="0"/>
    <pivotField numFmtId="44" showAll="0"/>
    <pivotField numFmtId="44" showAll="0"/>
    <pivotField showAll="0"/>
    <pivotField showAll="0"/>
    <pivotField axis="axisCol" showAll="0">
      <items count="4">
        <item x="2"/>
        <item x="0"/>
        <item x="1"/>
        <item t="default"/>
      </items>
    </pivotField>
  </pivotFields>
  <rowFields count="1">
    <field x="2"/>
  </rowFields>
  <rowItems count="13">
    <i>
      <x/>
    </i>
    <i>
      <x v="1"/>
    </i>
    <i>
      <x v="2"/>
    </i>
    <i>
      <x v="3"/>
    </i>
    <i>
      <x v="4"/>
    </i>
    <i>
      <x v="5"/>
    </i>
    <i>
      <x v="6"/>
    </i>
    <i>
      <x v="7"/>
    </i>
    <i>
      <x v="8"/>
    </i>
    <i>
      <x v="9"/>
    </i>
    <i>
      <x v="10"/>
    </i>
    <i>
      <x v="11"/>
    </i>
    <i t="grand">
      <x/>
    </i>
  </rowItems>
  <colFields count="1">
    <field x="11"/>
  </colFields>
  <colItems count="4">
    <i>
      <x/>
    </i>
    <i>
      <x v="1"/>
    </i>
    <i>
      <x v="2"/>
    </i>
    <i t="grand">
      <x/>
    </i>
  </colItems>
  <dataFields count="1">
    <dataField name="Sum of Quantity" fld="3" baseField="0" baseItem="0"/>
  </dataFields>
  <chartFormats count="6">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0" format="6"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 sourceName="[ItalianSales].[Customer]">
  <pivotTables>
    <pivotTable tabId="4" name="Customers by sales"/>
    <pivotTable tabId="4" name="Products by Profit"/>
    <pivotTable tabId="4" name="SalesRep by Profit"/>
    <pivotTable tabId="4" name="StatesbySales"/>
    <pivotTable tabId="4" name="Total Cost by Customers"/>
  </pivotTables>
  <data>
    <olap pivotCacheId="3">
      <levels count="2">
        <level uniqueName="[ItalianSales].[Customer].[(All)]" sourceCaption="(All)" count="0"/>
        <level uniqueName="[ItalianSales].[Customer].[Customer]" sourceCaption="Customer" count="10">
          <ranges>
            <range startItem="0">
              <i n="[ItalianSales].[Customer].&amp;[Bert's Bistro]" c="Bert's Bistro"/>
              <i n="[ItalianSales].[Customer].&amp;[Carmens]" c="Carmens"/>
              <i n="[ItalianSales].[Customer].&amp;[Flagstaff House]" c="Flagstaff House"/>
              <i n="[ItalianSales].[Customer].&amp;[Laudisio]" c="Laudisio"/>
              <i n="[ItalianSales].[Customer].&amp;[Mamm'a Pasta Palace]" c="Mamm'a Pasta Palace"/>
              <i n="[ItalianSales].[Customer].&amp;[Pierce Arrow]" c="Pierce Arrow"/>
              <i n="[ItalianSales].[Customer].&amp;[Smoke House]" c="Smoke House"/>
              <i n="[ItalianSales].[Customer].&amp;[The Dandelion]" c="The Dandelion"/>
              <i n="[ItalianSales].[Customer].&amp;[The Station]" c="The Station"/>
              <i n="[ItalianSales].[Customer].&amp;[Two Bitts]" c="Two Bitts"/>
            </range>
          </ranges>
        </level>
      </levels>
      <selections count="1">
        <selection n="[ItalianSales].[Custom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Name" sourceName="[ItalianSales].[ProductName]">
  <pivotTables>
    <pivotTable tabId="4" name="Products by Profit"/>
    <pivotTable tabId="4" name="Customers by sales"/>
    <pivotTable tabId="4" name="SalesRep by Profit"/>
    <pivotTable tabId="4" name="StatesbySales"/>
    <pivotTable tabId="4" name="Total Cost by Customers"/>
  </pivotTables>
  <data>
    <olap pivotCacheId="3">
      <levels count="2">
        <level uniqueName="[ItalianSales].[ProductName].[(All)]" sourceCaption="(All)" count="0"/>
        <level uniqueName="[ItalianSales].[ProductName].[ProductName]" sourceCaption="ProductName" count="12">
          <ranges>
            <range startItem="0">
              <i n="[ItalianSales].[ProductName].&amp;[Black olives]" c="Black olives"/>
              <i n="[ItalianSales].[ProductName].&amp;[Chicken]" c="Chicken"/>
              <i n="[ItalianSales].[ProductName].&amp;[Mozzarella cheese]" c="Mozzarella cheese"/>
              <i n="[ItalianSales].[ProductName].&amp;[Parmesan cheese]" c="Parmesan cheese"/>
              <i n="[ItalianSales].[ProductName].&amp;[Pepperoni]" c="Pepperoni"/>
              <i n="[ItalianSales].[ProductName].&amp;[Peppers]" c="Peppers"/>
              <i n="[ItalianSales].[ProductName].&amp;[Pineapple]" c="Pineapple"/>
              <i n="[ItalianSales].[ProductName].&amp;[Red onions]" c="Red onions"/>
              <i n="[ItalianSales].[ProductName].&amp;[Romaine lettuce]" c="Romaine lettuce"/>
              <i n="[ItalianSales].[ProductName].&amp;[Sausage]" c="Sausage"/>
              <i n="[ItalianSales].[ProductName].&amp;[Sun dried tomatoes]" c="Sun dried tomatoes"/>
              <i n="[ItalianSales].[ProductName].&amp;[Tomatoes]" c="Tomatoes"/>
            </range>
          </ranges>
        </level>
      </levels>
      <selections count="1">
        <selection n="[ItalianSales].[Product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Rep" sourceName="[ItalianSales].[SalesRep]">
  <pivotTables>
    <pivotTable tabId="4" name="SalesRep by Profit"/>
    <pivotTable tabId="4" name="Customers by sales"/>
    <pivotTable tabId="4" name="Products by Profit"/>
    <pivotTable tabId="4" name="StatesbySales"/>
    <pivotTable tabId="4" name="Total Cost by Customers"/>
  </pivotTables>
  <data>
    <olap pivotCacheId="3">
      <levels count="2">
        <level uniqueName="[ItalianSales].[SalesRep].[(All)]" sourceCaption="(All)" count="0"/>
        <level uniqueName="[ItalianSales].[SalesRep].[SalesRep]" sourceCaption="SalesRep" count="3">
          <ranges>
            <range startItem="0">
              <i n="[ItalianSales].[SalesRep].&amp;[Loraine Schultz]" c="Loraine Schultz"/>
              <i n="[ItalianSales].[SalesRep].&amp;[PJ Helgoth]" c="PJ Helgoth"/>
              <i n="[ItalianSales].[SalesRep].&amp;[Roberta Cross]" c="Roberta Cross"/>
            </range>
          </ranges>
        </level>
      </levels>
      <selections count="1">
        <selection n="[ItalianSales].[SalesRe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State" sourceName="[CUSTOMER].[Customer_State]">
  <pivotTables>
    <pivotTable tabId="4" name="SalesRep by Profit"/>
    <pivotTable tabId="4" name="Customers by sales"/>
    <pivotTable tabId="4" name="Products by Profit"/>
    <pivotTable tabId="4" name="StatesbySales"/>
    <pivotTable tabId="4" name="Total Cost by Customers"/>
  </pivotTables>
  <data>
    <olap pivotCacheId="3">
      <levels count="2">
        <level uniqueName="[CUSTOMER].[Customer_State].[(All)]" sourceCaption="(All)" count="0"/>
        <level uniqueName="[CUSTOMER].[Customer_State].[Customer_State]" sourceCaption="Customer_State" count="3">
          <ranges>
            <range startItem="0">
              <i n="[CUSTOMER].[Customer_State].&amp;[NC]" c="NC"/>
              <i n="[CUSTOMER].[Customer_State].&amp;[TN]" c="TN"/>
              <i n="[CUSTOMER].[Customer_State].&amp;[VA]" c="VA"/>
            </range>
          </ranges>
        </level>
      </levels>
      <selections count="1">
        <selection n="[CUSTOMER].[Customer_Stat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Date1" sourceName="[ItalianSales].[OrderDate]">
  <pivotTables>
    <pivotTable tabId="4" name="PivotTable14"/>
  </pivotTables>
  <data>
    <olap pivotCacheId="3">
      <levels count="2">
        <level uniqueName="[ItalianSales].[OrderDate].[(All)]" sourceCaption="(All)" count="0"/>
        <level uniqueName="[ItalianSales].[OrderDate].[OrderDate]" sourceCaption="OrderDate" count="504">
          <ranges>
            <range startItem="0">
              <i n="[ItalianSales].[OrderDate].&amp;[2012-01-01T12:22:08]" c="1/1/2012 12:22"/>
              <i n="[ItalianSales].[OrderDate].&amp;[2012-01-01T21:48:25]" c="1/1/2012 21:48"/>
              <i n="[ItalianSales].[OrderDate].&amp;[2012-01-02T03:09:54]" c="1/2/2012 3:09"/>
              <i n="[ItalianSales].[OrderDate].&amp;[2012-01-02T10:23:17]" c="1/2/2012 10:23"/>
              <i n="[ItalianSales].[OrderDate].&amp;[2012-01-12T10:23:17]" c="1/12/2012 10:23"/>
              <i n="[ItalianSales].[OrderDate].&amp;[2012-01-21T12:22:08]" c="1/21/2012 12:22"/>
              <i n="[ItalianSales].[OrderDate].&amp;[2013-01-04T00:00:00]" c="1/4/2013"/>
              <i n="[ItalianSales].[OrderDate].&amp;[2013-01-04T05:29:52]" c="1/4/2013 5:29"/>
              <i n="[ItalianSales].[OrderDate].&amp;[2013-01-05T08:25:41]" c="1/5/2013 8:25"/>
              <i n="[ItalianSales].[OrderDate].&amp;[2013-01-06T04:41:16]" c="1/6/2013 4:41"/>
              <i n="[ItalianSales].[OrderDate].&amp;[2013-01-07T07:20:35]" c="1/7/2013 7:20"/>
              <i n="[ItalianSales].[OrderDate].&amp;[2013-01-07T08:38:59]" c="1/7/2013 8:38"/>
              <i n="[ItalianSales].[OrderDate].&amp;[2013-01-07T14:44:51]" c="1/7/2013 14:44"/>
              <i n="[ItalianSales].[OrderDate].&amp;[2013-01-08T15:25:01]" c="1/8/2013 15:25"/>
              <i n="[ItalianSales].[OrderDate].&amp;[2013-01-09T10:58:41]" c="1/9/2013 10:58"/>
              <i n="[ItalianSales].[OrderDate].&amp;[2013-01-10T00:27:29]" c="1/10/2013 0:27"/>
              <i n="[ItalianSales].[OrderDate].&amp;[2013-01-10T10:50:57]" c="1/10/2013 10:50"/>
              <i n="[ItalianSales].[OrderDate].&amp;[2013-01-11T16:29:21]" c="1/11/2013 16:29"/>
              <i n="[ItalianSales].[OrderDate].&amp;[2013-01-14T01:22:42]" c="1/14/2013 1:22"/>
              <i n="[ItalianSales].[OrderDate].&amp;[2013-01-14T07:09:18]" c="1/14/2013 7:09"/>
              <i n="[ItalianSales].[OrderDate].&amp;[2013-01-15T15:33:07]" c="1/15/2013 15:33"/>
              <i n="[ItalianSales].[OrderDate].&amp;[2013-01-15T19:31:26]" c="1/15/2013 19:31"/>
              <i n="[ItalianSales].[OrderDate].&amp;[2013-01-16T13:09:59]" c="1/16/2013 13:09"/>
              <i n="[ItalianSales].[OrderDate].&amp;[2013-01-18T00:12:33]" c="1/18/2013 0:12"/>
              <i n="[ItalianSales].[OrderDate].&amp;[2013-01-18T07:04:40]" c="1/18/2013 7:04"/>
              <i n="[ItalianSales].[OrderDate].&amp;[2013-01-20T14:36:30]" c="1/20/2013 14:36"/>
              <i n="[ItalianSales].[OrderDate].&amp;[2013-01-21T03:47:37]" c="1/21/2013 3:47"/>
              <i n="[ItalianSales].[OrderDate].&amp;[2013-01-21T13:34:45]" c="1/21/2013 13:34"/>
              <i n="[ItalianSales].[OrderDate].&amp;[2013-01-23T10:41:55]" c="1/23/2013 10:41"/>
              <i n="[ItalianSales].[OrderDate].&amp;[2013-01-24T20:54:48]" c="1/24/2013 20:54"/>
              <i n="[ItalianSales].[OrderDate].&amp;[2013-01-26T11:26:09]" c="1/26/2013 11:26"/>
              <i n="[ItalianSales].[OrderDate].&amp;[2013-01-27T22:35:40]" c="1/27/2013 22:35"/>
              <i n="[ItalianSales].[OrderDate].&amp;[2013-01-28T11:53:19]" c="1/28/2013 11:53"/>
              <i n="[ItalianSales].[OrderDate].&amp;[2013-01-28T20:58:03]" c="1/28/2013 20:58"/>
              <i n="[ItalianSales].[OrderDate].&amp;[2013-01-29T09:14:44]" c="1/29/2013 9:14"/>
              <i n="[ItalianSales].[OrderDate].&amp;[2013-01-29T12:57:01]" c="1/29/2013 12:57"/>
              <i n="[ItalianSales].[OrderDate].&amp;[2013-01-29T23:28:23]" c="1/29/2013 23:28"/>
              <i n="[ItalianSales].[OrderDate].&amp;[2013-01-29T23:45:42]" c="1/29/2013 23:45"/>
              <i n="[ItalianSales].[OrderDate].&amp;[2013-01-31T11:14:17]" c="1/31/2013 11:14"/>
              <i n="[ItalianSales].[OrderDate].&amp;[2013-01-31T16:49:22]" c="1/31/2013 16:49"/>
              <i n="[ItalianSales].[OrderDate].&amp;[2013-02-02T06:48:46]" c="2/2/2013 6:48"/>
              <i n="[ItalianSales].[OrderDate].&amp;[2013-02-02T22:43:49]" c="2/2/2013 22:43"/>
              <i n="[ItalianSales].[OrderDate].&amp;[2013-02-04T23:18:58]" c="2/4/2013 23:18"/>
              <i n="[ItalianSales].[OrderDate].&amp;[2013-02-05T13:44:14]" c="2/5/2013 13:44"/>
              <i n="[ItalianSales].[OrderDate].&amp;[2013-02-05T19:53:21]" c="2/5/2013 19:53"/>
              <i n="[ItalianSales].[OrderDate].&amp;[2013-02-05T21:17:42]" c="2/5/2013 21:17"/>
              <i n="[ItalianSales].[OrderDate].&amp;[2013-02-05T22:35:41]" c="2/5/2013 22:35"/>
              <i n="[ItalianSales].[OrderDate].&amp;[2013-02-06T12:33:06]" c="2/6/2013 12:33"/>
              <i n="[ItalianSales].[OrderDate].&amp;[2013-02-07T04:34:56]" c="2/7/2013 4:34"/>
              <i n="[ItalianSales].[OrderDate].&amp;[2013-02-09T00:20:47]" c="2/9/2013 0:20"/>
              <i n="[ItalianSales].[OrderDate].&amp;[2013-02-09T00:48:35]" c="2/9/2013 0:48"/>
              <i n="[ItalianSales].[OrderDate].&amp;[2013-02-10T17:47:19]" c="2/10/2013 17:47"/>
              <i n="[ItalianSales].[OrderDate].&amp;[2013-02-10T21:14:48]" c="2/10/2013 21:14"/>
              <i n="[ItalianSales].[OrderDate].&amp;[2013-02-11T04:04:19]" c="2/11/2013 4:04"/>
              <i n="[ItalianSales].[OrderDate].&amp;[2013-02-11T14:09:54]" c="2/11/2013 14:09"/>
              <i n="[ItalianSales].[OrderDate].&amp;[2013-02-12T13:28:34]" c="2/12/2013 13:28"/>
              <i n="[ItalianSales].[OrderDate].&amp;[2013-02-13T19:06:16]" c="2/13/2013 19:06"/>
              <i n="[ItalianSales].[OrderDate].&amp;[2013-02-15T23:15:52]" c="2/15/2013 23:15"/>
              <i n="[ItalianSales].[OrderDate].&amp;[2013-02-16T07:15:07]" c="2/16/2013 7:15"/>
              <i n="[ItalianSales].[OrderDate].&amp;[2013-02-17T21:59:24]" c="2/17/2013 21:59"/>
              <i n="[ItalianSales].[OrderDate].&amp;[2013-02-18T05:07:14]" c="2/18/2013 5:07"/>
              <i n="[ItalianSales].[OrderDate].&amp;[2013-02-19T09:24:38]" c="2/19/2013 9:24"/>
              <i n="[ItalianSales].[OrderDate].&amp;[2013-02-19T12:52:26]" c="2/19/2013 12:52"/>
              <i n="[ItalianSales].[OrderDate].&amp;[2013-02-19T22:19:13]" c="2/19/2013 22:19"/>
              <i n="[ItalianSales].[OrderDate].&amp;[2013-02-20T01:10:02]" c="2/20/2013 1:10"/>
              <i n="[ItalianSales].[OrderDate].&amp;[2013-02-21T03:51:44]" c="2/21/2013 3:51"/>
              <i n="[ItalianSales].[OrderDate].&amp;[2013-02-21T15:09:29]" c="2/21/2013 15:09"/>
              <i n="[ItalianSales].[OrderDate].&amp;[2013-02-22T13:33:18]" c="2/22/2013 13:33"/>
              <i n="[ItalianSales].[OrderDate].&amp;[2013-02-24T16:58:16]" c="2/24/2013 16:58"/>
              <i n="[ItalianSales].[OrderDate].&amp;[2013-02-24T19:19:03]" c="2/24/2013 19:19"/>
              <i n="[ItalianSales].[OrderDate].&amp;[2013-02-26T15:53:28]" c="2/26/2013 15:53"/>
              <i n="[ItalianSales].[OrderDate].&amp;[2013-02-26T17:10:20]" c="2/26/2013 17:10"/>
              <i n="[ItalianSales].[OrderDate].&amp;[2013-02-27T00:44:46]" c="2/27/2013 0:44"/>
              <i n="[ItalianSales].[OrderDate].&amp;[2013-02-28T03:21:32]" c="2/28/2013 3:21"/>
              <i n="[ItalianSales].[OrderDate].&amp;[2013-02-28T19:04:59]" c="2/28/2013 19:04"/>
              <i n="[ItalianSales].[OrderDate].&amp;[2013-02-28T22:31:07]" c="2/28/2013 22:31"/>
              <i n="[ItalianSales].[OrderDate].&amp;[2013-03-01T16:08:01]" c="3/1/2013 16:08"/>
              <i n="[ItalianSales].[OrderDate].&amp;[2013-03-02T23:04:55]" c="3/2/2013 23:04"/>
              <i n="[ItalianSales].[OrderDate].&amp;[2013-03-03T10:55:03]" c="3/3/2013 10:55"/>
              <i n="[ItalianSales].[OrderDate].&amp;[2013-03-03T15:29:52]" c="3/3/2013 15:29"/>
              <i n="[ItalianSales].[OrderDate].&amp;[2013-03-03T19:08:23]" c="3/3/2013 19:08"/>
              <i n="[ItalianSales].[OrderDate].&amp;[2013-03-03T23:20:21]" c="3/3/2013 23:20"/>
              <i n="[ItalianSales].[OrderDate].&amp;[2013-03-04T00:08:21]" c="3/4/2013 0:08"/>
              <i n="[ItalianSales].[OrderDate].&amp;[2013-03-04T09:45:57]" c="3/4/2013 9:45"/>
              <i n="[ItalianSales].[OrderDate].&amp;[2013-03-04T13:34:09]" c="3/4/2013 13:34"/>
              <i n="[ItalianSales].[OrderDate].&amp;[2013-03-04T23:13:56]" c="3/4/2013 23:13"/>
              <i n="[ItalianSales].[OrderDate].&amp;[2013-03-05T06:09:32]" c="3/5/2013 6:09"/>
              <i n="[ItalianSales].[OrderDate].&amp;[2013-03-06T01:41:23]" c="3/6/2013 1:41"/>
              <i n="[ItalianSales].[OrderDate].&amp;[2013-03-06T12:26:28]" c="3/6/2013 12:26"/>
              <i n="[ItalianSales].[OrderDate].&amp;[2013-03-07T05:54:09]" c="3/7/2013 5:54"/>
              <i n="[ItalianSales].[OrderDate].&amp;[2013-03-07T11:57:41]" c="3/7/2013 11:57"/>
              <i n="[ItalianSales].[OrderDate].&amp;[2013-03-07T22:22:28]" c="3/7/2013 22:22"/>
              <i n="[ItalianSales].[OrderDate].&amp;[2013-03-08T06:27:58]" c="3/8/2013 6:27"/>
              <i n="[ItalianSales].[OrderDate].&amp;[2013-03-08T08:26:08]" c="3/8/2013 8:26"/>
              <i n="[ItalianSales].[OrderDate].&amp;[2013-03-10T04:09:20]" c="3/10/2013 4:09"/>
              <i n="[ItalianSales].[OrderDate].&amp;[2013-03-10T15:25:28]" c="3/10/2013 15:25"/>
              <i n="[ItalianSales].[OrderDate].&amp;[2013-03-10T21:17:14]" c="3/10/2013 21:17"/>
              <i n="[ItalianSales].[OrderDate].&amp;[2013-03-11T03:52:09]" c="3/11/2013 3:52"/>
              <i n="[ItalianSales].[OrderDate].&amp;[2013-03-11T17:56:44]" c="3/11/2013 17:56"/>
              <i n="[ItalianSales].[OrderDate].&amp;[2013-03-12T19:07:28]" c="3/12/2013 19:07"/>
              <i n="[ItalianSales].[OrderDate].&amp;[2013-03-13T07:31:32]" c="3/13/2013 7:31"/>
              <i n="[ItalianSales].[OrderDate].&amp;[2013-03-13T17:39:44]" c="3/13/2013 17:39"/>
              <i n="[ItalianSales].[OrderDate].&amp;[2013-03-14T07:24:37]" c="3/14/2013 7:24"/>
              <i n="[ItalianSales].[OrderDate].&amp;[2013-03-15T06:09:06]" c="3/15/2013 6:09"/>
              <i n="[ItalianSales].[OrderDate].&amp;[2013-03-15T08:34:38]" c="3/15/2013 8:34"/>
              <i n="[ItalianSales].[OrderDate].&amp;[2013-03-16T11:08:46]" c="3/16/2013 11:08"/>
              <i n="[ItalianSales].[OrderDate].&amp;[2013-03-16T21:17:28]" c="3/16/2013 21:17"/>
              <i n="[ItalianSales].[OrderDate].&amp;[2013-03-17T22:15:21]" c="3/17/2013 22:15"/>
              <i n="[ItalianSales].[OrderDate].&amp;[2013-03-19T23:56:45]" c="3/19/2013 23:56"/>
              <i n="[ItalianSales].[OrderDate].&amp;[2013-03-20T08:01:30]" c="3/20/2013 8:01"/>
              <i n="[ItalianSales].[OrderDate].&amp;[2013-03-22T00:41:02]" c="3/22/2013 0:41"/>
              <i n="[ItalianSales].[OrderDate].&amp;[2013-03-23T03:12:45]" c="3/23/2013 3:12"/>
              <i n="[ItalianSales].[OrderDate].&amp;[2013-03-24T14:21:33]" c="3/24/2013 14:21"/>
              <i n="[ItalianSales].[OrderDate].&amp;[2013-03-27T02:28:18]" c="3/27/2013 2:28"/>
              <i n="[ItalianSales].[OrderDate].&amp;[2013-03-28T08:01:17]" c="3/28/2013 8:01"/>
              <i n="[ItalianSales].[OrderDate].&amp;[2013-03-28T20:36:21]" c="3/28/2013 20:36"/>
              <i n="[ItalianSales].[OrderDate].&amp;[2013-03-29T09:28:30]" c="3/29/2013 9:28"/>
              <i n="[ItalianSales].[OrderDate].&amp;[2013-03-30T09:48:49]" c="3/30/2013 9:48"/>
              <i n="[ItalianSales].[OrderDate].&amp;[2013-03-31T00:08:04]" c="3/31/2013 0:08"/>
              <i n="[ItalianSales].[OrderDate].&amp;[2013-04-01T15:47:21]" c="4/1/2013 15:47"/>
              <i n="[ItalianSales].[OrderDate].&amp;[2013-04-02T01:12:33]" c="4/2/2013 1:12"/>
              <i n="[ItalianSales].[OrderDate].&amp;[2013-04-02T21:38:53]" c="4/2/2013 21:38"/>
              <i n="[ItalianSales].[OrderDate].&amp;[2013-04-03T12:01:54]" c="4/3/2013 12:01"/>
              <i n="[ItalianSales].[OrderDate].&amp;[2013-04-04T14:48:51]" c="4/4/2013 14:48"/>
              <i n="[ItalianSales].[OrderDate].&amp;[2013-04-04T18:19:56]" c="4/4/2013 18:19"/>
              <i n="[ItalianSales].[OrderDate].&amp;[2013-04-05T11:44:30]" c="4/5/2013 11:44"/>
              <i n="[ItalianSales].[OrderDate].&amp;[2013-04-07T01:09:45]" c="4/7/2013 1:09"/>
              <i n="[ItalianSales].[OrderDate].&amp;[2013-04-07T04:08:09]" c="4/7/2013 4:08"/>
              <i n="[ItalianSales].[OrderDate].&amp;[2013-04-07T07:47:46]" c="4/7/2013 7:47"/>
              <i n="[ItalianSales].[OrderDate].&amp;[2013-04-09T14:55:17]" c="4/9/2013 14:55"/>
              <i n="[ItalianSales].[OrderDate].&amp;[2013-04-09T16:55:13]" c="4/9/2013 16:55"/>
              <i n="[ItalianSales].[OrderDate].&amp;[2013-04-09T20:22:11]" c="4/9/2013 20:22"/>
              <i n="[ItalianSales].[OrderDate].&amp;[2013-04-10T00:06:57]" c="4/10/2013 0:06"/>
              <i n="[ItalianSales].[OrderDate].&amp;[2013-04-10T00:14:09]" c="4/10/2013 0:14"/>
              <i n="[ItalianSales].[OrderDate].&amp;[2013-04-11T07:08:01]" c="4/11/2013 7:08"/>
              <i n="[ItalianSales].[OrderDate].&amp;[2013-04-12T01:31:19]" c="4/12/2013 1:31"/>
              <i n="[ItalianSales].[OrderDate].&amp;[2013-04-12T09:26:21]" c="4/12/2013 9:26"/>
              <i n="[ItalianSales].[OrderDate].&amp;[2013-04-13T07:37:47]" c="4/13/2013 7:37"/>
              <i n="[ItalianSales].[OrderDate].&amp;[2013-04-13T21:06:26]" c="4/13/2013 21:06"/>
              <i n="[ItalianSales].[OrderDate].&amp;[2013-04-14T04:14:39]" c="4/14/2013 4:14"/>
              <i n="[ItalianSales].[OrderDate].&amp;[2013-04-14T17:37:07]" c="4/14/2013 17:37"/>
              <i n="[ItalianSales].[OrderDate].&amp;[2013-04-14T23:22:12]" c="4/14/2013 23:22"/>
              <i n="[ItalianSales].[OrderDate].&amp;[2013-04-15T10:09:02]" c="4/15/2013 10:09"/>
              <i n="[ItalianSales].[OrderDate].&amp;[2013-04-16T10:36:22]" c="4/16/2013 10:36"/>
              <i n="[ItalianSales].[OrderDate].&amp;[2013-04-17T19:46:04]" c="4/17/2013 19:46"/>
              <i n="[ItalianSales].[OrderDate].&amp;[2013-04-18T02:07:46]" c="4/18/2013 2:07"/>
              <i n="[ItalianSales].[OrderDate].&amp;[2013-04-18T06:06:18]" c="4/18/2013 6:06"/>
              <i n="[ItalianSales].[OrderDate].&amp;[2013-04-19T18:43:04]" c="4/19/2013 18:43"/>
              <i n="[ItalianSales].[OrderDate].&amp;[2013-04-19T19:51:54]" c="4/19/2013 19:51"/>
              <i n="[ItalianSales].[OrderDate].&amp;[2013-04-20T01:33:45]" c="4/20/2013 1:33"/>
              <i n="[ItalianSales].[OrderDate].&amp;[2013-04-20T01:53:53]" c="4/20/2013 1:53"/>
              <i n="[ItalianSales].[OrderDate].&amp;[2013-04-20T09:55:23]" c="4/20/2013 9:55"/>
              <i n="[ItalianSales].[OrderDate].&amp;[2013-04-20T15:31:03]" c="4/20/2013 15:31"/>
              <i n="[ItalianSales].[OrderDate].&amp;[2013-04-20T20:41:09]" c="4/20/2013 20:41"/>
              <i n="[ItalianSales].[OrderDate].&amp;[2013-04-22T07:53:16]" c="4/22/2013 7:53"/>
              <i n="[ItalianSales].[OrderDate].&amp;[2013-04-22T11:12:12]" c="4/22/2013 11:12"/>
              <i n="[ItalianSales].[OrderDate].&amp;[2013-04-23T00:40:12]" c="4/23/2013 0:40"/>
              <i n="[ItalianSales].[OrderDate].&amp;[2013-04-23T03:35:28]" c="4/23/2013 3:35"/>
              <i n="[ItalianSales].[OrderDate].&amp;[2013-04-23T09:10:54]" c="4/23/2013 9:10"/>
              <i n="[ItalianSales].[OrderDate].&amp;[2013-04-24T00:47:53]" c="4/24/2013 0:47"/>
              <i n="[ItalianSales].[OrderDate].&amp;[2013-04-24T01:03:54]" c="4/24/2013 1:03"/>
              <i n="[ItalianSales].[OrderDate].&amp;[2013-04-24T05:48:39]" c="4/24/2013 5:48"/>
              <i n="[ItalianSales].[OrderDate].&amp;[2013-04-24T11:19:47]" c="4/24/2013 11:19"/>
              <i n="[ItalianSales].[OrderDate].&amp;[2013-04-24T13:04:12]" c="4/24/2013 13:04"/>
              <i n="[ItalianSales].[OrderDate].&amp;[2013-04-24T22:26:18]" c="4/24/2013 22:26"/>
              <i n="[ItalianSales].[OrderDate].&amp;[2013-04-26T13:25:42]" c="4/26/2013 13:25"/>
              <i n="[ItalianSales].[OrderDate].&amp;[2013-04-26T20:32:59]" c="4/26/2013 20:32"/>
              <i n="[ItalianSales].[OrderDate].&amp;[2013-04-27T12:06:40]" c="4/27/2013 12:06"/>
              <i n="[ItalianSales].[OrderDate].&amp;[2013-04-27T12:48:41]" c="4/27/2013 12:48"/>
              <i n="[ItalianSales].[OrderDate].&amp;[2013-04-28T14:51:51]" c="4/28/2013 14:51"/>
              <i n="[ItalianSales].[OrderDate].&amp;[2013-04-29T00:01:15]" c="4/29/2013 0:01"/>
              <i n="[ItalianSales].[OrderDate].&amp;[2013-04-30T14:29:43]" c="4/30/2013 14:29"/>
              <i n="[ItalianSales].[OrderDate].&amp;[2013-05-01T10:11:09]" c="5/1/2013 10:11"/>
              <i n="[ItalianSales].[OrderDate].&amp;[2013-05-03T07:42:40]" c="5/3/2013 7:42"/>
              <i n="[ItalianSales].[OrderDate].&amp;[2013-05-03T13:21:40]" c="5/3/2013 13:21"/>
              <i n="[ItalianSales].[OrderDate].&amp;[2013-05-04T21:18:53]" c="5/4/2013 21:18"/>
              <i n="[ItalianSales].[OrderDate].&amp;[2013-05-05T17:09:32]" c="5/5/2013 17:09"/>
              <i n="[ItalianSales].[OrderDate].&amp;[2013-05-05T21:54:04]" c="5/5/2013 21:54"/>
              <i n="[ItalianSales].[OrderDate].&amp;[2013-05-06T02:28:04]" c="5/6/2013 2:28"/>
              <i n="[ItalianSales].[OrderDate].&amp;[2013-05-06T06:08:35]" c="5/6/2013 6:08"/>
              <i n="[ItalianSales].[OrderDate].&amp;[2013-05-06T19:37:25]" c="5/6/2013 19:37"/>
              <i n="[ItalianSales].[OrderDate].&amp;[2013-05-07T13:23:33]" c="5/7/2013 13:23"/>
              <i n="[ItalianSales].[OrderDate].&amp;[2013-05-08T03:52:45]" c="5/8/2013 3:52"/>
              <i n="[ItalianSales].[OrderDate].&amp;[2013-05-08T20:46:56]" c="5/8/2013 20:46"/>
              <i n="[ItalianSales].[OrderDate].&amp;[2013-05-10T14:14:51]" c="5/10/2013 14:14"/>
              <i n="[ItalianSales].[OrderDate].&amp;[2013-05-11T03:52:09]" c="5/11/2013 3:52"/>
              <i n="[ItalianSales].[OrderDate].&amp;[2013-05-12T09:10:47]" c="5/12/2013 9:10"/>
              <i n="[ItalianSales].[OrderDate].&amp;[2013-05-12T21:24:09]" c="5/12/2013 21:24"/>
              <i n="[ItalianSales].[OrderDate].&amp;[2013-05-14T03:32:22]" c="5/14/2013 3:32"/>
              <i n="[ItalianSales].[OrderDate].&amp;[2013-05-14T05:34:51]" c="5/14/2013 5:34"/>
              <i n="[ItalianSales].[OrderDate].&amp;[2013-05-14T12:44:32]" c="5/14/2013 12:44"/>
              <i n="[ItalianSales].[OrderDate].&amp;[2013-05-14T16:30:10]" c="5/14/2013 16:30"/>
              <i n="[ItalianSales].[OrderDate].&amp;[2013-05-14T22:48:34]" c="5/14/2013 22:48"/>
              <i n="[ItalianSales].[OrderDate].&amp;[2013-05-15T09:48:50]" c="5/15/2013 9:48"/>
              <i n="[ItalianSales].[OrderDate].&amp;[2013-05-16T16:39:53]" c="5/16/2013 16:39"/>
              <i n="[ItalianSales].[OrderDate].&amp;[2013-05-16T22:41:01]" c="5/16/2013 22:41"/>
              <i n="[ItalianSales].[OrderDate].&amp;[2013-05-17T18:01:27]" c="5/17/2013 18:01"/>
              <i n="[ItalianSales].[OrderDate].&amp;[2013-05-18T20:26:08]" c="5/18/2013 20:26"/>
              <i n="[ItalianSales].[OrderDate].&amp;[2013-05-19T07:27:10]" c="5/19/2013 7:27"/>
              <i n="[ItalianSales].[OrderDate].&amp;[2013-05-19T11:03:09]" c="5/19/2013 11:03"/>
              <i n="[ItalianSales].[OrderDate].&amp;[2013-05-19T15:49:56]" c="5/19/2013 15:49"/>
              <i n="[ItalianSales].[OrderDate].&amp;[2013-05-19T19:11:24]" c="5/19/2013 19:11"/>
              <i n="[ItalianSales].[OrderDate].&amp;[2013-05-19T21:19:36]" c="5/19/2013 21:19"/>
              <i n="[ItalianSales].[OrderDate].&amp;[2013-05-20T01:17:59]" c="5/20/2013 1:17"/>
              <i n="[ItalianSales].[OrderDate].&amp;[2013-05-21T13:10:34]" c="5/21/2013 13:10"/>
              <i n="[ItalianSales].[OrderDate].&amp;[2013-05-21T15:37:12]" c="5/21/2013 15:37"/>
              <i n="[ItalianSales].[OrderDate].&amp;[2013-05-22T03:01:13]" c="5/22/2013 3:01"/>
              <i n="[ItalianSales].[OrderDate].&amp;[2013-05-23T03:04:45]" c="5/23/2013 3:04"/>
              <i n="[ItalianSales].[OrderDate].&amp;[2013-05-23T21:33:47]" c="5/23/2013 21:33"/>
              <i n="[ItalianSales].[OrderDate].&amp;[2013-05-24T00:18:16]" c="5/24/2013 0:18"/>
              <i n="[ItalianSales].[OrderDate].&amp;[2013-05-24T07:04:54]" c="5/24/2013 7:04"/>
              <i n="[ItalianSales].[OrderDate].&amp;[2013-05-24T15:37:12]" c="5/24/2013 15:37"/>
              <i n="[ItalianSales].[OrderDate].&amp;[2013-05-26T01:22:15]" c="5/26/2013 1:22"/>
              <i n="[ItalianSales].[OrderDate].&amp;[2013-05-27T01:57:01]" c="5/27/2013 1:57"/>
              <i n="[ItalianSales].[OrderDate].&amp;[2013-05-27T18:51:10]" c="5/27/2013 18:51"/>
              <i n="[ItalianSales].[OrderDate].&amp;[2013-05-28T11:32:21]" c="5/28/2013 11:32"/>
              <i n="[ItalianSales].[OrderDate].&amp;[2013-05-28T22:57:14]" c="5/28/2013 22:57"/>
              <i n="[ItalianSales].[OrderDate].&amp;[2013-05-29T04:56:51]" c="5/29/2013 4:56"/>
              <i n="[ItalianSales].[OrderDate].&amp;[2013-05-29T12:11:04]" c="5/29/2013 12:11"/>
              <i n="[ItalianSales].[OrderDate].&amp;[2013-05-29T17:30:10]" c="5/29/2013 17:30"/>
              <i n="[ItalianSales].[OrderDate].&amp;[2013-05-30T05:43:18]" c="5/30/2013 5:43"/>
              <i n="[ItalianSales].[OrderDate].&amp;[2013-05-30T19:16:18]" c="5/30/2013 19:16"/>
              <i n="[ItalianSales].[OrderDate].&amp;[2013-06-01T06:57:39]" c="6/1/2013 6:57"/>
              <i n="[ItalianSales].[OrderDate].&amp;[2013-06-02T01:57:55]" c="6/2/2013 1:57"/>
              <i n="[ItalianSales].[OrderDate].&amp;[2013-06-04T17:46:19]" c="6/4/2013 17:46"/>
              <i n="[ItalianSales].[OrderDate].&amp;[2013-06-07T22:31:48]" c="6/7/2013 22:31"/>
              <i n="[ItalianSales].[OrderDate].&amp;[2013-06-08T03:04:31]" c="6/8/2013 3:04"/>
              <i n="[ItalianSales].[OrderDate].&amp;[2013-06-08T07:22:45]" c="6/8/2013 7:22"/>
              <i n="[ItalianSales].[OrderDate].&amp;[2013-06-08T15:48:16]" c="6/8/2013 15:48"/>
              <i n="[ItalianSales].[OrderDate].&amp;[2013-06-10T05:14:42]" c="6/10/2013 5:14"/>
              <i n="[ItalianSales].[OrderDate].&amp;[2013-06-10T16:52:19]" c="6/10/2013 16:52"/>
              <i n="[ItalianSales].[OrderDate].&amp;[2013-06-11T00:02:12]" c="6/11/2013 0:02"/>
              <i n="[ItalianSales].[OrderDate].&amp;[2013-06-11T01:13:53]" c="6/11/2013 1:13"/>
              <i n="[ItalianSales].[OrderDate].&amp;[2013-06-11T04:36:18]" c="6/11/2013 4:36"/>
              <i n="[ItalianSales].[OrderDate].&amp;[2013-06-11T05:20:48]" c="6/11/2013 5:20"/>
              <i n="[ItalianSales].[OrderDate].&amp;[2013-06-12T02:43:24]" c="6/12/2013 2:43"/>
              <i n="[ItalianSales].[OrderDate].&amp;[2013-06-12T05:37:59]" c="6/12/2013 5:37"/>
              <i n="[ItalianSales].[OrderDate].&amp;[2013-06-12T13:22:02]" c="6/12/2013 13:22"/>
              <i n="[ItalianSales].[OrderDate].&amp;[2013-06-13T04:17:58]" c="6/13/2013 4:17"/>
              <i n="[ItalianSales].[OrderDate].&amp;[2013-06-13T08:13:58]" c="6/13/2013 8:13"/>
              <i n="[ItalianSales].[OrderDate].&amp;[2013-06-14T02:17:19]" c="6/14/2013 2:17"/>
              <i n="[ItalianSales].[OrderDate].&amp;[2013-06-14T05:41:52]" c="6/14/2013 5:41"/>
              <i n="[ItalianSales].[OrderDate].&amp;[2013-06-15T06:44:35]" c="6/15/2013 6:44"/>
              <i n="[ItalianSales].[OrderDate].&amp;[2013-06-15T10:33:14]" c="6/15/2013 10:33"/>
              <i n="[ItalianSales].[OrderDate].&amp;[2013-06-15T20:35:25]" c="6/15/2013 20:35"/>
              <i n="[ItalianSales].[OrderDate].&amp;[2013-06-16T00:18:25]" c="6/16/2013 0:18"/>
              <i n="[ItalianSales].[OrderDate].&amp;[2013-06-16T05:23:50]" c="6/16/2013 5:23"/>
              <i n="[ItalianSales].[OrderDate].&amp;[2013-06-17T05:16:51]" c="6/17/2013 5:16"/>
              <i n="[ItalianSales].[OrderDate].&amp;[2013-06-17T17:54:26]" c="6/17/2013 17:54"/>
              <i n="[ItalianSales].[OrderDate].&amp;[2013-06-20T02:02:17]" c="6/20/2013 2:02"/>
              <i n="[ItalianSales].[OrderDate].&amp;[2013-06-21T06:52:29]" c="6/21/2013 6:52"/>
              <i n="[ItalianSales].[OrderDate].&amp;[2013-06-21T10:32:33]" c="6/21/2013 10:32"/>
              <i n="[ItalianSales].[OrderDate].&amp;[2013-06-21T21:59:12]" c="6/21/2013 21:59"/>
              <i n="[ItalianSales].[OrderDate].&amp;[2013-06-23T14:39:11]" c="6/23/2013 14:39"/>
              <i n="[ItalianSales].[OrderDate].&amp;[2013-06-23T19:23:24]" c="6/23/2013 19:23"/>
              <i n="[ItalianSales].[OrderDate].&amp;[2013-06-25T23:45:36]" c="6/25/2013 23:45"/>
              <i n="[ItalianSales].[OrderDate].&amp;[2013-06-26T06:19:45]" c="6/26/2013 6:19"/>
              <i n="[ItalianSales].[OrderDate].&amp;[2013-06-27T10:09:35]" c="6/27/2013 10:09"/>
              <i n="[ItalianSales].[OrderDate].&amp;[2013-06-28T02:57:29]" c="6/28/2013 2:57"/>
              <i n="[ItalianSales].[OrderDate].&amp;[2013-06-28T04:57:09]" c="6/28/2013 4:57"/>
              <i n="[ItalianSales].[OrderDate].&amp;[2013-06-29T12:57:02]" c="6/29/2013 12:57"/>
              <i n="[ItalianSales].[OrderDate].&amp;[2013-06-29T21:29:02]" c="6/29/2013 21:29"/>
              <i n="[ItalianSales].[OrderDate].&amp;[2013-06-30T06:20:35]" c="6/30/2013 6:20"/>
              <i n="[ItalianSales].[OrderDate].&amp;[2013-07-02T03:50:11]" c="7/2/2013 3:50"/>
              <i n="[ItalianSales].[OrderDate].&amp;[2013-07-02T07:31:40]" c="7/2/2013 7:31"/>
              <i n="[ItalianSales].[OrderDate].&amp;[2013-07-02T10:54:07]" c="7/2/2013 10:54"/>
              <i n="[ItalianSales].[OrderDate].&amp;[2013-07-03T08:57:22]" c="7/3/2013 8:57"/>
              <i n="[ItalianSales].[OrderDate].&amp;[2013-07-04T03:52:17]" c="7/4/2013 3:52"/>
              <i n="[ItalianSales].[OrderDate].&amp;[2013-07-06T11:07:17]" c="7/6/2013 11:07"/>
              <i n="[ItalianSales].[OrderDate].&amp;[2013-07-07T06:06:13]" c="7/7/2013 6:06"/>
              <i n="[ItalianSales].[OrderDate].&amp;[2013-07-07T15:44:49]" c="7/7/2013 15:44"/>
              <i n="[ItalianSales].[OrderDate].&amp;[2013-07-08T03:39:30]" c="7/8/2013 3:39"/>
              <i n="[ItalianSales].[OrderDate].&amp;[2013-07-08T18:38:40]" c="7/8/2013 18:38"/>
              <i n="[ItalianSales].[OrderDate].&amp;[2013-07-11T16:41:07]" c="7/11/2013 16:41"/>
              <i n="[ItalianSales].[OrderDate].&amp;[2013-07-11T22:07:07]" c="7/11/2013 22:07"/>
              <i n="[ItalianSales].[OrderDate].&amp;[2013-07-12T14:20:26]" c="7/12/2013 14:20"/>
              <i n="[ItalianSales].[OrderDate].&amp;[2013-07-13T07:38:50]" c="7/13/2013 7:38"/>
              <i n="[ItalianSales].[OrderDate].&amp;[2013-07-13T12:31:39]" c="7/13/2013 12:31"/>
              <i n="[ItalianSales].[OrderDate].&amp;[2013-07-14T03:09:21]" c="7/14/2013 3:09"/>
              <i n="[ItalianSales].[OrderDate].&amp;[2013-07-14T15:24:21]" c="7/14/2013 15:24"/>
              <i n="[ItalianSales].[OrderDate].&amp;[2013-07-14T22:11:10]" c="7/14/2013 22:11"/>
              <i n="[ItalianSales].[OrderDate].&amp;[2013-07-15T10:47:45]" c="7/15/2013 10:47"/>
              <i n="[ItalianSales].[OrderDate].&amp;[2013-07-18T05:59:22]" c="7/18/2013 5:59"/>
              <i n="[ItalianSales].[OrderDate].&amp;[2013-07-18T23:04:27]" c="7/18/2013 23:04"/>
              <i n="[ItalianSales].[OrderDate].&amp;[2013-07-19T02:18:33]" c="7/19/2013 2:18"/>
              <i n="[ItalianSales].[OrderDate].&amp;[2013-07-19T23:41:51]" c="7/19/2013 23:41"/>
              <i n="[ItalianSales].[OrderDate].&amp;[2013-07-21T11:43:27]" c="7/21/2013 11:43"/>
              <i n="[ItalianSales].[OrderDate].&amp;[2013-07-23T21:50:56]" c="7/23/2013 21:50"/>
              <i n="[ItalianSales].[OrderDate].&amp;[2013-07-24T05:26:25]" c="7/24/2013 5:26"/>
              <i n="[ItalianSales].[OrderDate].&amp;[2013-07-24T18:46:17]" c="7/24/2013 18:46"/>
              <i n="[ItalianSales].[OrderDate].&amp;[2013-07-25T03:50:22]" c="7/25/2013 3:50"/>
              <i n="[ItalianSales].[OrderDate].&amp;[2013-07-26T06:52:40]" c="7/26/2013 6:52"/>
              <i n="[ItalianSales].[OrderDate].&amp;[2013-07-26T10:02:11]" c="7/26/2013 10:02"/>
              <i n="[ItalianSales].[OrderDate].&amp;[2013-07-26T20:36:02]" c="7/26/2013 20:36"/>
              <i n="[ItalianSales].[OrderDate].&amp;[2013-07-27T01:21:03]" c="7/27/2013 1:21"/>
              <i n="[ItalianSales].[OrderDate].&amp;[2013-07-27T12:24:48]" c="7/27/2013 12:24"/>
              <i n="[ItalianSales].[OrderDate].&amp;[2013-07-27T18:03:49]" c="7/27/2013 18:03"/>
              <i n="[ItalianSales].[OrderDate].&amp;[2013-07-28T22:01:19]" c="7/28/2013 22:01"/>
              <i n="[ItalianSales].[OrderDate].&amp;[2013-07-28T23:26:35]" c="7/28/2013 23:26"/>
              <i n="[ItalianSales].[OrderDate].&amp;[2013-07-29T16:53:15]" c="7/29/2013 16:53"/>
              <i n="[ItalianSales].[OrderDate].&amp;[2013-07-30T08:46:34]" c="7/30/2013 8:46"/>
              <i n="[ItalianSales].[OrderDate].&amp;[2013-07-30T16:07:08]" c="7/30/2013 16:07"/>
              <i n="[ItalianSales].[OrderDate].&amp;[2013-07-31T04:50:44]" c="7/31/2013 4:50"/>
              <i n="[ItalianSales].[OrderDate].&amp;[2013-07-31T07:17:56]" c="7/31/2013 7:17"/>
              <i n="[ItalianSales].[OrderDate].&amp;[2013-08-01T06:52:10]" c="8/1/2013 6:52"/>
              <i n="[ItalianSales].[OrderDate].&amp;[2013-08-02T22:52:50]" c="8/2/2013 22:52"/>
              <i n="[ItalianSales].[OrderDate].&amp;[2013-08-04T10:25:42]" c="8/4/2013 10:25"/>
              <i n="[ItalianSales].[OrderDate].&amp;[2013-08-04T16:46:52]" c="8/4/2013 16:46"/>
              <i n="[ItalianSales].[OrderDate].&amp;[2013-08-05T10:36:02]" c="8/5/2013 10:36"/>
              <i n="[ItalianSales].[OrderDate].&amp;[2013-08-05T19:11:40]" c="8/5/2013 19:11"/>
              <i n="[ItalianSales].[OrderDate].&amp;[2013-08-05T21:53:31]" c="8/5/2013 21:53"/>
              <i n="[ItalianSales].[OrderDate].&amp;[2013-08-06T09:48:10]" c="8/6/2013 9:48"/>
              <i n="[ItalianSales].[OrderDate].&amp;[2013-08-06T11:01:59]" c="8/6/2013 11:01"/>
              <i n="[ItalianSales].[OrderDate].&amp;[2013-08-06T14:01:46]" c="8/6/2013 14:01"/>
              <i n="[ItalianSales].[OrderDate].&amp;[2013-08-09T04:37:43]" c="8/9/2013 4:37"/>
              <i n="[ItalianSales].[OrderDate].&amp;[2013-08-09T08:04:28]" c="8/9/2013 8:04"/>
              <i n="[ItalianSales].[OrderDate].&amp;[2013-08-09T08:14:52]" c="8/9/2013 8:14"/>
              <i n="[ItalianSales].[OrderDate].&amp;[2013-08-10T07:55:18]" c="8/10/2013 7:55"/>
              <i n="[ItalianSales].[OrderDate].&amp;[2013-08-12T06:20:52]" c="8/12/2013 6:20"/>
              <i n="[ItalianSales].[OrderDate].&amp;[2013-08-13T01:03:09]" c="8/13/2013 1:03"/>
              <i n="[ItalianSales].[OrderDate].&amp;[2013-08-16T00:38:32]" c="8/16/2013 0:38"/>
              <i n="[ItalianSales].[OrderDate].&amp;[2013-08-16T16:16:24]" c="8/16/2013 16:16"/>
              <i n="[ItalianSales].[OrderDate].&amp;[2013-08-18T02:26:19]" c="8/18/2013 2:26"/>
              <i n="[ItalianSales].[OrderDate].&amp;[2013-08-18T03:09:10]" c="8/18/2013 3:09"/>
              <i n="[ItalianSales].[OrderDate].&amp;[2013-08-18T05:43:59]" c="8/18/2013 5:43"/>
              <i n="[ItalianSales].[OrderDate].&amp;[2013-08-18T14:26:58]" c="8/18/2013 14:26"/>
              <i n="[ItalianSales].[OrderDate].&amp;[2013-08-19T00:01:56]" c="8/19/2013 0:01"/>
              <i n="[ItalianSales].[OrderDate].&amp;[2013-08-19T11:23:10]" c="8/19/2013 11:23"/>
              <i n="[ItalianSales].[OrderDate].&amp;[2013-08-20T15:33:02]" c="8/20/2013 15:33"/>
              <i n="[ItalianSales].[OrderDate].&amp;[2013-08-20T20:41:09]" c="8/20/2013 20:41"/>
              <i n="[ItalianSales].[OrderDate].&amp;[2013-08-21T11:47:57]" c="8/21/2013 11:47"/>
              <i n="[ItalianSales].[OrderDate].&amp;[2013-08-21T17:52:23]" c="8/21/2013 17:52"/>
              <i n="[ItalianSales].[OrderDate].&amp;[2013-08-21T21:44:42]" c="8/21/2013 21:44"/>
              <i n="[ItalianSales].[OrderDate].&amp;[2013-08-23T19:14:12]" c="8/23/2013 19:14"/>
              <i n="[ItalianSales].[OrderDate].&amp;[2013-08-23T20:57:51]" c="8/23/2013 20:57"/>
              <i n="[ItalianSales].[OrderDate].&amp;[2013-08-24T22:06:57]" c="8/24/2013 22:06"/>
              <i n="[ItalianSales].[OrderDate].&amp;[2013-08-25T00:54:38]" c="8/25/2013 0:54"/>
              <i n="[ItalianSales].[OrderDate].&amp;[2013-08-25T01:33:51]" c="8/25/2013 1:33"/>
              <i n="[ItalianSales].[OrderDate].&amp;[2013-08-28T02:29:48]" c="8/28/2013 2:29"/>
              <i n="[ItalianSales].[OrderDate].&amp;[2013-08-29T10:24:46]" c="8/29/2013 10:24"/>
              <i n="[ItalianSales].[OrderDate].&amp;[2013-08-29T23:38:17]" c="8/29/2013 23:38"/>
              <i n="[ItalianSales].[OrderDate].&amp;[2013-08-31T02:09:37]" c="8/31/2013 2:09"/>
              <i n="[ItalianSales].[OrderDate].&amp;[2013-08-31T08:33:26]" c="8/31/2013 8:33"/>
              <i n="[ItalianSales].[OrderDate].&amp;[2013-08-31T16:09:44]" c="8/31/2013 16:09"/>
              <i n="[ItalianSales].[OrderDate].&amp;[2013-09-03T03:23:21]" c="9/3/2013 3:23"/>
              <i n="[ItalianSales].[OrderDate].&amp;[2013-09-03T07:40:39]" c="9/3/2013 7:40"/>
              <i n="[ItalianSales].[OrderDate].&amp;[2013-09-03T22:17:29]" c="9/3/2013 22:17"/>
              <i n="[ItalianSales].[OrderDate].&amp;[2013-09-04T00:48:28]" c="9/4/2013 0:48"/>
              <i n="[ItalianSales].[OrderDate].&amp;[2013-09-05T08:50:22]" c="9/5/2013 8:50"/>
              <i n="[ItalianSales].[OrderDate].&amp;[2013-09-05T11:32:58]" c="9/5/2013 11:32"/>
              <i n="[ItalianSales].[OrderDate].&amp;[2013-09-05T13:43:17]" c="9/5/2013 13:43"/>
              <i n="[ItalianSales].[OrderDate].&amp;[2013-09-06T08:54:59]" c="9/6/2013 8:54"/>
              <i n="[ItalianSales].[OrderDate].&amp;[2013-09-06T11:08:13]" c="9/6/2013 11:08"/>
              <i n="[ItalianSales].[OrderDate].&amp;[2013-09-07T15:24:06]" c="9/7/2013 15:24"/>
              <i n="[ItalianSales].[OrderDate].&amp;[2013-09-07T21:54:46]" c="9/7/2013 21:54"/>
              <i n="[ItalianSales].[OrderDate].&amp;[2013-09-08T17:06:39]" c="9/8/2013 17:06"/>
              <i n="[ItalianSales].[OrderDate].&amp;[2013-09-09T20:07:59]" c="9/9/2013 20:07"/>
              <i n="[ItalianSales].[OrderDate].&amp;[2013-09-10T06:03:23]" c="9/10/2013 6:03"/>
              <i n="[ItalianSales].[OrderDate].&amp;[2013-09-10T11:19:40]" c="9/10/2013 11:19"/>
              <i n="[ItalianSales].[OrderDate].&amp;[2013-09-10T16:27:44]" c="9/10/2013 16:27"/>
              <i n="[ItalianSales].[OrderDate].&amp;[2013-09-10T16:32:36]" c="9/10/2013 16:32"/>
              <i n="[ItalianSales].[OrderDate].&amp;[2013-09-11T03:32:53]" c="9/11/2013 3:32"/>
              <i n="[ItalianSales].[OrderDate].&amp;[2013-09-11T05:46:58]" c="9/11/2013 5:46"/>
              <i n="[ItalianSales].[OrderDate].&amp;[2013-09-12T17:46:06]" c="9/12/2013 17:46"/>
              <i n="[ItalianSales].[OrderDate].&amp;[2013-09-13T21:49:09]" c="9/13/2013 21:49"/>
              <i n="[ItalianSales].[OrderDate].&amp;[2013-09-15T06:30:31]" c="9/15/2013 6:30"/>
              <i n="[ItalianSales].[OrderDate].&amp;[2013-09-16T00:18:11]" c="9/16/2013 0:18"/>
              <i n="[ItalianSales].[OrderDate].&amp;[2013-09-16T12:29:02]" c="9/16/2013 12:29"/>
              <i n="[ItalianSales].[OrderDate].&amp;[2013-09-17T03:54:35]" c="9/17/2013 3:54"/>
              <i n="[ItalianSales].[OrderDate].&amp;[2013-09-18T00:57:01]" c="9/18/2013 0:57"/>
              <i n="[ItalianSales].[OrderDate].&amp;[2013-09-18T01:55:32]" c="9/18/2013 1:55"/>
              <i n="[ItalianSales].[OrderDate].&amp;[2013-09-18T08:55:24]" c="9/18/2013 8:55"/>
              <i n="[ItalianSales].[OrderDate].&amp;[2013-09-19T05:33:54]" c="9/19/2013 5:33"/>
              <i n="[ItalianSales].[OrderDate].&amp;[2013-09-19T09:47:43]" c="9/19/2013 9:47"/>
              <i n="[ItalianSales].[OrderDate].&amp;[2013-09-19T13:30:34]" c="9/19/2013 13:30"/>
              <i n="[ItalianSales].[OrderDate].&amp;[2013-09-19T16:46:11]" c="9/19/2013 16:46"/>
              <i n="[ItalianSales].[OrderDate].&amp;[2013-09-19T22:36:44]" c="9/19/2013 22:36"/>
              <i n="[ItalianSales].[OrderDate].&amp;[2013-09-20T09:53:48]" c="9/20/2013 9:53"/>
              <i n="[ItalianSales].[OrderDate].&amp;[2013-09-20T12:06:59]" c="9/20/2013 12:06"/>
              <i n="[ItalianSales].[OrderDate].&amp;[2013-09-21T01:56:10]" c="9/21/2013 1:56"/>
              <i n="[ItalianSales].[OrderDate].&amp;[2013-09-21T05:09:21]" c="9/21/2013 5:09"/>
              <i n="[ItalianSales].[OrderDate].&amp;[2013-09-21T08:23:25]" c="9/21/2013 8:23"/>
              <i n="[ItalianSales].[OrderDate].&amp;[2013-09-23T13:36:04]" c="9/23/2013 13:36"/>
              <i n="[ItalianSales].[OrderDate].&amp;[2013-09-24T04:41:50]" c="9/24/2013 4:41"/>
              <i n="[ItalianSales].[OrderDate].&amp;[2013-09-24T16:22:49]" c="9/24/2013 16:22"/>
              <i n="[ItalianSales].[OrderDate].&amp;[2013-09-27T22:07:56]" c="9/27/2013 22:07"/>
              <i n="[ItalianSales].[OrderDate].&amp;[2013-09-29T11:21:20]" c="9/29/2013 11:21"/>
              <i n="[ItalianSales].[OrderDate].&amp;[2013-09-30T03:09:33]" c="9/30/2013 3:09"/>
              <i n="[ItalianSales].[OrderDate].&amp;[2013-09-30T10:57:41]" c="9/30/2013 10:57"/>
              <i n="[ItalianSales].[OrderDate].&amp;[2013-09-30T17:31:08]" c="9/30/2013 17:31"/>
              <i n="[ItalianSales].[OrderDate].&amp;[2013-09-30T18:01:41]" c="9/30/2013 18:01"/>
              <i n="[ItalianSales].[OrderDate].&amp;[2013-10-02T01:09:02]" c="10/2/2013 1:09"/>
              <i n="[ItalianSales].[OrderDate].&amp;[2013-10-02T11:51:14]" c="10/2/2013 11:51"/>
              <i n="[ItalianSales].[OrderDate].&amp;[2013-10-04T19:34:43]" c="10/4/2013 19:34"/>
              <i n="[ItalianSales].[OrderDate].&amp;[2013-10-05T06:56:58]" c="10/5/2013 6:56"/>
              <i n="[ItalianSales].[OrderDate].&amp;[2013-10-05T12:11:12]" c="10/5/2013 12:11"/>
              <i n="[ItalianSales].[OrderDate].&amp;[2013-10-06T06:31:42]" c="10/6/2013 6:31"/>
              <i n="[ItalianSales].[OrderDate].&amp;[2013-10-07T11:16:27]" c="10/7/2013 11:16"/>
              <i n="[ItalianSales].[OrderDate].&amp;[2013-10-08T03:03:20]" c="10/8/2013 3:03"/>
              <i n="[ItalianSales].[OrderDate].&amp;[2013-10-09T11:54:18]" c="10/9/2013 11:54"/>
              <i n="[ItalianSales].[OrderDate].&amp;[2013-10-09T15:41:37]" c="10/9/2013 15:41"/>
              <i n="[ItalianSales].[OrderDate].&amp;[2013-10-09T18:16:31]" c="10/9/2013 18:16"/>
              <i n="[ItalianSales].[OrderDate].&amp;[2013-10-11T00:10:16]" c="10/11/2013 0:10"/>
              <i n="[ItalianSales].[OrderDate].&amp;[2013-10-12T00:13:09]" c="10/12/2013 0:13"/>
              <i n="[ItalianSales].[OrderDate].&amp;[2013-10-13T17:28:50]" c="10/13/2013 17:28"/>
              <i n="[ItalianSales].[OrderDate].&amp;[2013-10-14T00:48:41]" c="10/14/2013 0:48"/>
              <i n="[ItalianSales].[OrderDate].&amp;[2013-10-14T03:09:46]" c="10/14/2013 3:09"/>
              <i n="[ItalianSales].[OrderDate].&amp;[2013-10-15T01:13:35]" c="10/15/2013 1:13"/>
              <i n="[ItalianSales].[OrderDate].&amp;[2013-10-15T09:50:37]" c="10/15/2013 9:50"/>
              <i n="[ItalianSales].[OrderDate].&amp;[2013-10-17T00:32:23]" c="10/17/2013 0:32"/>
              <i n="[ItalianSales].[OrderDate].&amp;[2013-10-17T14:58:41]" c="10/17/2013 14:58"/>
              <i n="[ItalianSales].[OrderDate].&amp;[2013-10-18T06:36:41]" c="10/18/2013 6:36"/>
              <i n="[ItalianSales].[OrderDate].&amp;[2013-10-19T06:34:18]" c="10/19/2013 6:34"/>
              <i n="[ItalianSales].[OrderDate].&amp;[2013-10-20T00:27:16]" c="10/20/2013 0:27"/>
              <i n="[ItalianSales].[OrderDate].&amp;[2013-10-20T12:38:40]" c="10/20/2013 12:38"/>
              <i n="[ItalianSales].[OrderDate].&amp;[2013-10-20T17:09:29]" c="10/20/2013 17:09"/>
              <i n="[ItalianSales].[OrderDate].&amp;[2013-10-22T01:24:54]" c="10/22/2013 1:24"/>
              <i n="[ItalianSales].[OrderDate].&amp;[2013-10-23T21:48:52]" c="10/23/2013 21:48"/>
              <i n="[ItalianSales].[OrderDate].&amp;[2013-10-24T00:09:09]" c="10/24/2013 0:09"/>
              <i n="[ItalianSales].[OrderDate].&amp;[2013-10-24T02:32:52]" c="10/24/2013 2:32"/>
              <i n="[ItalianSales].[OrderDate].&amp;[2013-10-24T11:42:09]" c="10/24/2013 11:42"/>
              <i n="[ItalianSales].[OrderDate].&amp;[2013-10-25T00:31:59]" c="10/25/2013 0:31"/>
              <i n="[ItalianSales].[OrderDate].&amp;[2013-10-25T11:09:09]" c="10/25/2013 11:09"/>
              <i n="[ItalianSales].[OrderDate].&amp;[2013-10-25T12:53:55]" c="10/25/2013 12:53"/>
              <i n="[ItalianSales].[OrderDate].&amp;[2013-10-27T15:35:38]" c="10/27/2013 15:35"/>
              <i n="[ItalianSales].[OrderDate].&amp;[2013-10-27T16:55:02]" c="10/27/2013 16:55"/>
              <i n="[ItalianSales].[OrderDate].&amp;[2013-10-28T03:17:44]" c="10/28/2013 3:17"/>
              <i n="[ItalianSales].[OrderDate].&amp;[2013-10-28T13:09:39]" c="10/28/2013 13:09"/>
              <i n="[ItalianSales].[OrderDate].&amp;[2013-10-28T19:23:38]" c="10/28/2013 19:23"/>
              <i n="[ItalianSales].[OrderDate].&amp;[2013-10-29T12:46:01]" c="10/29/2013 12:46"/>
              <i n="[ItalianSales].[OrderDate].&amp;[2013-10-29T13:55:32]" c="10/29/2013 13:55"/>
              <i n="[ItalianSales].[OrderDate].&amp;[2013-10-29T18:56:16]" c="10/29/2013 18:56"/>
              <i n="[ItalianSales].[OrderDate].&amp;[2013-10-30T05:21:03]" c="10/30/2013 5:21"/>
              <i n="[ItalianSales].[OrderDate].&amp;[2013-10-30T21:40:09]" c="10/30/2013 21:40"/>
              <i n="[ItalianSales].[OrderDate].&amp;[2013-10-31T03:23:56]" c="10/31/2013 3:23"/>
              <i n="[ItalianSales].[OrderDate].&amp;[2013-11-01T12:09:14]" c="11/1/2013 12:09"/>
              <i n="[ItalianSales].[OrderDate].&amp;[2013-11-03T08:23:09]" c="11/3/2013 8:23"/>
              <i n="[ItalianSales].[OrderDate].&amp;[2013-11-04T08:10:09]" c="11/4/2013 8:10"/>
              <i n="[ItalianSales].[OrderDate].&amp;[2013-11-06T10:09:40]" c="11/6/2013 10:09"/>
              <i n="[ItalianSales].[OrderDate].&amp;[2013-11-06T22:46:48]" c="11/6/2013 22:46"/>
              <i n="[ItalianSales].[OrderDate].&amp;[2013-11-07T17:12:17]" c="11/7/2013 17:12"/>
              <i n="[ItalianSales].[OrderDate].&amp;[2013-11-08T01:42:18]" c="11/8/2013 1:42"/>
              <i n="[ItalianSales].[OrderDate].&amp;[2013-11-09T18:56:39]" c="11/9/2013 18:56"/>
              <i n="[ItalianSales].[OrderDate].&amp;[2013-11-10T15:31:51]" c="11/10/2013 15:31"/>
              <i n="[ItalianSales].[OrderDate].&amp;[2013-11-10T23:34:31]" c="11/10/2013 23:34"/>
              <i n="[ItalianSales].[OrderDate].&amp;[2013-11-12T00:15:19]" c="11/12/2013 0:15"/>
              <i n="[ItalianSales].[OrderDate].&amp;[2013-11-12T20:56:01]" c="11/12/2013 20:56"/>
              <i n="[ItalianSales].[OrderDate].&amp;[2013-11-13T15:50:02]" c="11/13/2013 15:50"/>
              <i n="[ItalianSales].[OrderDate].&amp;[2013-11-15T09:50:50]" c="11/15/2013 9:50"/>
              <i n="[ItalianSales].[OrderDate].&amp;[2013-11-15T23:56:28]" c="11/15/2013 23:56"/>
              <i n="[ItalianSales].[OrderDate].&amp;[2013-11-20T13:25:32]" c="11/20/2013 13:25"/>
              <i n="[ItalianSales].[OrderDate].&amp;[2013-11-20T16:12:27]" c="11/20/2013 16:12"/>
              <i n="[ItalianSales].[OrderDate].&amp;[2013-11-21T12:21:27]" c="11/21/2013 12:21"/>
              <i n="[ItalianSales].[OrderDate].&amp;[2013-11-21T23:21:06]" c="11/21/2013 23:21"/>
              <i n="[ItalianSales].[OrderDate].&amp;[2013-11-22T06:44:38]" c="11/22/2013 6:44"/>
              <i n="[ItalianSales].[OrderDate].&amp;[2013-11-22T10:56:19]" c="11/22/2013 10:56"/>
              <i n="[ItalianSales].[OrderDate].&amp;[2013-11-26T19:37:09]" c="11/26/2013 19:37"/>
              <i n="[ItalianSales].[OrderDate].&amp;[2013-11-27T20:01:30]" c="11/27/2013 20:01"/>
              <i n="[ItalianSales].[OrderDate].&amp;[2013-11-28T18:47:09]" c="11/28/2013 18:47"/>
              <i n="[ItalianSales].[OrderDate].&amp;[2013-11-30T00:35:47]" c="11/30/2013 0:35"/>
              <i n="[ItalianSales].[OrderDate].&amp;[2013-11-30T02:35:15]" c="11/30/2013 2:35"/>
              <i n="[ItalianSales].[OrderDate].&amp;[2013-12-02T02:52:17]" c="12/2/2013 2:52"/>
              <i n="[ItalianSales].[OrderDate].&amp;[2013-12-02T06:47:28]" c="12/2/2013 6:47"/>
              <i n="[ItalianSales].[OrderDate].&amp;[2013-12-03T08:40:43]" c="12/3/2013 8:40"/>
              <i n="[ItalianSales].[OrderDate].&amp;[2013-12-03T11:59:19]" c="12/3/2013 11:59"/>
              <i n="[ItalianSales].[OrderDate].&amp;[2013-12-03T22:48:39]" c="12/3/2013 22:48"/>
              <i n="[ItalianSales].[OrderDate].&amp;[2013-12-04T00:21:22]" c="12/4/2013 0:21"/>
              <i n="[ItalianSales].[OrderDate].&amp;[2013-12-04T05:20:38]" c="12/4/2013 5:20"/>
              <i n="[ItalianSales].[OrderDate].&amp;[2013-12-04T13:59:17]" c="12/4/2013 13:59"/>
              <i n="[ItalianSales].[OrderDate].&amp;[2013-12-06T21:19:13]" c="12/6/2013 21:19"/>
              <i n="[ItalianSales].[OrderDate].&amp;[2013-12-08T00:08:12]" c="12/8/2013 0:08"/>
              <i n="[ItalianSales].[OrderDate].&amp;[2013-12-09T08:23:57]" c="12/9/2013 8:23"/>
              <i n="[ItalianSales].[OrderDate].&amp;[2013-12-09T10:55:44]" c="12/9/2013 10:55"/>
              <i n="[ItalianSales].[OrderDate].&amp;[2013-12-09T20:18:40]" c="12/9/2013 20:18"/>
              <i n="[ItalianSales].[OrderDate].&amp;[2013-12-09T20:40:49]" c="12/9/2013 20:40"/>
              <i n="[ItalianSales].[OrderDate].&amp;[2013-12-09T22:56:01]" c="12/9/2013 22:56"/>
              <i n="[ItalianSales].[OrderDate].&amp;[2013-12-10T17:21:47]" c="12/10/2013 17:21"/>
              <i n="[ItalianSales].[OrderDate].&amp;[2013-12-13T22:24:09]" c="12/13/2013 22:24"/>
              <i n="[ItalianSales].[OrderDate].&amp;[2013-12-15T19:08:09]" c="12/15/2013 19:08"/>
              <i n="[ItalianSales].[OrderDate].&amp;[2013-12-16T00:15:10]" c="12/16/2013 0:15"/>
              <i n="[ItalianSales].[OrderDate].&amp;[2013-12-16T16:52:25]" c="12/16/2013 16:52"/>
              <i n="[ItalianSales].[OrderDate].&amp;[2013-12-17T14:42:40]" c="12/17/2013 14:42"/>
              <i n="[ItalianSales].[OrderDate].&amp;[2013-12-17T15:27:35]" c="12/17/2013 15:27"/>
              <i n="[ItalianSales].[OrderDate].&amp;[2013-12-18T03:20:18]" c="12/18/2013 3:20"/>
              <i n="[ItalianSales].[OrderDate].&amp;[2013-12-18T06:46:38]" c="12/18/2013 6:46"/>
              <i n="[ItalianSales].[OrderDate].&amp;[2013-12-18T14:56:13]" c="12/18/2013 14:56"/>
              <i n="[ItalianSales].[OrderDate].&amp;[2013-12-19T00:01:16]" c="12/19/2013 0:01"/>
              <i n="[ItalianSales].[OrderDate].&amp;[2013-12-19T19:46:26]" c="12/19/2013 19:46"/>
              <i n="[ItalianSales].[OrderDate].&amp;[2013-12-21T20:18:29]" c="12/21/2013 20:18"/>
              <i n="[ItalianSales].[OrderDate].&amp;[2013-12-23T14:09:03]" c="12/23/2013 14:09"/>
              <i n="[ItalianSales].[OrderDate].&amp;[2013-12-23T21:49:25]" c="12/23/2013 21:49"/>
              <i n="[ItalianSales].[OrderDate].&amp;[2013-12-25T13:03:26]" c="12/25/2013 13:03"/>
              <i n="[ItalianSales].[OrderDate].&amp;[2013-12-25T14:42:09]" c="12/25/2013 14:42"/>
              <i n="[ItalianSales].[OrderDate].&amp;[2013-12-26T17:22:31]" c="12/26/2013 17:22"/>
              <i n="[ItalianSales].[OrderDate].&amp;[2013-12-27T21:06:02]" c="12/27/2013 21:06"/>
              <i n="[ItalianSales].[OrderDate].&amp;[2013-12-28T00:16:22]" c="12/28/2013 0:16"/>
              <i n="[ItalianSales].[OrderDate].&amp;[2013-12-28T03:01:34]" c="12/28/2013 3:01"/>
              <i n="[ItalianSales].[OrderDate].&amp;[2013-12-28T04:49:19]" c="12/28/2013 4:49"/>
              <i n="[ItalianSales].[OrderDate].&amp;[2013-12-28T16:23:30]" c="12/28/2013 16:23"/>
              <i n="[ItalianSales].[OrderDate].&amp;[2013-12-29T04:29:30]" c="12/29/2013 4:29"/>
              <i n="[ItalianSales].[OrderDate].&amp;[2013-12-30T04:07:57]" c="12/30/2013 4:07"/>
              <i n="[ItalianSales].[OrderDate].&amp;[2013-12-30T14:36:46]" c="12/30/2013 14:36"/>
              <i n="[ItalianSales].[OrderDate].&amp;[2013-12-31T11:30:59]" c="12/31/2013 11:30"/>
              <i n="[ItalianSales].[OrderDate].&amp;[2013-12-31T13:37:01]" c="12/31/2013 13:37"/>
            </range>
          </ranges>
        </level>
      </levels>
      <selections count="1">
        <selection n="[ItalianSales].[OrderDat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7" name="Unit Cost, Total Cost, and Quantity by Products"/>
    <pivotTable tabId="4" name="Products by 3 elements"/>
  </pivotTables>
  <data>
    <tabular pivotCacheId="4">
      <items count="504">
        <i x="498" s="1"/>
        <i x="499" s="1"/>
        <i x="500" s="1"/>
        <i x="502" s="1"/>
        <i x="501" s="1"/>
        <i x="503" s="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ID" sourceName="ProductID">
  <pivotTables>
    <pivotTable tabId="4" name="Total Sales vs Total Costs by SalesRep"/>
    <pivotTable tabId="4" name="Products B/W SalesRep by Quan"/>
    <pivotTable tabId="4" name="SalesRep B/W Customers"/>
  </pivotTables>
  <data>
    <tabular pivotCacheId="2">
      <items count="12">
        <i x="3" s="1"/>
        <i x="7" s="1"/>
        <i x="9" s="1"/>
        <i x="1" s="1"/>
        <i x="10" s="1"/>
        <i x="0" s="1"/>
        <i x="2" s="1"/>
        <i x="8" s="1"/>
        <i x="4" s="1"/>
        <i x="5" s="1"/>
        <i x="1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1" cache="Slicer_Customer" caption="Customer" level="1" style="SlicerStyleDark6" rowHeight="225425"/>
  <slicer name="ProductName 1" cache="Slicer_ProductName" caption="ProductName" level="1" style="SlicerStyleDark2" rowHeight="225425"/>
  <slicer name="SalesRep 1" cache="Slicer_SalesRep" caption="SalesRep" level="1" style="SlicerStyleDark4" rowHeight="225425"/>
  <slicer name="Customer_State 1" cache="Slicer_Customer_State" caption="Customer_State" level="1" style="SlicerStyleDark6" rowHeight="225425"/>
  <slicer name="OrderDate" cache="Slicer_OrderDate" caption="OrderDate" startItem="3" style="SlicerStyleLight2" rowHeight="225425"/>
  <slicer name="ProductID" cache="Slicer_ProductID" caption="ProductID" startItem="5" style="SlicerStyleDark2"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level="1" style="SlicerStyleDark6" rowHeight="225425"/>
  <slicer name="ProductName" cache="Slicer_ProductName" caption="ProductName" level="1" style="SlicerStyleDark2" rowHeight="225425"/>
  <slicer name="SalesRep" cache="Slicer_SalesRep" caption="SalesRep" level="1" rowHeight="225425"/>
  <slicer name="Customer_State" cache="Slicer_Customer_State" caption="Customer_State" level="1" rowHeight="225425"/>
  <slicer name="OrderDate 1" cache="Slicer_OrderDate1" caption="OrderDate" level="1" rowHeight="225425"/>
</slicers>
</file>

<file path=xl/tables/table1.xml><?xml version="1.0" encoding="utf-8"?>
<table xmlns="http://schemas.openxmlformats.org/spreadsheetml/2006/main" id="1" name="ItalianSales" displayName="ItalianSales" ref="A1:L511" totalsRowShown="0" headerRowDxfId="14" headerRowBorderDxfId="13" tableBorderDxfId="12">
  <autoFilter ref="A1:L511"/>
  <tableColumns count="12">
    <tableColumn id="1" name="OrderDate" dataDxfId="11"/>
    <tableColumn id="2" name="ProductID" dataDxfId="10"/>
    <tableColumn id="3" name="ProductName" dataDxfId="9"/>
    <tableColumn id="4" name="Quantity" dataDxfId="8"/>
    <tableColumn id="5" name="Unit Price" dataDxfId="7"/>
    <tableColumn id="6" name="Total Sales" dataDxfId="6">
      <calculatedColumnFormula>D2*E2</calculatedColumnFormula>
    </tableColumn>
    <tableColumn id="7" name="Unit Cost" dataDxfId="5" dataCellStyle="Currency"/>
    <tableColumn id="8" name="Total Cost" dataDxfId="4" dataCellStyle="Currency">
      <calculatedColumnFormula>D2*G2</calculatedColumnFormula>
    </tableColumn>
    <tableColumn id="9" name="Profit" dataDxfId="3" dataCellStyle="Currency">
      <calculatedColumnFormula>F2-H2</calculatedColumnFormula>
    </tableColumn>
    <tableColumn id="10" name="CustomerID" dataDxfId="2"/>
    <tableColumn id="11" name="Customer" dataDxfId="1"/>
    <tableColumn id="12" name="SalesRep"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drawing" Target="../drawings/drawing3.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5" zoomScaleNormal="65" workbookViewId="0">
      <pane ySplit="8" topLeftCell="A9" activePane="bottomLeft" state="frozen"/>
      <selection pane="bottomLeft" activeCell="AD59" sqref="AD59"/>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B14" sqref="B14"/>
    </sheetView>
  </sheetViews>
  <sheetFormatPr defaultRowHeight="12.75" x14ac:dyDescent="0.2"/>
  <cols>
    <col min="1" max="1" width="17.42578125" bestFit="1" customWidth="1"/>
    <col min="2" max="2" width="16.140625" customWidth="1"/>
    <col min="3" max="3" width="17.28515625" customWidth="1"/>
    <col min="4" max="4" width="15.7109375" customWidth="1"/>
    <col min="5" max="5" width="17.42578125" bestFit="1" customWidth="1"/>
    <col min="6" max="6" width="10.42578125" bestFit="1" customWidth="1"/>
    <col min="7" max="7" width="8.42578125" customWidth="1"/>
    <col min="8" max="8" width="10.28515625" bestFit="1" customWidth="1"/>
    <col min="9" max="9" width="11.140625" bestFit="1" customWidth="1"/>
    <col min="10" max="10" width="16" bestFit="1" customWidth="1"/>
    <col min="11" max="11" width="8.85546875" customWidth="1"/>
    <col min="12" max="12" width="19" bestFit="1" customWidth="1"/>
    <col min="13" max="13" width="9.85546875" bestFit="1" customWidth="1"/>
    <col min="14" max="14" width="11.7109375" bestFit="1" customWidth="1"/>
  </cols>
  <sheetData>
    <row r="3" spans="1:4" x14ac:dyDescent="0.2">
      <c r="A3" s="24" t="s">
        <v>37</v>
      </c>
      <c r="B3" t="s">
        <v>53</v>
      </c>
      <c r="C3" t="s">
        <v>51</v>
      </c>
      <c r="D3" t="s">
        <v>55</v>
      </c>
    </row>
    <row r="4" spans="1:4" x14ac:dyDescent="0.2">
      <c r="A4" s="25" t="s">
        <v>23</v>
      </c>
      <c r="B4" s="27">
        <v>174</v>
      </c>
      <c r="C4" s="27">
        <v>9246</v>
      </c>
      <c r="D4" s="27">
        <v>1541</v>
      </c>
    </row>
    <row r="5" spans="1:4" x14ac:dyDescent="0.2">
      <c r="A5" s="25" t="s">
        <v>25</v>
      </c>
      <c r="B5" s="27">
        <v>625</v>
      </c>
      <c r="C5" s="27">
        <v>29225</v>
      </c>
      <c r="D5" s="27">
        <v>1169</v>
      </c>
    </row>
    <row r="6" spans="1:4" x14ac:dyDescent="0.2">
      <c r="A6" s="25" t="s">
        <v>26</v>
      </c>
      <c r="B6" s="27">
        <v>594</v>
      </c>
      <c r="C6" s="27">
        <v>30168</v>
      </c>
      <c r="D6" s="27">
        <v>1676</v>
      </c>
    </row>
    <row r="7" spans="1:4" x14ac:dyDescent="0.2">
      <c r="A7" s="25" t="s">
        <v>27</v>
      </c>
      <c r="B7" s="27">
        <v>260</v>
      </c>
      <c r="C7" s="27">
        <v>12784</v>
      </c>
      <c r="D7" s="27">
        <v>3196</v>
      </c>
    </row>
    <row r="8" spans="1:4" x14ac:dyDescent="0.2">
      <c r="A8" s="25" t="s">
        <v>21</v>
      </c>
      <c r="B8" s="27">
        <v>315</v>
      </c>
      <c r="C8" s="27">
        <v>14945</v>
      </c>
      <c r="D8" s="27">
        <v>427</v>
      </c>
    </row>
    <row r="9" spans="1:4" x14ac:dyDescent="0.2">
      <c r="A9" s="25" t="s">
        <v>22</v>
      </c>
      <c r="B9" s="27">
        <v>708</v>
      </c>
      <c r="C9" s="27">
        <v>35628</v>
      </c>
      <c r="D9" s="27">
        <v>2969</v>
      </c>
    </row>
    <row r="10" spans="1:4" x14ac:dyDescent="0.2">
      <c r="A10" s="25" t="s">
        <v>24</v>
      </c>
      <c r="B10" s="27">
        <v>700</v>
      </c>
      <c r="C10" s="27">
        <v>36904</v>
      </c>
      <c r="D10" s="27">
        <v>1318</v>
      </c>
    </row>
    <row r="11" spans="1:4" x14ac:dyDescent="0.2">
      <c r="A11" s="25" t="s">
        <v>20</v>
      </c>
      <c r="B11" s="27">
        <v>456</v>
      </c>
      <c r="C11" s="27">
        <v>26160</v>
      </c>
      <c r="D11" s="27">
        <v>3270</v>
      </c>
    </row>
    <row r="12" spans="1:4" x14ac:dyDescent="0.2">
      <c r="A12" s="25" t="s">
        <v>19</v>
      </c>
      <c r="B12" s="27">
        <v>1386</v>
      </c>
      <c r="C12" s="27">
        <v>63616</v>
      </c>
      <c r="D12" s="27">
        <v>4544</v>
      </c>
    </row>
    <row r="13" spans="1:4" x14ac:dyDescent="0.2">
      <c r="A13" s="25" t="s">
        <v>30</v>
      </c>
      <c r="B13" s="27">
        <v>136</v>
      </c>
      <c r="C13" s="27">
        <v>8192</v>
      </c>
      <c r="D13" s="27">
        <v>1024</v>
      </c>
    </row>
    <row r="14" spans="1:4" x14ac:dyDescent="0.2">
      <c r="A14" s="25" t="s">
        <v>29</v>
      </c>
      <c r="B14" s="27">
        <v>225</v>
      </c>
      <c r="C14" s="27">
        <v>5250</v>
      </c>
      <c r="D14" s="27">
        <v>210</v>
      </c>
    </row>
    <row r="15" spans="1:4" x14ac:dyDescent="0.2">
      <c r="A15" s="25" t="s">
        <v>28</v>
      </c>
      <c r="B15" s="27">
        <v>581</v>
      </c>
      <c r="C15" s="27">
        <v>31535</v>
      </c>
      <c r="D15" s="27">
        <v>4505</v>
      </c>
    </row>
    <row r="16" spans="1:4" x14ac:dyDescent="0.2">
      <c r="A16" s="25" t="s">
        <v>38</v>
      </c>
      <c r="B16" s="27">
        <v>6160</v>
      </c>
      <c r="C16" s="27">
        <v>303653</v>
      </c>
      <c r="D16" s="27">
        <v>25849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146"/>
  <sheetViews>
    <sheetView topLeftCell="A110" workbookViewId="0">
      <selection activeCell="D123" sqref="D123"/>
    </sheetView>
  </sheetViews>
  <sheetFormatPr defaultRowHeight="12.75" x14ac:dyDescent="0.2"/>
  <cols>
    <col min="2" max="2" width="13.85546875" customWidth="1"/>
    <col min="3" max="3" width="18.42578125" customWidth="1"/>
    <col min="4" max="4" width="10.85546875" customWidth="1"/>
    <col min="5" max="5" width="20" customWidth="1"/>
    <col min="6" max="6" width="17.28515625" customWidth="1"/>
    <col min="7" max="7" width="16.140625" customWidth="1"/>
    <col min="8" max="8" width="18.42578125" customWidth="1"/>
    <col min="9" max="9" width="17" customWidth="1"/>
    <col min="10" max="10" width="9" customWidth="1"/>
    <col min="11" max="11" width="15" customWidth="1"/>
    <col min="12" max="12" width="8.7109375" customWidth="1"/>
    <col min="13" max="13" width="21.5703125" customWidth="1"/>
    <col min="14" max="14" width="12.85546875" customWidth="1"/>
    <col min="15" max="15" width="13.5703125" customWidth="1"/>
    <col min="16" max="16" width="14.42578125" customWidth="1"/>
    <col min="17" max="17" width="11.42578125" customWidth="1"/>
    <col min="18" max="18" width="9.28515625" customWidth="1"/>
    <col min="19" max="19" width="11.7109375" customWidth="1"/>
    <col min="20" max="31" width="3" customWidth="1"/>
    <col min="32" max="32" width="4" customWidth="1"/>
    <col min="33" max="41" width="3" customWidth="1"/>
    <col min="42" max="42" width="4" customWidth="1"/>
    <col min="43" max="45" width="3" customWidth="1"/>
    <col min="46" max="46" width="4" customWidth="1"/>
    <col min="47" max="51" width="3" customWidth="1"/>
    <col min="52" max="52" width="4" customWidth="1"/>
    <col min="53" max="60" width="3" customWidth="1"/>
    <col min="61" max="61" width="4" customWidth="1"/>
    <col min="62" max="64" width="3" customWidth="1"/>
    <col min="65" max="65" width="4" customWidth="1"/>
    <col min="66" max="72" width="3" customWidth="1"/>
    <col min="73" max="73" width="4" customWidth="1"/>
    <col min="74" max="92" width="3" customWidth="1"/>
    <col min="93" max="93" width="4" customWidth="1"/>
    <col min="94" max="100" width="3" customWidth="1"/>
    <col min="101" max="101" width="11.7109375" bestFit="1" customWidth="1"/>
  </cols>
  <sheetData>
    <row r="3" spans="2:6" x14ac:dyDescent="0.2">
      <c r="B3" s="32" t="s">
        <v>40</v>
      </c>
      <c r="E3" t="s">
        <v>41</v>
      </c>
    </row>
    <row r="4" spans="2:6" x14ac:dyDescent="0.2">
      <c r="B4" s="24" t="s">
        <v>37</v>
      </c>
      <c r="C4" t="s">
        <v>39</v>
      </c>
      <c r="E4" s="24" t="s">
        <v>37</v>
      </c>
      <c r="F4" t="s">
        <v>42</v>
      </c>
    </row>
    <row r="5" spans="2:6" x14ac:dyDescent="0.2">
      <c r="B5" s="25" t="s">
        <v>16</v>
      </c>
      <c r="C5" s="27">
        <v>74154</v>
      </c>
      <c r="E5" s="25" t="s">
        <v>15</v>
      </c>
      <c r="F5" s="27">
        <v>4082</v>
      </c>
    </row>
    <row r="6" spans="2:6" x14ac:dyDescent="0.2">
      <c r="B6" s="25" t="s">
        <v>7</v>
      </c>
      <c r="C6" s="27">
        <v>67589</v>
      </c>
      <c r="E6" s="25" t="s">
        <v>34</v>
      </c>
      <c r="F6" s="27">
        <v>9526</v>
      </c>
    </row>
    <row r="7" spans="2:6" x14ac:dyDescent="0.2">
      <c r="B7" s="25" t="s">
        <v>17</v>
      </c>
      <c r="C7" s="27">
        <v>59225</v>
      </c>
      <c r="E7" s="25" t="s">
        <v>7</v>
      </c>
      <c r="F7" s="27">
        <v>20545</v>
      </c>
    </row>
    <row r="8" spans="2:6" x14ac:dyDescent="0.2">
      <c r="B8" s="25" t="s">
        <v>18</v>
      </c>
      <c r="C8" s="27">
        <v>52746</v>
      </c>
      <c r="E8" s="25" t="s">
        <v>10</v>
      </c>
      <c r="F8" s="27">
        <v>10354</v>
      </c>
    </row>
    <row r="9" spans="2:6" x14ac:dyDescent="0.2">
      <c r="B9" s="25" t="s">
        <v>8</v>
      </c>
      <c r="C9" s="27">
        <v>46353</v>
      </c>
      <c r="E9" s="25" t="s">
        <v>18</v>
      </c>
      <c r="F9" s="27">
        <v>15377</v>
      </c>
    </row>
    <row r="10" spans="2:6" x14ac:dyDescent="0.2">
      <c r="B10" s="25" t="s">
        <v>9</v>
      </c>
      <c r="C10" s="27">
        <v>38875</v>
      </c>
      <c r="E10" s="25" t="s">
        <v>16</v>
      </c>
      <c r="F10" s="27">
        <v>22377</v>
      </c>
    </row>
    <row r="11" spans="2:6" x14ac:dyDescent="0.2">
      <c r="B11" s="25" t="s">
        <v>34</v>
      </c>
      <c r="C11" s="27">
        <v>35049</v>
      </c>
      <c r="E11" s="25" t="s">
        <v>17</v>
      </c>
      <c r="F11" s="27">
        <v>18410</v>
      </c>
    </row>
    <row r="12" spans="2:6" x14ac:dyDescent="0.2">
      <c r="B12" s="25" t="s">
        <v>10</v>
      </c>
      <c r="C12" s="27">
        <v>33359</v>
      </c>
      <c r="E12" s="25" t="s">
        <v>9</v>
      </c>
      <c r="F12" s="27">
        <v>11171</v>
      </c>
    </row>
    <row r="13" spans="2:6" x14ac:dyDescent="0.2">
      <c r="B13" s="25" t="s">
        <v>15</v>
      </c>
      <c r="C13" s="27">
        <v>14751</v>
      </c>
      <c r="E13" s="25" t="s">
        <v>14</v>
      </c>
      <c r="F13" s="27">
        <v>2990</v>
      </c>
    </row>
    <row r="14" spans="2:6" x14ac:dyDescent="0.2">
      <c r="B14" s="25" t="s">
        <v>14</v>
      </c>
      <c r="C14" s="27">
        <v>10668</v>
      </c>
      <c r="E14" s="25" t="s">
        <v>8</v>
      </c>
      <c r="F14" s="27">
        <v>14284</v>
      </c>
    </row>
    <row r="15" spans="2:6" x14ac:dyDescent="0.2">
      <c r="B15" s="25" t="s">
        <v>38</v>
      </c>
      <c r="C15" s="27">
        <v>432769</v>
      </c>
      <c r="E15" s="25" t="s">
        <v>38</v>
      </c>
      <c r="F15" s="27">
        <v>129116</v>
      </c>
    </row>
    <row r="18" spans="2:6" x14ac:dyDescent="0.2">
      <c r="B18" s="25" t="s">
        <v>43</v>
      </c>
      <c r="E18" s="33" t="s">
        <v>44</v>
      </c>
    </row>
    <row r="19" spans="2:6" x14ac:dyDescent="0.2">
      <c r="B19" s="24" t="s">
        <v>37</v>
      </c>
      <c r="C19" t="s">
        <v>39</v>
      </c>
      <c r="E19" s="24" t="s">
        <v>37</v>
      </c>
      <c r="F19" t="s">
        <v>42</v>
      </c>
    </row>
    <row r="20" spans="2:6" x14ac:dyDescent="0.2">
      <c r="B20" s="25" t="s">
        <v>23</v>
      </c>
      <c r="C20" s="27">
        <v>18492</v>
      </c>
      <c r="E20" s="25" t="s">
        <v>23</v>
      </c>
      <c r="F20" s="27">
        <v>9246</v>
      </c>
    </row>
    <row r="21" spans="2:6" x14ac:dyDescent="0.2">
      <c r="B21" s="25" t="s">
        <v>25</v>
      </c>
      <c r="C21" s="27">
        <v>42084</v>
      </c>
      <c r="E21" s="25" t="s">
        <v>25</v>
      </c>
      <c r="F21" s="27">
        <v>12859</v>
      </c>
    </row>
    <row r="22" spans="2:6" x14ac:dyDescent="0.2">
      <c r="B22" s="25" t="s">
        <v>26</v>
      </c>
      <c r="C22" s="27">
        <v>40224</v>
      </c>
      <c r="E22" s="25" t="s">
        <v>26</v>
      </c>
      <c r="F22" s="27">
        <v>10056</v>
      </c>
    </row>
    <row r="23" spans="2:6" x14ac:dyDescent="0.2">
      <c r="B23" s="25" t="s">
        <v>27</v>
      </c>
      <c r="C23" s="27">
        <v>25568</v>
      </c>
      <c r="E23" s="25" t="s">
        <v>27</v>
      </c>
      <c r="F23" s="27">
        <v>12784</v>
      </c>
    </row>
    <row r="24" spans="2:6" x14ac:dyDescent="0.2">
      <c r="B24" s="25" t="s">
        <v>21</v>
      </c>
      <c r="C24" s="27">
        <v>22631</v>
      </c>
      <c r="E24" s="25" t="s">
        <v>21</v>
      </c>
      <c r="F24" s="27">
        <v>7686</v>
      </c>
    </row>
    <row r="25" spans="2:6" x14ac:dyDescent="0.2">
      <c r="B25" s="25" t="s">
        <v>22</v>
      </c>
      <c r="C25" s="27">
        <v>62349</v>
      </c>
      <c r="E25" s="25" t="s">
        <v>22</v>
      </c>
      <c r="F25" s="27">
        <v>26721</v>
      </c>
    </row>
    <row r="26" spans="2:6" x14ac:dyDescent="0.2">
      <c r="B26" s="25" t="s">
        <v>24</v>
      </c>
      <c r="C26" s="27">
        <v>43494</v>
      </c>
      <c r="E26" s="25" t="s">
        <v>24</v>
      </c>
      <c r="F26" s="27">
        <v>6590</v>
      </c>
    </row>
    <row r="27" spans="2:6" x14ac:dyDescent="0.2">
      <c r="B27" s="25" t="s">
        <v>20</v>
      </c>
      <c r="C27" s="27">
        <v>39240</v>
      </c>
      <c r="E27" s="25" t="s">
        <v>20</v>
      </c>
      <c r="F27" s="27">
        <v>13080</v>
      </c>
    </row>
    <row r="28" spans="2:6" x14ac:dyDescent="0.2">
      <c r="B28" s="25" t="s">
        <v>19</v>
      </c>
      <c r="C28" s="27">
        <v>68160</v>
      </c>
      <c r="E28" s="25" t="s">
        <v>19</v>
      </c>
      <c r="F28" s="27">
        <v>4544</v>
      </c>
    </row>
    <row r="29" spans="2:6" x14ac:dyDescent="0.2">
      <c r="B29" s="25" t="s">
        <v>30</v>
      </c>
      <c r="C29" s="27">
        <v>18432</v>
      </c>
      <c r="E29" s="25" t="s">
        <v>30</v>
      </c>
      <c r="F29" s="27">
        <v>10240</v>
      </c>
    </row>
    <row r="30" spans="2:6" x14ac:dyDescent="0.2">
      <c r="B30" s="25" t="s">
        <v>29</v>
      </c>
      <c r="C30" s="27">
        <v>11550</v>
      </c>
      <c r="E30" s="25" t="s">
        <v>29</v>
      </c>
      <c r="F30" s="27">
        <v>6300</v>
      </c>
    </row>
    <row r="31" spans="2:6" x14ac:dyDescent="0.2">
      <c r="B31" s="25" t="s">
        <v>28</v>
      </c>
      <c r="C31" s="27">
        <v>40545</v>
      </c>
      <c r="E31" s="25" t="s">
        <v>28</v>
      </c>
      <c r="F31" s="27">
        <v>9010</v>
      </c>
    </row>
    <row r="32" spans="2:6" x14ac:dyDescent="0.2">
      <c r="B32" s="25" t="s">
        <v>38</v>
      </c>
      <c r="C32" s="27">
        <v>432769</v>
      </c>
      <c r="E32" s="25" t="s">
        <v>38</v>
      </c>
      <c r="F32" s="27">
        <v>129116</v>
      </c>
    </row>
    <row r="34" spans="2:6" x14ac:dyDescent="0.2">
      <c r="B34" s="25" t="s">
        <v>45</v>
      </c>
      <c r="E34" s="33" t="s">
        <v>46</v>
      </c>
    </row>
    <row r="35" spans="2:6" x14ac:dyDescent="0.2">
      <c r="B35" s="24" t="s">
        <v>37</v>
      </c>
      <c r="C35" t="s">
        <v>39</v>
      </c>
      <c r="E35" s="24" t="s">
        <v>37</v>
      </c>
      <c r="F35" t="s">
        <v>42</v>
      </c>
    </row>
    <row r="36" spans="2:6" x14ac:dyDescent="0.2">
      <c r="B36" s="25" t="s">
        <v>13</v>
      </c>
      <c r="C36" s="27">
        <v>241685</v>
      </c>
      <c r="E36" s="25" t="s">
        <v>13</v>
      </c>
      <c r="F36" s="27">
        <v>70148</v>
      </c>
    </row>
    <row r="37" spans="2:6" x14ac:dyDescent="0.2">
      <c r="B37" s="25" t="s">
        <v>11</v>
      </c>
      <c r="C37" s="27">
        <v>32034</v>
      </c>
      <c r="E37" s="25" t="s">
        <v>11</v>
      </c>
      <c r="F37" s="27">
        <v>10166</v>
      </c>
    </row>
    <row r="38" spans="2:6" x14ac:dyDescent="0.2">
      <c r="B38" s="25" t="s">
        <v>12</v>
      </c>
      <c r="C38" s="27">
        <v>159050</v>
      </c>
      <c r="E38" s="25" t="s">
        <v>12</v>
      </c>
      <c r="F38" s="27">
        <v>48802</v>
      </c>
    </row>
    <row r="39" spans="2:6" x14ac:dyDescent="0.2">
      <c r="B39" s="25" t="s">
        <v>38</v>
      </c>
      <c r="C39" s="27">
        <v>432769</v>
      </c>
      <c r="E39" s="25" t="s">
        <v>38</v>
      </c>
      <c r="F39" s="27">
        <v>129116</v>
      </c>
    </row>
    <row r="41" spans="2:6" x14ac:dyDescent="0.2">
      <c r="B41" s="33" t="s">
        <v>50</v>
      </c>
      <c r="E41" s="25" t="s">
        <v>52</v>
      </c>
    </row>
    <row r="42" spans="2:6" x14ac:dyDescent="0.2">
      <c r="B42" s="24" t="s">
        <v>37</v>
      </c>
      <c r="C42" t="s">
        <v>39</v>
      </c>
      <c r="E42" s="24" t="s">
        <v>37</v>
      </c>
      <c r="F42" t="s">
        <v>51</v>
      </c>
    </row>
    <row r="43" spans="2:6" x14ac:dyDescent="0.2">
      <c r="B43" s="25" t="s">
        <v>47</v>
      </c>
      <c r="C43" s="27">
        <v>203409</v>
      </c>
      <c r="E43" s="25" t="s">
        <v>23</v>
      </c>
      <c r="F43" s="27">
        <v>9246</v>
      </c>
    </row>
    <row r="44" spans="2:6" x14ac:dyDescent="0.2">
      <c r="B44" s="25" t="s">
        <v>48</v>
      </c>
      <c r="C44" s="27">
        <v>94274</v>
      </c>
      <c r="E44" s="25" t="s">
        <v>25</v>
      </c>
      <c r="F44" s="27">
        <v>29225</v>
      </c>
    </row>
    <row r="45" spans="2:6" x14ac:dyDescent="0.2">
      <c r="B45" s="25" t="s">
        <v>49</v>
      </c>
      <c r="C45" s="27">
        <v>135086</v>
      </c>
      <c r="E45" s="25" t="s">
        <v>26</v>
      </c>
      <c r="F45" s="27">
        <v>30168</v>
      </c>
    </row>
    <row r="46" spans="2:6" x14ac:dyDescent="0.2">
      <c r="B46" s="25" t="s">
        <v>38</v>
      </c>
      <c r="C46" s="27">
        <v>432769</v>
      </c>
      <c r="E46" s="25" t="s">
        <v>27</v>
      </c>
      <c r="F46" s="27">
        <v>12784</v>
      </c>
    </row>
    <row r="47" spans="2:6" x14ac:dyDescent="0.2">
      <c r="E47" s="25" t="s">
        <v>21</v>
      </c>
      <c r="F47" s="27">
        <v>14945</v>
      </c>
    </row>
    <row r="48" spans="2:6" x14ac:dyDescent="0.2">
      <c r="B48" s="25" t="s">
        <v>54</v>
      </c>
      <c r="E48" s="25" t="s">
        <v>22</v>
      </c>
      <c r="F48" s="27">
        <v>35628</v>
      </c>
    </row>
    <row r="49" spans="2:6" x14ac:dyDescent="0.2">
      <c r="B49" s="24" t="s">
        <v>37</v>
      </c>
      <c r="C49" t="s">
        <v>53</v>
      </c>
      <c r="E49" s="25" t="s">
        <v>24</v>
      </c>
      <c r="F49" s="27">
        <v>36904</v>
      </c>
    </row>
    <row r="50" spans="2:6" x14ac:dyDescent="0.2">
      <c r="B50" s="25" t="s">
        <v>19</v>
      </c>
      <c r="C50" s="27">
        <v>1386</v>
      </c>
      <c r="E50" s="25" t="s">
        <v>20</v>
      </c>
      <c r="F50" s="27">
        <v>26160</v>
      </c>
    </row>
    <row r="51" spans="2:6" x14ac:dyDescent="0.2">
      <c r="B51" s="25" t="s">
        <v>22</v>
      </c>
      <c r="C51" s="27">
        <v>708</v>
      </c>
      <c r="E51" s="25" t="s">
        <v>19</v>
      </c>
      <c r="F51" s="27">
        <v>63616</v>
      </c>
    </row>
    <row r="52" spans="2:6" x14ac:dyDescent="0.2">
      <c r="B52" s="25" t="s">
        <v>24</v>
      </c>
      <c r="C52" s="27">
        <v>700</v>
      </c>
      <c r="E52" s="25" t="s">
        <v>30</v>
      </c>
      <c r="F52" s="27">
        <v>8192</v>
      </c>
    </row>
    <row r="53" spans="2:6" x14ac:dyDescent="0.2">
      <c r="B53" s="25" t="s">
        <v>25</v>
      </c>
      <c r="C53" s="27">
        <v>625</v>
      </c>
      <c r="E53" s="25" t="s">
        <v>29</v>
      </c>
      <c r="F53" s="27">
        <v>5250</v>
      </c>
    </row>
    <row r="54" spans="2:6" x14ac:dyDescent="0.2">
      <c r="B54" s="25" t="s">
        <v>26</v>
      </c>
      <c r="C54" s="27">
        <v>594</v>
      </c>
      <c r="E54" s="25" t="s">
        <v>28</v>
      </c>
      <c r="F54" s="27">
        <v>31535</v>
      </c>
    </row>
    <row r="55" spans="2:6" x14ac:dyDescent="0.2">
      <c r="B55" s="25" t="s">
        <v>28</v>
      </c>
      <c r="C55" s="27">
        <v>581</v>
      </c>
      <c r="E55" s="25" t="s">
        <v>38</v>
      </c>
      <c r="F55" s="27">
        <v>303653</v>
      </c>
    </row>
    <row r="56" spans="2:6" x14ac:dyDescent="0.2">
      <c r="B56" s="25" t="s">
        <v>20</v>
      </c>
      <c r="C56" s="27">
        <v>456</v>
      </c>
    </row>
    <row r="57" spans="2:6" x14ac:dyDescent="0.2">
      <c r="B57" s="25" t="s">
        <v>21</v>
      </c>
      <c r="C57" s="27">
        <v>315</v>
      </c>
      <c r="E57" s="34" t="s">
        <v>57</v>
      </c>
      <c r="F57" s="34"/>
    </row>
    <row r="58" spans="2:6" x14ac:dyDescent="0.2">
      <c r="B58" s="25" t="s">
        <v>27</v>
      </c>
      <c r="C58" s="27">
        <v>260</v>
      </c>
      <c r="E58" s="24" t="s">
        <v>37</v>
      </c>
      <c r="F58" t="s">
        <v>39</v>
      </c>
    </row>
    <row r="59" spans="2:6" x14ac:dyDescent="0.2">
      <c r="B59" s="25" t="s">
        <v>29</v>
      </c>
      <c r="C59" s="27">
        <v>225</v>
      </c>
      <c r="E59" s="25" t="s">
        <v>13</v>
      </c>
      <c r="F59" s="27">
        <v>241685</v>
      </c>
    </row>
    <row r="60" spans="2:6" x14ac:dyDescent="0.2">
      <c r="B60" s="25" t="s">
        <v>23</v>
      </c>
      <c r="C60" s="27">
        <v>174</v>
      </c>
      <c r="E60" s="30" t="s">
        <v>19</v>
      </c>
      <c r="F60" s="27">
        <v>36585</v>
      </c>
    </row>
    <row r="61" spans="2:6" x14ac:dyDescent="0.2">
      <c r="B61" s="25" t="s">
        <v>30</v>
      </c>
      <c r="C61" s="27">
        <v>136</v>
      </c>
      <c r="E61" s="30" t="s">
        <v>20</v>
      </c>
      <c r="F61" s="27">
        <v>32664</v>
      </c>
    </row>
    <row r="62" spans="2:6" x14ac:dyDescent="0.2">
      <c r="B62" s="25" t="s">
        <v>38</v>
      </c>
      <c r="C62" s="27">
        <v>6160</v>
      </c>
      <c r="E62" s="30" t="s">
        <v>25</v>
      </c>
      <c r="F62" s="27">
        <v>30456</v>
      </c>
    </row>
    <row r="63" spans="2:6" x14ac:dyDescent="0.2">
      <c r="E63" s="30" t="s">
        <v>24</v>
      </c>
      <c r="F63" s="27">
        <v>29073</v>
      </c>
    </row>
    <row r="64" spans="2:6" x14ac:dyDescent="0.2">
      <c r="B64" s="35" t="s">
        <v>58</v>
      </c>
      <c r="C64" s="35"/>
      <c r="E64" s="30" t="s">
        <v>28</v>
      </c>
      <c r="F64" s="27">
        <v>28899</v>
      </c>
    </row>
    <row r="65" spans="2:19" x14ac:dyDescent="0.2">
      <c r="B65" s="31"/>
      <c r="C65" s="31"/>
      <c r="E65" s="30" t="s">
        <v>26</v>
      </c>
      <c r="F65" s="27">
        <v>19776</v>
      </c>
    </row>
    <row r="66" spans="2:19" x14ac:dyDescent="0.2">
      <c r="B66" s="28"/>
      <c r="C66" s="28"/>
      <c r="E66" s="30" t="s">
        <v>22</v>
      </c>
      <c r="F66" s="27">
        <v>19446</v>
      </c>
    </row>
    <row r="67" spans="2:19" x14ac:dyDescent="0.2">
      <c r="B67" s="25"/>
      <c r="C67" s="27"/>
      <c r="E67" s="30" t="s">
        <v>27</v>
      </c>
      <c r="F67" s="27">
        <v>12584</v>
      </c>
    </row>
    <row r="68" spans="2:19" x14ac:dyDescent="0.2">
      <c r="B68" s="25"/>
      <c r="C68" s="27"/>
      <c r="E68" s="30" t="s">
        <v>23</v>
      </c>
      <c r="F68" s="27">
        <v>11796</v>
      </c>
    </row>
    <row r="69" spans="2:19" x14ac:dyDescent="0.2">
      <c r="B69" s="25"/>
      <c r="C69" s="27"/>
      <c r="E69" s="30" t="s">
        <v>29</v>
      </c>
      <c r="F69" s="27">
        <v>11550</v>
      </c>
      <c r="H69" s="24" t="s">
        <v>39</v>
      </c>
      <c r="I69" s="24" t="s">
        <v>56</v>
      </c>
    </row>
    <row r="70" spans="2:19" x14ac:dyDescent="0.2">
      <c r="B70" s="25"/>
      <c r="C70" s="27"/>
      <c r="E70" s="30" t="s">
        <v>30</v>
      </c>
      <c r="F70" s="27">
        <v>8856</v>
      </c>
      <c r="H70" s="24" t="s">
        <v>37</v>
      </c>
      <c r="I70" t="s">
        <v>15</v>
      </c>
      <c r="J70" t="s">
        <v>34</v>
      </c>
      <c r="K70" t="s">
        <v>7</v>
      </c>
      <c r="L70" t="s">
        <v>10</v>
      </c>
      <c r="M70" t="s">
        <v>18</v>
      </c>
      <c r="N70" t="s">
        <v>16</v>
      </c>
      <c r="O70" t="s">
        <v>17</v>
      </c>
      <c r="P70" t="s">
        <v>9</v>
      </c>
      <c r="Q70" t="s">
        <v>14</v>
      </c>
      <c r="R70" t="s">
        <v>8</v>
      </c>
      <c r="S70" t="s">
        <v>38</v>
      </c>
    </row>
    <row r="71" spans="2:19" x14ac:dyDescent="0.2">
      <c r="B71" s="25"/>
      <c r="C71" s="27"/>
      <c r="E71" s="25" t="s">
        <v>38</v>
      </c>
      <c r="F71" s="27">
        <v>241685</v>
      </c>
      <c r="H71" s="25" t="s">
        <v>13</v>
      </c>
      <c r="I71" s="27">
        <v>3486</v>
      </c>
      <c r="J71" s="27">
        <v>22935</v>
      </c>
      <c r="K71" s="27">
        <v>43775</v>
      </c>
      <c r="L71" s="27">
        <v>17603</v>
      </c>
      <c r="M71" s="27">
        <v>37319</v>
      </c>
      <c r="N71" s="27">
        <v>30163</v>
      </c>
      <c r="O71" s="27">
        <v>26558</v>
      </c>
      <c r="P71" s="27">
        <v>29745</v>
      </c>
      <c r="Q71" s="27">
        <v>7410</v>
      </c>
      <c r="R71" s="27">
        <v>22691</v>
      </c>
      <c r="S71" s="27">
        <v>241685</v>
      </c>
    </row>
    <row r="72" spans="2:19" x14ac:dyDescent="0.2">
      <c r="B72" s="25"/>
      <c r="C72" s="27"/>
      <c r="H72" s="25" t="s">
        <v>11</v>
      </c>
      <c r="I72" s="27"/>
      <c r="J72" s="27">
        <v>4478</v>
      </c>
      <c r="K72" s="27">
        <v>14628</v>
      </c>
      <c r="L72" s="27"/>
      <c r="M72" s="27">
        <v>7380</v>
      </c>
      <c r="N72" s="27"/>
      <c r="O72" s="27"/>
      <c r="P72" s="27">
        <v>3724</v>
      </c>
      <c r="Q72" s="27">
        <v>1824</v>
      </c>
      <c r="R72" s="27"/>
      <c r="S72" s="27">
        <v>32034</v>
      </c>
    </row>
    <row r="73" spans="2:19" x14ac:dyDescent="0.2">
      <c r="B73" s="25"/>
      <c r="C73" s="27"/>
      <c r="E73" s="30" t="s">
        <v>59</v>
      </c>
      <c r="H73" s="25" t="s">
        <v>12</v>
      </c>
      <c r="I73" s="27">
        <v>11265</v>
      </c>
      <c r="J73" s="27">
        <v>7636</v>
      </c>
      <c r="K73" s="27">
        <v>9186</v>
      </c>
      <c r="L73" s="27">
        <v>15756</v>
      </c>
      <c r="M73" s="27">
        <v>8047</v>
      </c>
      <c r="N73" s="27">
        <v>43991</v>
      </c>
      <c r="O73" s="27">
        <v>32667</v>
      </c>
      <c r="P73" s="27">
        <v>5406</v>
      </c>
      <c r="Q73" s="27">
        <v>1434</v>
      </c>
      <c r="R73" s="27">
        <v>23662</v>
      </c>
      <c r="S73" s="27">
        <v>159050</v>
      </c>
    </row>
    <row r="74" spans="2:19" x14ac:dyDescent="0.2">
      <c r="B74" s="25"/>
      <c r="C74" s="27"/>
      <c r="E74" s="24" t="s">
        <v>37</v>
      </c>
      <c r="F74" t="s">
        <v>51</v>
      </c>
      <c r="H74" s="25" t="s">
        <v>38</v>
      </c>
      <c r="I74" s="27">
        <v>14751</v>
      </c>
      <c r="J74" s="27">
        <v>35049</v>
      </c>
      <c r="K74" s="27">
        <v>67589</v>
      </c>
      <c r="L74" s="27">
        <v>33359</v>
      </c>
      <c r="M74" s="27">
        <v>52746</v>
      </c>
      <c r="N74" s="27">
        <v>74154</v>
      </c>
      <c r="O74" s="27">
        <v>59225</v>
      </c>
      <c r="P74" s="27">
        <v>38875</v>
      </c>
      <c r="Q74" s="27">
        <v>10668</v>
      </c>
      <c r="R74" s="27">
        <v>46353</v>
      </c>
      <c r="S74" s="27">
        <v>432769</v>
      </c>
    </row>
    <row r="75" spans="2:19" x14ac:dyDescent="0.2">
      <c r="B75" s="25"/>
      <c r="C75" s="27"/>
      <c r="E75" s="25" t="s">
        <v>16</v>
      </c>
      <c r="F75" s="27">
        <v>51777</v>
      </c>
    </row>
    <row r="76" spans="2:19" x14ac:dyDescent="0.2">
      <c r="B76" s="25"/>
      <c r="C76" s="27"/>
      <c r="E76" s="25" t="s">
        <v>7</v>
      </c>
      <c r="F76" s="27">
        <v>47044</v>
      </c>
    </row>
    <row r="77" spans="2:19" x14ac:dyDescent="0.2">
      <c r="B77" s="26"/>
      <c r="C77" s="29"/>
      <c r="E77" s="25" t="s">
        <v>17</v>
      </c>
      <c r="F77" s="27">
        <v>40815</v>
      </c>
    </row>
    <row r="78" spans="2:19" x14ac:dyDescent="0.2">
      <c r="E78" s="25" t="s">
        <v>18</v>
      </c>
      <c r="F78" s="27">
        <v>37369</v>
      </c>
    </row>
    <row r="79" spans="2:19" x14ac:dyDescent="0.2">
      <c r="B79" s="25" t="s">
        <v>60</v>
      </c>
      <c r="E79" s="25" t="s">
        <v>8</v>
      </c>
      <c r="F79" s="27">
        <v>32069</v>
      </c>
    </row>
    <row r="80" spans="2:19" x14ac:dyDescent="0.2">
      <c r="B80" s="24" t="s">
        <v>37</v>
      </c>
      <c r="C80" t="s">
        <v>55</v>
      </c>
      <c r="E80" s="25" t="s">
        <v>9</v>
      </c>
      <c r="F80" s="27">
        <v>27704</v>
      </c>
    </row>
    <row r="81" spans="2:6" x14ac:dyDescent="0.2">
      <c r="B81" s="25" t="s">
        <v>13</v>
      </c>
      <c r="C81" s="27">
        <v>15107</v>
      </c>
      <c r="E81" s="25" t="s">
        <v>34</v>
      </c>
      <c r="F81" s="27">
        <v>25523</v>
      </c>
    </row>
    <row r="82" spans="2:6" x14ac:dyDescent="0.2">
      <c r="B82" s="25" t="s">
        <v>12</v>
      </c>
      <c r="C82" s="27">
        <v>8627</v>
      </c>
      <c r="E82" s="25" t="s">
        <v>10</v>
      </c>
      <c r="F82" s="27">
        <v>23005</v>
      </c>
    </row>
    <row r="83" spans="2:6" x14ac:dyDescent="0.2">
      <c r="B83" s="25" t="s">
        <v>11</v>
      </c>
      <c r="C83" s="27">
        <v>2115</v>
      </c>
      <c r="E83" s="25" t="s">
        <v>15</v>
      </c>
      <c r="F83" s="27">
        <v>10669</v>
      </c>
    </row>
    <row r="84" spans="2:6" x14ac:dyDescent="0.2">
      <c r="B84" s="25" t="s">
        <v>38</v>
      </c>
      <c r="C84" s="27">
        <v>25849</v>
      </c>
      <c r="E84" s="25" t="s">
        <v>14</v>
      </c>
      <c r="F84" s="27">
        <v>7678</v>
      </c>
    </row>
    <row r="85" spans="2:6" x14ac:dyDescent="0.2">
      <c r="E85" s="25" t="s">
        <v>38</v>
      </c>
      <c r="F85" s="27">
        <v>303653</v>
      </c>
    </row>
    <row r="95" spans="2:6" x14ac:dyDescent="0.2">
      <c r="B95" s="24" t="s">
        <v>55</v>
      </c>
      <c r="C95" s="24" t="s">
        <v>56</v>
      </c>
    </row>
    <row r="96" spans="2:6" x14ac:dyDescent="0.2">
      <c r="B96" s="24" t="s">
        <v>37</v>
      </c>
      <c r="C96" t="s">
        <v>13</v>
      </c>
      <c r="D96" t="s">
        <v>11</v>
      </c>
      <c r="E96" t="s">
        <v>12</v>
      </c>
      <c r="F96" t="s">
        <v>38</v>
      </c>
    </row>
    <row r="97" spans="2:8" x14ac:dyDescent="0.2">
      <c r="B97" s="25" t="s">
        <v>23</v>
      </c>
      <c r="C97" s="27">
        <v>983</v>
      </c>
      <c r="D97" s="27"/>
      <c r="E97" s="27">
        <v>558</v>
      </c>
      <c r="F97" s="27">
        <v>1541</v>
      </c>
    </row>
    <row r="98" spans="2:8" x14ac:dyDescent="0.2">
      <c r="B98" s="25" t="s">
        <v>25</v>
      </c>
      <c r="C98" s="27">
        <v>846</v>
      </c>
      <c r="D98" s="27"/>
      <c r="E98" s="27">
        <v>323</v>
      </c>
      <c r="F98" s="27">
        <v>1169</v>
      </c>
    </row>
    <row r="99" spans="2:8" x14ac:dyDescent="0.2">
      <c r="B99" s="25" t="s">
        <v>26</v>
      </c>
      <c r="C99" s="27">
        <v>824</v>
      </c>
      <c r="D99" s="27">
        <v>313</v>
      </c>
      <c r="E99" s="27">
        <v>539</v>
      </c>
      <c r="F99" s="27">
        <v>1676</v>
      </c>
    </row>
    <row r="100" spans="2:8" x14ac:dyDescent="0.2">
      <c r="B100" s="25" t="s">
        <v>27</v>
      </c>
      <c r="C100" s="27">
        <v>1573</v>
      </c>
      <c r="D100" s="27">
        <v>486</v>
      </c>
      <c r="E100" s="27">
        <v>1137</v>
      </c>
      <c r="F100" s="27">
        <v>3196</v>
      </c>
    </row>
    <row r="101" spans="2:8" x14ac:dyDescent="0.2">
      <c r="B101" s="25" t="s">
        <v>21</v>
      </c>
      <c r="C101" s="27"/>
      <c r="D101" s="27"/>
      <c r="E101" s="27">
        <v>427</v>
      </c>
      <c r="F101" s="27">
        <v>427</v>
      </c>
    </row>
    <row r="102" spans="2:8" x14ac:dyDescent="0.2">
      <c r="B102" s="25" t="s">
        <v>22</v>
      </c>
      <c r="C102" s="27">
        <v>926</v>
      </c>
      <c r="D102" s="27">
        <v>423</v>
      </c>
      <c r="E102" s="27">
        <v>1620</v>
      </c>
      <c r="F102" s="27">
        <v>2969</v>
      </c>
    </row>
    <row r="103" spans="2:8" x14ac:dyDescent="0.2">
      <c r="B103" s="25" t="s">
        <v>24</v>
      </c>
      <c r="C103" s="27">
        <v>881</v>
      </c>
      <c r="D103" s="27"/>
      <c r="E103" s="27">
        <v>437</v>
      </c>
      <c r="F103" s="27">
        <v>1318</v>
      </c>
    </row>
    <row r="104" spans="2:8" x14ac:dyDescent="0.2">
      <c r="B104" s="25" t="s">
        <v>20</v>
      </c>
      <c r="C104" s="27">
        <v>2722</v>
      </c>
      <c r="D104" s="27">
        <v>548</v>
      </c>
      <c r="E104" s="27"/>
      <c r="F104" s="27">
        <v>3270</v>
      </c>
    </row>
    <row r="105" spans="2:8" x14ac:dyDescent="0.2">
      <c r="B105" s="25" t="s">
        <v>19</v>
      </c>
      <c r="C105" s="27">
        <v>2439</v>
      </c>
      <c r="D105" s="27">
        <v>345</v>
      </c>
      <c r="E105" s="27">
        <v>1760</v>
      </c>
      <c r="F105" s="27">
        <v>4544</v>
      </c>
    </row>
    <row r="106" spans="2:8" x14ac:dyDescent="0.2">
      <c r="B106" s="25" t="s">
        <v>30</v>
      </c>
      <c r="C106" s="27">
        <v>492</v>
      </c>
      <c r="D106" s="27"/>
      <c r="E106" s="27">
        <v>532</v>
      </c>
      <c r="F106" s="27">
        <v>1024</v>
      </c>
    </row>
    <row r="107" spans="2:8" x14ac:dyDescent="0.2">
      <c r="B107" s="25" t="s">
        <v>29</v>
      </c>
      <c r="C107" s="27">
        <v>210</v>
      </c>
      <c r="D107" s="27"/>
      <c r="E107" s="27"/>
      <c r="F107" s="27">
        <v>210</v>
      </c>
    </row>
    <row r="108" spans="2:8" x14ac:dyDescent="0.2">
      <c r="B108" s="25" t="s">
        <v>28</v>
      </c>
      <c r="C108" s="27">
        <v>3211</v>
      </c>
      <c r="D108" s="27"/>
      <c r="E108" s="27">
        <v>1294</v>
      </c>
      <c r="F108" s="27">
        <v>4505</v>
      </c>
    </row>
    <row r="109" spans="2:8" x14ac:dyDescent="0.2">
      <c r="B109" s="25" t="s">
        <v>38</v>
      </c>
      <c r="C109" s="27">
        <v>15107</v>
      </c>
      <c r="D109" s="27">
        <v>2115</v>
      </c>
      <c r="E109" s="27">
        <v>8627</v>
      </c>
      <c r="F109" s="27">
        <v>25849</v>
      </c>
    </row>
    <row r="112" spans="2:8" x14ac:dyDescent="0.2">
      <c r="B112" s="24" t="s">
        <v>37</v>
      </c>
      <c r="C112" t="s">
        <v>39</v>
      </c>
      <c r="D112" t="s">
        <v>51</v>
      </c>
      <c r="H112" t="s">
        <v>61</v>
      </c>
    </row>
    <row r="113" spans="2:5" x14ac:dyDescent="0.2">
      <c r="B113" s="25" t="s">
        <v>13</v>
      </c>
      <c r="C113" s="27">
        <v>241685</v>
      </c>
      <c r="D113" s="27">
        <v>171537</v>
      </c>
    </row>
    <row r="114" spans="2:5" x14ac:dyDescent="0.2">
      <c r="B114" s="25" t="s">
        <v>11</v>
      </c>
      <c r="C114" s="27">
        <v>32034</v>
      </c>
      <c r="D114" s="27">
        <v>21868</v>
      </c>
    </row>
    <row r="115" spans="2:5" x14ac:dyDescent="0.2">
      <c r="B115" s="25" t="s">
        <v>12</v>
      </c>
      <c r="C115" s="27">
        <v>159050</v>
      </c>
      <c r="D115" s="27">
        <v>110248</v>
      </c>
    </row>
    <row r="116" spans="2:5" x14ac:dyDescent="0.2">
      <c r="B116" s="25" t="s">
        <v>38</v>
      </c>
      <c r="C116" s="27">
        <v>432769</v>
      </c>
      <c r="D116" s="27">
        <v>303653</v>
      </c>
    </row>
    <row r="119" spans="2:5" x14ac:dyDescent="0.2">
      <c r="B119" s="24" t="s">
        <v>37</v>
      </c>
      <c r="C119" t="s">
        <v>55</v>
      </c>
      <c r="D119" t="s">
        <v>51</v>
      </c>
      <c r="E119" t="s">
        <v>53</v>
      </c>
    </row>
    <row r="120" spans="2:5" x14ac:dyDescent="0.2">
      <c r="B120" s="25" t="s">
        <v>23</v>
      </c>
      <c r="C120" s="27">
        <v>1541</v>
      </c>
      <c r="D120" s="27">
        <v>9246</v>
      </c>
      <c r="E120" s="27">
        <v>174</v>
      </c>
    </row>
    <row r="121" spans="2:5" x14ac:dyDescent="0.2">
      <c r="B121" s="25" t="s">
        <v>25</v>
      </c>
      <c r="C121" s="27">
        <v>1169</v>
      </c>
      <c r="D121" s="27">
        <v>29225</v>
      </c>
      <c r="E121" s="27">
        <v>625</v>
      </c>
    </row>
    <row r="122" spans="2:5" x14ac:dyDescent="0.2">
      <c r="B122" s="25" t="s">
        <v>26</v>
      </c>
      <c r="C122" s="27">
        <v>1676</v>
      </c>
      <c r="D122" s="27">
        <v>30168</v>
      </c>
      <c r="E122" s="27">
        <v>594</v>
      </c>
    </row>
    <row r="123" spans="2:5" x14ac:dyDescent="0.2">
      <c r="B123" s="25" t="s">
        <v>27</v>
      </c>
      <c r="C123" s="27">
        <v>3196</v>
      </c>
      <c r="D123" s="27">
        <v>12784</v>
      </c>
      <c r="E123" s="27">
        <v>260</v>
      </c>
    </row>
    <row r="124" spans="2:5" x14ac:dyDescent="0.2">
      <c r="B124" s="25" t="s">
        <v>21</v>
      </c>
      <c r="C124" s="27">
        <v>427</v>
      </c>
      <c r="D124" s="27">
        <v>14945</v>
      </c>
      <c r="E124" s="27">
        <v>315</v>
      </c>
    </row>
    <row r="125" spans="2:5" x14ac:dyDescent="0.2">
      <c r="B125" s="25" t="s">
        <v>22</v>
      </c>
      <c r="C125" s="27">
        <v>2969</v>
      </c>
      <c r="D125" s="27">
        <v>35628</v>
      </c>
      <c r="E125" s="27">
        <v>708</v>
      </c>
    </row>
    <row r="126" spans="2:5" x14ac:dyDescent="0.2">
      <c r="B126" s="25" t="s">
        <v>24</v>
      </c>
      <c r="C126" s="27">
        <v>1318</v>
      </c>
      <c r="D126" s="27">
        <v>36904</v>
      </c>
      <c r="E126" s="27">
        <v>700</v>
      </c>
    </row>
    <row r="127" spans="2:5" x14ac:dyDescent="0.2">
      <c r="B127" s="25" t="s">
        <v>20</v>
      </c>
      <c r="C127" s="27">
        <v>3270</v>
      </c>
      <c r="D127" s="27">
        <v>26160</v>
      </c>
      <c r="E127" s="27">
        <v>456</v>
      </c>
    </row>
    <row r="128" spans="2:5" x14ac:dyDescent="0.2">
      <c r="B128" s="25" t="s">
        <v>19</v>
      </c>
      <c r="C128" s="27">
        <v>4544</v>
      </c>
      <c r="D128" s="27">
        <v>63616</v>
      </c>
      <c r="E128" s="27">
        <v>1386</v>
      </c>
    </row>
    <row r="129" spans="2:5" x14ac:dyDescent="0.2">
      <c r="B129" s="25" t="s">
        <v>30</v>
      </c>
      <c r="C129" s="27">
        <v>1024</v>
      </c>
      <c r="D129" s="27">
        <v>8192</v>
      </c>
      <c r="E129" s="27">
        <v>136</v>
      </c>
    </row>
    <row r="130" spans="2:5" x14ac:dyDescent="0.2">
      <c r="B130" s="25" t="s">
        <v>29</v>
      </c>
      <c r="C130" s="27">
        <v>210</v>
      </c>
      <c r="D130" s="27">
        <v>5250</v>
      </c>
      <c r="E130" s="27">
        <v>225</v>
      </c>
    </row>
    <row r="131" spans="2:5" x14ac:dyDescent="0.2">
      <c r="B131" s="25" t="s">
        <v>28</v>
      </c>
      <c r="C131" s="27">
        <v>4505</v>
      </c>
      <c r="D131" s="27">
        <v>31535</v>
      </c>
      <c r="E131" s="27">
        <v>581</v>
      </c>
    </row>
    <row r="132" spans="2:5" x14ac:dyDescent="0.2">
      <c r="B132" s="25" t="s">
        <v>38</v>
      </c>
      <c r="C132" s="27">
        <v>25849</v>
      </c>
      <c r="D132" s="27">
        <v>303653</v>
      </c>
      <c r="E132" s="27">
        <v>6160</v>
      </c>
    </row>
    <row r="134" spans="2:5" x14ac:dyDescent="0.2">
      <c r="E134" s="27"/>
    </row>
    <row r="135" spans="2:5" x14ac:dyDescent="0.2">
      <c r="E135" s="27"/>
    </row>
    <row r="136" spans="2:5" x14ac:dyDescent="0.2">
      <c r="E136" s="27"/>
    </row>
    <row r="137" spans="2:5" x14ac:dyDescent="0.2">
      <c r="B137" s="25"/>
      <c r="C137" s="27"/>
      <c r="D137" s="27"/>
      <c r="E137" s="27"/>
    </row>
    <row r="138" spans="2:5" x14ac:dyDescent="0.2">
      <c r="B138" s="25"/>
      <c r="C138" s="27"/>
      <c r="D138" s="27"/>
      <c r="E138" s="27"/>
    </row>
    <row r="139" spans="2:5" x14ac:dyDescent="0.2">
      <c r="B139" s="25"/>
      <c r="C139" s="27"/>
      <c r="D139" s="27"/>
      <c r="E139" s="27"/>
    </row>
    <row r="140" spans="2:5" x14ac:dyDescent="0.2">
      <c r="B140" s="25"/>
      <c r="C140" s="27"/>
      <c r="D140" s="27"/>
      <c r="E140" s="27"/>
    </row>
    <row r="141" spans="2:5" x14ac:dyDescent="0.2">
      <c r="B141" s="25"/>
      <c r="C141" s="27"/>
      <c r="D141" s="27"/>
      <c r="E141" s="27"/>
    </row>
    <row r="142" spans="2:5" x14ac:dyDescent="0.2">
      <c r="B142" s="25"/>
      <c r="C142" s="27"/>
      <c r="D142" s="27"/>
      <c r="E142" s="27"/>
    </row>
    <row r="143" spans="2:5" x14ac:dyDescent="0.2">
      <c r="B143" s="25"/>
      <c r="C143" s="27"/>
      <c r="D143" s="27"/>
      <c r="E143" s="27"/>
    </row>
    <row r="144" spans="2:5" x14ac:dyDescent="0.2">
      <c r="B144" s="25"/>
      <c r="C144" s="27"/>
      <c r="D144" s="27"/>
      <c r="E144" s="27"/>
    </row>
    <row r="145" spans="2:5" x14ac:dyDescent="0.2">
      <c r="B145" s="25"/>
      <c r="C145" s="27"/>
      <c r="D145" s="27"/>
      <c r="E145" s="27"/>
    </row>
    <row r="146" spans="2:5" x14ac:dyDescent="0.2">
      <c r="B146" s="25"/>
      <c r="C146" s="27"/>
      <c r="D146" s="27"/>
      <c r="E146" s="27"/>
    </row>
  </sheetData>
  <mergeCells count="2">
    <mergeCell ref="E57:F57"/>
    <mergeCell ref="B64:C64"/>
  </mergeCells>
  <pageMargins left="0.7" right="0.7" top="0.75" bottom="0.75" header="0.3" footer="0.3"/>
  <drawing r:id="rId17"/>
  <extLst>
    <ext xmlns:x14="http://schemas.microsoft.com/office/spreadsheetml/2009/9/main" uri="{A8765BA9-456A-4dab-B4F3-ACF838C121DE}">
      <x14:slicerList>
        <x14:slicer r:id="rId1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1"/>
  <sheetViews>
    <sheetView topLeftCell="A432" workbookViewId="0">
      <selection sqref="A1:L511"/>
    </sheetView>
  </sheetViews>
  <sheetFormatPr defaultRowHeight="12.75" x14ac:dyDescent="0.2"/>
  <cols>
    <col min="1" max="1" width="12.42578125" style="20" customWidth="1"/>
    <col min="2" max="2" width="12" customWidth="1"/>
    <col min="3" max="3" width="17.42578125" bestFit="1" customWidth="1"/>
    <col min="4" max="4" width="10.7109375" customWidth="1"/>
    <col min="5" max="5" width="12" customWidth="1"/>
    <col min="6" max="6" width="13.28515625" customWidth="1"/>
    <col min="7" max="7" width="12.28515625" style="1" customWidth="1"/>
    <col min="8" max="8" width="13.28515625" style="1" customWidth="1"/>
    <col min="9" max="9" width="10.28515625" style="1" bestFit="1" customWidth="1"/>
    <col min="10" max="10" width="13.5703125" customWidth="1"/>
    <col min="11" max="11" width="20" bestFit="1" customWidth="1"/>
    <col min="12" max="12" width="14" bestFit="1" customWidth="1"/>
  </cols>
  <sheetData>
    <row r="1" spans="1:12" x14ac:dyDescent="0.2">
      <c r="A1" s="21" t="s">
        <v>0</v>
      </c>
      <c r="B1" s="22" t="s">
        <v>1</v>
      </c>
      <c r="C1" s="22" t="s">
        <v>2</v>
      </c>
      <c r="D1" s="22" t="s">
        <v>3</v>
      </c>
      <c r="E1" s="22" t="s">
        <v>33</v>
      </c>
      <c r="F1" s="22" t="s">
        <v>31</v>
      </c>
      <c r="G1" s="23" t="s">
        <v>32</v>
      </c>
      <c r="H1" s="23" t="s">
        <v>35</v>
      </c>
      <c r="I1" s="23" t="s">
        <v>36</v>
      </c>
      <c r="J1" s="22" t="s">
        <v>4</v>
      </c>
      <c r="K1" s="22" t="s">
        <v>5</v>
      </c>
      <c r="L1" s="22" t="s">
        <v>6</v>
      </c>
    </row>
    <row r="2" spans="1:12" x14ac:dyDescent="0.2">
      <c r="A2" s="17">
        <v>41278</v>
      </c>
      <c r="B2" s="2">
        <v>22</v>
      </c>
      <c r="C2" s="3" t="s">
        <v>26</v>
      </c>
      <c r="D2" s="2">
        <v>41</v>
      </c>
      <c r="E2" s="4">
        <v>24</v>
      </c>
      <c r="F2" s="4">
        <f t="shared" ref="F2:F65" si="0">D2*E2</f>
        <v>984</v>
      </c>
      <c r="G2" s="5">
        <v>18</v>
      </c>
      <c r="H2" s="5">
        <f>D2*G2</f>
        <v>738</v>
      </c>
      <c r="I2" s="5">
        <f>F2-H2</f>
        <v>246</v>
      </c>
      <c r="J2" s="2">
        <v>315</v>
      </c>
      <c r="K2" s="3" t="s">
        <v>14</v>
      </c>
      <c r="L2" s="6" t="s">
        <v>11</v>
      </c>
    </row>
    <row r="3" spans="1:12" x14ac:dyDescent="0.2">
      <c r="A3" s="18">
        <v>41278.229074074072</v>
      </c>
      <c r="B3" s="7">
        <v>16</v>
      </c>
      <c r="C3" s="8" t="s">
        <v>19</v>
      </c>
      <c r="D3" s="7">
        <v>90</v>
      </c>
      <c r="E3" s="9">
        <v>15</v>
      </c>
      <c r="F3" s="9">
        <f t="shared" si="0"/>
        <v>1350</v>
      </c>
      <c r="G3" s="10">
        <v>14</v>
      </c>
      <c r="H3" s="10">
        <f t="shared" ref="H3:H66" si="1">D3*G3</f>
        <v>1260</v>
      </c>
      <c r="I3" s="5">
        <f t="shared" ref="I3:I66" si="2">F3-H3</f>
        <v>90</v>
      </c>
      <c r="J3" s="7">
        <v>315</v>
      </c>
      <c r="K3" s="8" t="s">
        <v>14</v>
      </c>
      <c r="L3" s="11" t="s">
        <v>12</v>
      </c>
    </row>
    <row r="4" spans="1:12" x14ac:dyDescent="0.2">
      <c r="A4" s="18">
        <v>41279.351168981484</v>
      </c>
      <c r="B4" s="7">
        <v>30</v>
      </c>
      <c r="C4" s="8" t="s">
        <v>20</v>
      </c>
      <c r="D4" s="7">
        <v>27</v>
      </c>
      <c r="E4" s="9">
        <v>12</v>
      </c>
      <c r="F4" s="9">
        <f t="shared" si="0"/>
        <v>324</v>
      </c>
      <c r="G4" s="10">
        <v>8</v>
      </c>
      <c r="H4" s="10">
        <f t="shared" si="1"/>
        <v>216</v>
      </c>
      <c r="I4" s="5">
        <f t="shared" si="2"/>
        <v>108</v>
      </c>
      <c r="J4" s="7">
        <v>233</v>
      </c>
      <c r="K4" s="8" t="s">
        <v>15</v>
      </c>
      <c r="L4" s="11" t="s">
        <v>13</v>
      </c>
    </row>
    <row r="5" spans="1:12" x14ac:dyDescent="0.2">
      <c r="A5" s="18">
        <v>41280.195324074077</v>
      </c>
      <c r="B5" s="7">
        <v>16</v>
      </c>
      <c r="C5" s="8" t="s">
        <v>19</v>
      </c>
      <c r="D5" s="7">
        <v>67</v>
      </c>
      <c r="E5" s="9">
        <v>15</v>
      </c>
      <c r="F5" s="9">
        <f t="shared" si="0"/>
        <v>1005</v>
      </c>
      <c r="G5" s="10">
        <v>14</v>
      </c>
      <c r="H5" s="10">
        <f t="shared" si="1"/>
        <v>938</v>
      </c>
      <c r="I5" s="5">
        <f t="shared" si="2"/>
        <v>67</v>
      </c>
      <c r="J5" s="7">
        <v>14</v>
      </c>
      <c r="K5" s="8" t="s">
        <v>17</v>
      </c>
      <c r="L5" s="11" t="s">
        <v>12</v>
      </c>
    </row>
    <row r="6" spans="1:12" x14ac:dyDescent="0.2">
      <c r="A6" s="18">
        <v>41281.305960648147</v>
      </c>
      <c r="B6" s="7">
        <v>2</v>
      </c>
      <c r="C6" s="8" t="s">
        <v>23</v>
      </c>
      <c r="D6" s="7">
        <v>79</v>
      </c>
      <c r="E6" s="9">
        <v>12</v>
      </c>
      <c r="F6" s="9">
        <f t="shared" si="0"/>
        <v>948</v>
      </c>
      <c r="G6" s="10">
        <v>6</v>
      </c>
      <c r="H6" s="10">
        <f t="shared" si="1"/>
        <v>474</v>
      </c>
      <c r="I6" s="5">
        <f t="shared" si="2"/>
        <v>474</v>
      </c>
      <c r="J6" s="7">
        <v>572</v>
      </c>
      <c r="K6" s="8" t="s">
        <v>7</v>
      </c>
      <c r="L6" s="11" t="s">
        <v>13</v>
      </c>
    </row>
    <row r="7" spans="1:12" x14ac:dyDescent="0.2">
      <c r="A7" s="18">
        <v>41281.360405092593</v>
      </c>
      <c r="B7" s="7">
        <v>16</v>
      </c>
      <c r="C7" s="8" t="s">
        <v>19</v>
      </c>
      <c r="D7" s="7">
        <v>46</v>
      </c>
      <c r="E7" s="9">
        <v>15</v>
      </c>
      <c r="F7" s="9">
        <f t="shared" si="0"/>
        <v>690</v>
      </c>
      <c r="G7" s="10">
        <v>14</v>
      </c>
      <c r="H7" s="10">
        <f t="shared" si="1"/>
        <v>644</v>
      </c>
      <c r="I7" s="5">
        <f t="shared" si="2"/>
        <v>46</v>
      </c>
      <c r="J7" s="7">
        <v>23</v>
      </c>
      <c r="K7" s="8" t="s">
        <v>8</v>
      </c>
      <c r="L7" s="11" t="s">
        <v>13</v>
      </c>
    </row>
    <row r="8" spans="1:12" x14ac:dyDescent="0.2">
      <c r="A8" s="18">
        <v>41281.614479166667</v>
      </c>
      <c r="B8" s="7">
        <v>16</v>
      </c>
      <c r="C8" s="8" t="s">
        <v>19</v>
      </c>
      <c r="D8" s="7">
        <v>52</v>
      </c>
      <c r="E8" s="9">
        <v>15</v>
      </c>
      <c r="F8" s="9">
        <f t="shared" si="0"/>
        <v>780</v>
      </c>
      <c r="G8" s="10">
        <v>14</v>
      </c>
      <c r="H8" s="10">
        <f t="shared" si="1"/>
        <v>728</v>
      </c>
      <c r="I8" s="5">
        <f t="shared" si="2"/>
        <v>52</v>
      </c>
      <c r="J8" s="7">
        <v>6</v>
      </c>
      <c r="K8" s="8" t="s">
        <v>16</v>
      </c>
      <c r="L8" s="11" t="s">
        <v>12</v>
      </c>
    </row>
    <row r="9" spans="1:12" x14ac:dyDescent="0.2">
      <c r="A9" s="18">
        <v>41282.642372685186</v>
      </c>
      <c r="B9" s="7">
        <v>30</v>
      </c>
      <c r="C9" s="8" t="s">
        <v>20</v>
      </c>
      <c r="D9" s="7">
        <v>39</v>
      </c>
      <c r="E9" s="9">
        <v>12</v>
      </c>
      <c r="F9" s="9">
        <f t="shared" si="0"/>
        <v>468</v>
      </c>
      <c r="G9" s="10">
        <v>8</v>
      </c>
      <c r="H9" s="10">
        <f t="shared" si="1"/>
        <v>312</v>
      </c>
      <c r="I9" s="5">
        <f t="shared" si="2"/>
        <v>156</v>
      </c>
      <c r="J9" s="7">
        <v>95</v>
      </c>
      <c r="K9" s="8" t="s">
        <v>18</v>
      </c>
      <c r="L9" s="11" t="s">
        <v>13</v>
      </c>
    </row>
    <row r="10" spans="1:12" x14ac:dyDescent="0.2">
      <c r="A10" s="18">
        <v>41283.457418981481</v>
      </c>
      <c r="B10" s="7">
        <v>16</v>
      </c>
      <c r="C10" s="8" t="s">
        <v>19</v>
      </c>
      <c r="D10" s="7">
        <v>66</v>
      </c>
      <c r="E10" s="9">
        <v>15</v>
      </c>
      <c r="F10" s="9">
        <f t="shared" si="0"/>
        <v>990</v>
      </c>
      <c r="G10" s="10">
        <v>14</v>
      </c>
      <c r="H10" s="10">
        <f t="shared" si="1"/>
        <v>924</v>
      </c>
      <c r="I10" s="5">
        <f t="shared" si="2"/>
        <v>66</v>
      </c>
      <c r="J10" s="7">
        <v>846</v>
      </c>
      <c r="K10" s="8" t="s">
        <v>9</v>
      </c>
      <c r="L10" s="11" t="s">
        <v>13</v>
      </c>
    </row>
    <row r="11" spans="1:12" x14ac:dyDescent="0.2">
      <c r="A11" s="18">
        <v>41284.019085648149</v>
      </c>
      <c r="B11" s="7">
        <v>16</v>
      </c>
      <c r="C11" s="8" t="s">
        <v>19</v>
      </c>
      <c r="D11" s="7">
        <v>58</v>
      </c>
      <c r="E11" s="9">
        <v>15</v>
      </c>
      <c r="F11" s="9">
        <f t="shared" si="0"/>
        <v>870</v>
      </c>
      <c r="G11" s="10">
        <v>14</v>
      </c>
      <c r="H11" s="10">
        <f t="shared" si="1"/>
        <v>812</v>
      </c>
      <c r="I11" s="5">
        <f t="shared" si="2"/>
        <v>58</v>
      </c>
      <c r="J11" s="7">
        <v>557</v>
      </c>
      <c r="K11" s="8" t="s">
        <v>34</v>
      </c>
      <c r="L11" s="11" t="s">
        <v>13</v>
      </c>
    </row>
    <row r="12" spans="1:12" x14ac:dyDescent="0.2">
      <c r="A12" s="18">
        <v>41284.452048611114</v>
      </c>
      <c r="B12" s="7">
        <v>39</v>
      </c>
      <c r="C12" s="8" t="s">
        <v>24</v>
      </c>
      <c r="D12" s="7">
        <v>40</v>
      </c>
      <c r="E12" s="9">
        <v>33</v>
      </c>
      <c r="F12" s="9">
        <f t="shared" si="0"/>
        <v>1320</v>
      </c>
      <c r="G12" s="10">
        <v>28</v>
      </c>
      <c r="H12" s="10">
        <f t="shared" si="1"/>
        <v>1120</v>
      </c>
      <c r="I12" s="5">
        <f t="shared" si="2"/>
        <v>200</v>
      </c>
      <c r="J12" s="7">
        <v>315</v>
      </c>
      <c r="K12" s="8" t="s">
        <v>14</v>
      </c>
      <c r="L12" s="11" t="s">
        <v>13</v>
      </c>
    </row>
    <row r="13" spans="1:12" x14ac:dyDescent="0.2">
      <c r="A13" s="18">
        <v>41285.687048611115</v>
      </c>
      <c r="B13" s="7">
        <v>39</v>
      </c>
      <c r="C13" s="8" t="s">
        <v>24</v>
      </c>
      <c r="D13" s="7">
        <v>71</v>
      </c>
      <c r="E13" s="9">
        <v>33</v>
      </c>
      <c r="F13" s="9">
        <f t="shared" si="0"/>
        <v>2343</v>
      </c>
      <c r="G13" s="10">
        <v>28</v>
      </c>
      <c r="H13" s="10">
        <f t="shared" si="1"/>
        <v>1988</v>
      </c>
      <c r="I13" s="5">
        <f t="shared" si="2"/>
        <v>355</v>
      </c>
      <c r="J13" s="7">
        <v>846</v>
      </c>
      <c r="K13" s="8" t="s">
        <v>9</v>
      </c>
      <c r="L13" s="11" t="s">
        <v>13</v>
      </c>
    </row>
    <row r="14" spans="1:12" x14ac:dyDescent="0.2">
      <c r="A14" s="18">
        <v>41288.057430555556</v>
      </c>
      <c r="B14" s="7">
        <v>16</v>
      </c>
      <c r="C14" s="8" t="s">
        <v>19</v>
      </c>
      <c r="D14" s="7">
        <v>18</v>
      </c>
      <c r="E14" s="9">
        <v>15</v>
      </c>
      <c r="F14" s="9">
        <f t="shared" si="0"/>
        <v>270</v>
      </c>
      <c r="G14" s="10">
        <v>14</v>
      </c>
      <c r="H14" s="10">
        <f t="shared" si="1"/>
        <v>252</v>
      </c>
      <c r="I14" s="5">
        <f t="shared" si="2"/>
        <v>18</v>
      </c>
      <c r="J14" s="7">
        <v>557</v>
      </c>
      <c r="K14" s="8" t="s">
        <v>34</v>
      </c>
      <c r="L14" s="11" t="s">
        <v>13</v>
      </c>
    </row>
    <row r="15" spans="1:12" x14ac:dyDescent="0.2">
      <c r="A15" s="18">
        <v>41288.298125000001</v>
      </c>
      <c r="B15" s="7">
        <v>16</v>
      </c>
      <c r="C15" s="8" t="s">
        <v>19</v>
      </c>
      <c r="D15" s="7">
        <v>28</v>
      </c>
      <c r="E15" s="9">
        <v>15</v>
      </c>
      <c r="F15" s="9">
        <f t="shared" si="0"/>
        <v>420</v>
      </c>
      <c r="G15" s="10">
        <v>14</v>
      </c>
      <c r="H15" s="10">
        <f t="shared" si="1"/>
        <v>392</v>
      </c>
      <c r="I15" s="5">
        <f t="shared" si="2"/>
        <v>28</v>
      </c>
      <c r="J15" s="7">
        <v>572</v>
      </c>
      <c r="K15" s="8" t="s">
        <v>7</v>
      </c>
      <c r="L15" s="11" t="s">
        <v>11</v>
      </c>
    </row>
    <row r="16" spans="1:12" x14ac:dyDescent="0.2">
      <c r="A16" s="18">
        <v>41289.647997685184</v>
      </c>
      <c r="B16" s="7">
        <v>85</v>
      </c>
      <c r="C16" s="8" t="s">
        <v>21</v>
      </c>
      <c r="D16" s="7">
        <v>33</v>
      </c>
      <c r="E16" s="9">
        <v>53</v>
      </c>
      <c r="F16" s="9">
        <f t="shared" si="0"/>
        <v>1749</v>
      </c>
      <c r="G16" s="10">
        <v>35</v>
      </c>
      <c r="H16" s="10">
        <f t="shared" si="1"/>
        <v>1155</v>
      </c>
      <c r="I16" s="5">
        <f t="shared" si="2"/>
        <v>594</v>
      </c>
      <c r="J16" s="7">
        <v>14</v>
      </c>
      <c r="K16" s="8" t="s">
        <v>17</v>
      </c>
      <c r="L16" s="11" t="s">
        <v>12</v>
      </c>
    </row>
    <row r="17" spans="1:12" x14ac:dyDescent="0.2">
      <c r="A17" s="18">
        <v>41289.81349537037</v>
      </c>
      <c r="B17" s="7">
        <v>100</v>
      </c>
      <c r="C17" s="8" t="s">
        <v>27</v>
      </c>
      <c r="D17" s="7">
        <v>14</v>
      </c>
      <c r="E17" s="9">
        <v>8</v>
      </c>
      <c r="F17" s="9">
        <f t="shared" si="0"/>
        <v>112</v>
      </c>
      <c r="G17" s="10">
        <v>4</v>
      </c>
      <c r="H17" s="10">
        <f t="shared" si="1"/>
        <v>56</v>
      </c>
      <c r="I17" s="5">
        <f t="shared" si="2"/>
        <v>56</v>
      </c>
      <c r="J17" s="7">
        <v>14</v>
      </c>
      <c r="K17" s="8" t="s">
        <v>17</v>
      </c>
      <c r="L17" s="11" t="s">
        <v>13</v>
      </c>
    </row>
    <row r="18" spans="1:12" x14ac:dyDescent="0.2">
      <c r="A18" s="18">
        <v>41290.54859953704</v>
      </c>
      <c r="B18" s="7">
        <v>100</v>
      </c>
      <c r="C18" s="8" t="s">
        <v>27</v>
      </c>
      <c r="D18" s="7">
        <v>72</v>
      </c>
      <c r="E18" s="9">
        <v>8</v>
      </c>
      <c r="F18" s="9">
        <f t="shared" si="0"/>
        <v>576</v>
      </c>
      <c r="G18" s="10">
        <v>4</v>
      </c>
      <c r="H18" s="10">
        <f t="shared" si="1"/>
        <v>288</v>
      </c>
      <c r="I18" s="5">
        <f t="shared" si="2"/>
        <v>288</v>
      </c>
      <c r="J18" s="7">
        <v>95</v>
      </c>
      <c r="K18" s="8" t="s">
        <v>18</v>
      </c>
      <c r="L18" s="11" t="s">
        <v>12</v>
      </c>
    </row>
    <row r="19" spans="1:12" x14ac:dyDescent="0.2">
      <c r="A19" s="18">
        <v>41292.008715277778</v>
      </c>
      <c r="B19" s="7">
        <v>100</v>
      </c>
      <c r="C19" s="8" t="s">
        <v>27</v>
      </c>
      <c r="D19" s="7">
        <v>10</v>
      </c>
      <c r="E19" s="9">
        <v>8</v>
      </c>
      <c r="F19" s="9">
        <f t="shared" si="0"/>
        <v>80</v>
      </c>
      <c r="G19" s="10">
        <v>4</v>
      </c>
      <c r="H19" s="10">
        <f t="shared" si="1"/>
        <v>40</v>
      </c>
      <c r="I19" s="5">
        <f t="shared" si="2"/>
        <v>40</v>
      </c>
      <c r="J19" s="7">
        <v>95</v>
      </c>
      <c r="K19" s="8" t="s">
        <v>18</v>
      </c>
      <c r="L19" s="11" t="s">
        <v>13</v>
      </c>
    </row>
    <row r="20" spans="1:12" x14ac:dyDescent="0.2">
      <c r="A20" s="18">
        <v>41292.294907407406</v>
      </c>
      <c r="B20" s="7">
        <v>16</v>
      </c>
      <c r="C20" s="8" t="s">
        <v>19</v>
      </c>
      <c r="D20" s="7">
        <v>42</v>
      </c>
      <c r="E20" s="9">
        <v>15</v>
      </c>
      <c r="F20" s="9">
        <f t="shared" si="0"/>
        <v>630</v>
      </c>
      <c r="G20" s="10">
        <v>14</v>
      </c>
      <c r="H20" s="10">
        <f t="shared" si="1"/>
        <v>588</v>
      </c>
      <c r="I20" s="5">
        <f t="shared" si="2"/>
        <v>42</v>
      </c>
      <c r="J20" s="7">
        <v>14</v>
      </c>
      <c r="K20" s="8" t="s">
        <v>17</v>
      </c>
      <c r="L20" s="11" t="s">
        <v>12</v>
      </c>
    </row>
    <row r="21" spans="1:12" x14ac:dyDescent="0.2">
      <c r="A21" s="18">
        <v>41294.608680555553</v>
      </c>
      <c r="B21" s="7">
        <v>4</v>
      </c>
      <c r="C21" s="8" t="s">
        <v>28</v>
      </c>
      <c r="D21" s="7">
        <v>48</v>
      </c>
      <c r="E21" s="9">
        <v>9</v>
      </c>
      <c r="F21" s="9">
        <f t="shared" si="0"/>
        <v>432</v>
      </c>
      <c r="G21" s="10">
        <v>7</v>
      </c>
      <c r="H21" s="10">
        <f t="shared" si="1"/>
        <v>336</v>
      </c>
      <c r="I21" s="5">
        <f t="shared" si="2"/>
        <v>96</v>
      </c>
      <c r="J21" s="7">
        <v>23</v>
      </c>
      <c r="K21" s="8" t="s">
        <v>8</v>
      </c>
      <c r="L21" s="11" t="s">
        <v>13</v>
      </c>
    </row>
    <row r="22" spans="1:12" x14ac:dyDescent="0.2">
      <c r="A22" s="18">
        <v>41295.158067129632</v>
      </c>
      <c r="B22" s="7">
        <v>31</v>
      </c>
      <c r="C22" s="8" t="s">
        <v>22</v>
      </c>
      <c r="D22" s="7">
        <v>29</v>
      </c>
      <c r="E22" s="9">
        <v>21</v>
      </c>
      <c r="F22" s="9">
        <f t="shared" si="0"/>
        <v>609</v>
      </c>
      <c r="G22" s="10">
        <v>12</v>
      </c>
      <c r="H22" s="10">
        <f t="shared" si="1"/>
        <v>348</v>
      </c>
      <c r="I22" s="5">
        <f t="shared" si="2"/>
        <v>261</v>
      </c>
      <c r="J22" s="7">
        <v>846</v>
      </c>
      <c r="K22" s="8" t="s">
        <v>9</v>
      </c>
      <c r="L22" s="11" t="s">
        <v>12</v>
      </c>
    </row>
    <row r="23" spans="1:12" x14ac:dyDescent="0.2">
      <c r="A23" s="18">
        <v>41295.565798611111</v>
      </c>
      <c r="B23" s="7">
        <v>22</v>
      </c>
      <c r="C23" s="8" t="s">
        <v>26</v>
      </c>
      <c r="D23" s="7">
        <v>10</v>
      </c>
      <c r="E23" s="9">
        <v>24</v>
      </c>
      <c r="F23" s="9">
        <f t="shared" si="0"/>
        <v>240</v>
      </c>
      <c r="G23" s="10">
        <v>18</v>
      </c>
      <c r="H23" s="10">
        <f t="shared" si="1"/>
        <v>180</v>
      </c>
      <c r="I23" s="5">
        <f t="shared" si="2"/>
        <v>60</v>
      </c>
      <c r="J23" s="7">
        <v>95</v>
      </c>
      <c r="K23" s="8" t="s">
        <v>18</v>
      </c>
      <c r="L23" s="11" t="s">
        <v>11</v>
      </c>
    </row>
    <row r="24" spans="1:12" x14ac:dyDescent="0.2">
      <c r="A24" s="18">
        <v>41297.445775462962</v>
      </c>
      <c r="B24" s="7">
        <v>2</v>
      </c>
      <c r="C24" s="8" t="s">
        <v>23</v>
      </c>
      <c r="D24" s="7">
        <v>98</v>
      </c>
      <c r="E24" s="9">
        <v>12</v>
      </c>
      <c r="F24" s="9">
        <f t="shared" si="0"/>
        <v>1176</v>
      </c>
      <c r="G24" s="10">
        <v>6</v>
      </c>
      <c r="H24" s="10">
        <f t="shared" si="1"/>
        <v>588</v>
      </c>
      <c r="I24" s="5">
        <f t="shared" si="2"/>
        <v>588</v>
      </c>
      <c r="J24" s="7">
        <v>23</v>
      </c>
      <c r="K24" s="8" t="s">
        <v>8</v>
      </c>
      <c r="L24" s="11" t="s">
        <v>12</v>
      </c>
    </row>
    <row r="25" spans="1:12" x14ac:dyDescent="0.2">
      <c r="A25" s="18">
        <v>41298.871388888889</v>
      </c>
      <c r="B25" s="7">
        <v>22</v>
      </c>
      <c r="C25" s="8" t="s">
        <v>26</v>
      </c>
      <c r="D25" s="7">
        <v>45</v>
      </c>
      <c r="E25" s="9">
        <v>24</v>
      </c>
      <c r="F25" s="9">
        <f t="shared" si="0"/>
        <v>1080</v>
      </c>
      <c r="G25" s="10">
        <v>18</v>
      </c>
      <c r="H25" s="10">
        <f t="shared" si="1"/>
        <v>810</v>
      </c>
      <c r="I25" s="5">
        <f t="shared" si="2"/>
        <v>270</v>
      </c>
      <c r="J25" s="7">
        <v>557</v>
      </c>
      <c r="K25" s="8" t="s">
        <v>34</v>
      </c>
      <c r="L25" s="11" t="s">
        <v>13</v>
      </c>
    </row>
    <row r="26" spans="1:12" x14ac:dyDescent="0.2">
      <c r="A26" s="18">
        <v>41300.476493055554</v>
      </c>
      <c r="B26" s="7">
        <v>16</v>
      </c>
      <c r="C26" s="8" t="s">
        <v>19</v>
      </c>
      <c r="D26" s="7">
        <v>58</v>
      </c>
      <c r="E26" s="9">
        <v>15</v>
      </c>
      <c r="F26" s="9">
        <f t="shared" si="0"/>
        <v>870</v>
      </c>
      <c r="G26" s="10">
        <v>14</v>
      </c>
      <c r="H26" s="10">
        <f t="shared" si="1"/>
        <v>812</v>
      </c>
      <c r="I26" s="5">
        <f t="shared" si="2"/>
        <v>58</v>
      </c>
      <c r="J26" s="7">
        <v>23</v>
      </c>
      <c r="K26" s="8" t="s">
        <v>8</v>
      </c>
      <c r="L26" s="11" t="s">
        <v>13</v>
      </c>
    </row>
    <row r="27" spans="1:12" x14ac:dyDescent="0.2">
      <c r="A27" s="18">
        <v>41301.941435185188</v>
      </c>
      <c r="B27" s="7">
        <v>100</v>
      </c>
      <c r="C27" s="8" t="s">
        <v>27</v>
      </c>
      <c r="D27" s="7">
        <v>66</v>
      </c>
      <c r="E27" s="9">
        <v>8</v>
      </c>
      <c r="F27" s="9">
        <f t="shared" si="0"/>
        <v>528</v>
      </c>
      <c r="G27" s="10">
        <v>4</v>
      </c>
      <c r="H27" s="10">
        <f t="shared" si="1"/>
        <v>264</v>
      </c>
      <c r="I27" s="5">
        <f t="shared" si="2"/>
        <v>264</v>
      </c>
      <c r="J27" s="7">
        <v>572</v>
      </c>
      <c r="K27" s="8" t="s">
        <v>7</v>
      </c>
      <c r="L27" s="11" t="s">
        <v>13</v>
      </c>
    </row>
    <row r="28" spans="1:12" x14ac:dyDescent="0.2">
      <c r="A28" s="18">
        <v>41302.495358796295</v>
      </c>
      <c r="B28" s="7">
        <v>31</v>
      </c>
      <c r="C28" s="8" t="s">
        <v>22</v>
      </c>
      <c r="D28" s="7">
        <v>85</v>
      </c>
      <c r="E28" s="9">
        <v>21</v>
      </c>
      <c r="F28" s="9">
        <f t="shared" si="0"/>
        <v>1785</v>
      </c>
      <c r="G28" s="10">
        <v>12</v>
      </c>
      <c r="H28" s="10">
        <f t="shared" si="1"/>
        <v>1020</v>
      </c>
      <c r="I28" s="5">
        <f t="shared" si="2"/>
        <v>765</v>
      </c>
      <c r="J28" s="7">
        <v>6</v>
      </c>
      <c r="K28" s="8" t="s">
        <v>16</v>
      </c>
      <c r="L28" s="11" t="s">
        <v>13</v>
      </c>
    </row>
    <row r="29" spans="1:12" x14ac:dyDescent="0.2">
      <c r="A29" s="18">
        <v>41302.873645833337</v>
      </c>
      <c r="B29" s="7">
        <v>22</v>
      </c>
      <c r="C29" s="8" t="s">
        <v>26</v>
      </c>
      <c r="D29" s="7">
        <v>12</v>
      </c>
      <c r="E29" s="9">
        <v>24</v>
      </c>
      <c r="F29" s="9">
        <f t="shared" si="0"/>
        <v>288</v>
      </c>
      <c r="G29" s="10">
        <v>18</v>
      </c>
      <c r="H29" s="10">
        <f t="shared" si="1"/>
        <v>216</v>
      </c>
      <c r="I29" s="5">
        <f t="shared" si="2"/>
        <v>72</v>
      </c>
      <c r="J29" s="7">
        <v>846</v>
      </c>
      <c r="K29" s="8" t="s">
        <v>9</v>
      </c>
      <c r="L29" s="11" t="s">
        <v>11</v>
      </c>
    </row>
    <row r="30" spans="1:12" x14ac:dyDescent="0.2">
      <c r="A30" s="18">
        <v>41303.385231481479</v>
      </c>
      <c r="B30" s="7">
        <v>4</v>
      </c>
      <c r="C30" s="8" t="s">
        <v>28</v>
      </c>
      <c r="D30" s="7">
        <v>40</v>
      </c>
      <c r="E30" s="9">
        <v>9</v>
      </c>
      <c r="F30" s="9">
        <f t="shared" si="0"/>
        <v>360</v>
      </c>
      <c r="G30" s="10">
        <v>7</v>
      </c>
      <c r="H30" s="10">
        <f t="shared" si="1"/>
        <v>280</v>
      </c>
      <c r="I30" s="5">
        <f t="shared" si="2"/>
        <v>80</v>
      </c>
      <c r="J30" s="7">
        <v>6</v>
      </c>
      <c r="K30" s="8" t="s">
        <v>16</v>
      </c>
      <c r="L30" s="11" t="s">
        <v>12</v>
      </c>
    </row>
    <row r="31" spans="1:12" x14ac:dyDescent="0.2">
      <c r="A31" s="18">
        <v>41303.539594907408</v>
      </c>
      <c r="B31" s="7">
        <v>31</v>
      </c>
      <c r="C31" s="8" t="s">
        <v>22</v>
      </c>
      <c r="D31" s="7">
        <v>5</v>
      </c>
      <c r="E31" s="9">
        <v>21</v>
      </c>
      <c r="F31" s="9">
        <f t="shared" si="0"/>
        <v>105</v>
      </c>
      <c r="G31" s="10">
        <v>12</v>
      </c>
      <c r="H31" s="10">
        <f t="shared" si="1"/>
        <v>60</v>
      </c>
      <c r="I31" s="5">
        <f t="shared" si="2"/>
        <v>45</v>
      </c>
      <c r="J31" s="7">
        <v>6</v>
      </c>
      <c r="K31" s="8" t="s">
        <v>16</v>
      </c>
      <c r="L31" s="11" t="s">
        <v>12</v>
      </c>
    </row>
    <row r="32" spans="1:12" x14ac:dyDescent="0.2">
      <c r="A32" s="18">
        <v>41303.978043981479</v>
      </c>
      <c r="B32" s="7">
        <v>16</v>
      </c>
      <c r="C32" s="8" t="s">
        <v>19</v>
      </c>
      <c r="D32" s="7">
        <v>49</v>
      </c>
      <c r="E32" s="9">
        <v>15</v>
      </c>
      <c r="F32" s="9">
        <f t="shared" si="0"/>
        <v>735</v>
      </c>
      <c r="G32" s="10">
        <v>14</v>
      </c>
      <c r="H32" s="10">
        <f t="shared" si="1"/>
        <v>686</v>
      </c>
      <c r="I32" s="5">
        <f t="shared" si="2"/>
        <v>49</v>
      </c>
      <c r="J32" s="7">
        <v>572</v>
      </c>
      <c r="K32" s="8" t="s">
        <v>7</v>
      </c>
      <c r="L32" s="11" t="s">
        <v>13</v>
      </c>
    </row>
    <row r="33" spans="1:12" x14ac:dyDescent="0.2">
      <c r="A33" s="18">
        <v>41303.990069444444</v>
      </c>
      <c r="B33" s="7">
        <v>30</v>
      </c>
      <c r="C33" s="8" t="s">
        <v>20</v>
      </c>
      <c r="D33" s="7">
        <v>13</v>
      </c>
      <c r="E33" s="9">
        <v>12</v>
      </c>
      <c r="F33" s="9">
        <f t="shared" si="0"/>
        <v>156</v>
      </c>
      <c r="G33" s="10">
        <v>8</v>
      </c>
      <c r="H33" s="10">
        <f t="shared" si="1"/>
        <v>104</v>
      </c>
      <c r="I33" s="5">
        <f t="shared" si="2"/>
        <v>52</v>
      </c>
      <c r="J33" s="7">
        <v>14</v>
      </c>
      <c r="K33" s="8" t="s">
        <v>17</v>
      </c>
      <c r="L33" s="11" t="s">
        <v>13</v>
      </c>
    </row>
    <row r="34" spans="1:12" x14ac:dyDescent="0.2">
      <c r="A34" s="18">
        <v>41305.468252314815</v>
      </c>
      <c r="B34" s="7">
        <v>100</v>
      </c>
      <c r="C34" s="8" t="s">
        <v>27</v>
      </c>
      <c r="D34" s="7">
        <v>38</v>
      </c>
      <c r="E34" s="9">
        <v>8</v>
      </c>
      <c r="F34" s="9">
        <f t="shared" si="0"/>
        <v>304</v>
      </c>
      <c r="G34" s="10">
        <v>4</v>
      </c>
      <c r="H34" s="10">
        <f t="shared" si="1"/>
        <v>152</v>
      </c>
      <c r="I34" s="5">
        <f t="shared" si="2"/>
        <v>152</v>
      </c>
      <c r="J34" s="7">
        <v>95</v>
      </c>
      <c r="K34" s="8" t="s">
        <v>18</v>
      </c>
      <c r="L34" s="11" t="s">
        <v>11</v>
      </c>
    </row>
    <row r="35" spans="1:12" x14ac:dyDescent="0.2">
      <c r="A35" s="18">
        <v>41305.700949074075</v>
      </c>
      <c r="B35" s="7">
        <v>16</v>
      </c>
      <c r="C35" s="8" t="s">
        <v>19</v>
      </c>
      <c r="D35" s="7">
        <v>51</v>
      </c>
      <c r="E35" s="9">
        <v>15</v>
      </c>
      <c r="F35" s="9">
        <f t="shared" si="0"/>
        <v>765</v>
      </c>
      <c r="G35" s="10">
        <v>14</v>
      </c>
      <c r="H35" s="10">
        <f t="shared" si="1"/>
        <v>714</v>
      </c>
      <c r="I35" s="5">
        <f t="shared" si="2"/>
        <v>51</v>
      </c>
      <c r="J35" s="7">
        <v>23</v>
      </c>
      <c r="K35" s="8" t="s">
        <v>8</v>
      </c>
      <c r="L35" s="11" t="s">
        <v>13</v>
      </c>
    </row>
    <row r="36" spans="1:12" x14ac:dyDescent="0.2">
      <c r="A36" s="18">
        <v>41307.283865740741</v>
      </c>
      <c r="B36" s="7">
        <v>30</v>
      </c>
      <c r="C36" s="8" t="s">
        <v>20</v>
      </c>
      <c r="D36" s="7">
        <v>85</v>
      </c>
      <c r="E36" s="9">
        <v>12</v>
      </c>
      <c r="F36" s="9">
        <f t="shared" si="0"/>
        <v>1020</v>
      </c>
      <c r="G36" s="10">
        <v>8</v>
      </c>
      <c r="H36" s="10">
        <f t="shared" si="1"/>
        <v>680</v>
      </c>
      <c r="I36" s="5">
        <f t="shared" si="2"/>
        <v>340</v>
      </c>
      <c r="J36" s="7">
        <v>572</v>
      </c>
      <c r="K36" s="8" t="s">
        <v>7</v>
      </c>
      <c r="L36" s="11" t="s">
        <v>13</v>
      </c>
    </row>
    <row r="37" spans="1:12" x14ac:dyDescent="0.2">
      <c r="A37" s="18">
        <v>41307.947094907409</v>
      </c>
      <c r="B37" s="7">
        <v>16</v>
      </c>
      <c r="C37" s="8" t="s">
        <v>19</v>
      </c>
      <c r="D37" s="7">
        <v>82</v>
      </c>
      <c r="E37" s="9">
        <v>15</v>
      </c>
      <c r="F37" s="9">
        <f t="shared" si="0"/>
        <v>1230</v>
      </c>
      <c r="G37" s="10">
        <v>14</v>
      </c>
      <c r="H37" s="10">
        <f t="shared" si="1"/>
        <v>1148</v>
      </c>
      <c r="I37" s="5">
        <f t="shared" si="2"/>
        <v>82</v>
      </c>
      <c r="J37" s="7">
        <v>14</v>
      </c>
      <c r="K37" s="8" t="s">
        <v>17</v>
      </c>
      <c r="L37" s="11" t="s">
        <v>13</v>
      </c>
    </row>
    <row r="38" spans="1:12" x14ac:dyDescent="0.2">
      <c r="A38" s="18">
        <v>41309.971504629626</v>
      </c>
      <c r="B38" s="7">
        <v>39</v>
      </c>
      <c r="C38" s="8" t="s">
        <v>24</v>
      </c>
      <c r="D38" s="7">
        <v>64</v>
      </c>
      <c r="E38" s="9">
        <v>33</v>
      </c>
      <c r="F38" s="9">
        <f t="shared" si="0"/>
        <v>2112</v>
      </c>
      <c r="G38" s="10">
        <v>28</v>
      </c>
      <c r="H38" s="10">
        <f t="shared" si="1"/>
        <v>1792</v>
      </c>
      <c r="I38" s="5">
        <f t="shared" si="2"/>
        <v>320</v>
      </c>
      <c r="J38" s="7">
        <v>846</v>
      </c>
      <c r="K38" s="8" t="s">
        <v>9</v>
      </c>
      <c r="L38" s="11" t="s">
        <v>13</v>
      </c>
    </row>
    <row r="39" spans="1:12" x14ac:dyDescent="0.2">
      <c r="A39" s="18">
        <v>41310.572384259256</v>
      </c>
      <c r="B39" s="7">
        <v>22</v>
      </c>
      <c r="C39" s="8" t="s">
        <v>26</v>
      </c>
      <c r="D39" s="7">
        <v>22</v>
      </c>
      <c r="E39" s="9">
        <v>24</v>
      </c>
      <c r="F39" s="9">
        <f t="shared" si="0"/>
        <v>528</v>
      </c>
      <c r="G39" s="10">
        <v>18</v>
      </c>
      <c r="H39" s="10">
        <f t="shared" si="1"/>
        <v>396</v>
      </c>
      <c r="I39" s="5">
        <f t="shared" si="2"/>
        <v>132</v>
      </c>
      <c r="J39" s="7">
        <v>846</v>
      </c>
      <c r="K39" s="8" t="s">
        <v>9</v>
      </c>
      <c r="L39" s="11" t="s">
        <v>11</v>
      </c>
    </row>
    <row r="40" spans="1:12" x14ac:dyDescent="0.2">
      <c r="A40" s="18">
        <v>41310.828715277778</v>
      </c>
      <c r="B40" s="7">
        <v>16</v>
      </c>
      <c r="C40" s="8" t="s">
        <v>19</v>
      </c>
      <c r="D40" s="7">
        <v>74</v>
      </c>
      <c r="E40" s="9">
        <v>15</v>
      </c>
      <c r="F40" s="9">
        <f t="shared" si="0"/>
        <v>1110</v>
      </c>
      <c r="G40" s="10">
        <v>14</v>
      </c>
      <c r="H40" s="10">
        <f t="shared" si="1"/>
        <v>1036</v>
      </c>
      <c r="I40" s="5">
        <f t="shared" si="2"/>
        <v>74</v>
      </c>
      <c r="J40" s="7">
        <v>6</v>
      </c>
      <c r="K40" s="8" t="s">
        <v>16</v>
      </c>
      <c r="L40" s="11" t="s">
        <v>13</v>
      </c>
    </row>
    <row r="41" spans="1:12" x14ac:dyDescent="0.2">
      <c r="A41" s="18">
        <v>41310.887291666666</v>
      </c>
      <c r="B41" s="7">
        <v>4</v>
      </c>
      <c r="C41" s="8" t="s">
        <v>28</v>
      </c>
      <c r="D41" s="7">
        <v>13</v>
      </c>
      <c r="E41" s="9">
        <v>9</v>
      </c>
      <c r="F41" s="9">
        <f t="shared" si="0"/>
        <v>117</v>
      </c>
      <c r="G41" s="10">
        <v>7</v>
      </c>
      <c r="H41" s="10">
        <f t="shared" si="1"/>
        <v>91</v>
      </c>
      <c r="I41" s="5">
        <f t="shared" si="2"/>
        <v>26</v>
      </c>
      <c r="J41" s="7">
        <v>686</v>
      </c>
      <c r="K41" s="8" t="s">
        <v>10</v>
      </c>
      <c r="L41" s="11" t="s">
        <v>12</v>
      </c>
    </row>
    <row r="42" spans="1:12" x14ac:dyDescent="0.2">
      <c r="A42" s="18">
        <v>41310.941446759258</v>
      </c>
      <c r="B42" s="7">
        <v>4</v>
      </c>
      <c r="C42" s="8" t="s">
        <v>28</v>
      </c>
      <c r="D42" s="7">
        <v>64</v>
      </c>
      <c r="E42" s="9">
        <v>9</v>
      </c>
      <c r="F42" s="9">
        <f t="shared" si="0"/>
        <v>576</v>
      </c>
      <c r="G42" s="10">
        <v>7</v>
      </c>
      <c r="H42" s="10">
        <f t="shared" si="1"/>
        <v>448</v>
      </c>
      <c r="I42" s="5">
        <f t="shared" si="2"/>
        <v>128</v>
      </c>
      <c r="J42" s="7">
        <v>6</v>
      </c>
      <c r="K42" s="8" t="s">
        <v>16</v>
      </c>
      <c r="L42" s="11" t="s">
        <v>13</v>
      </c>
    </row>
    <row r="43" spans="1:12" x14ac:dyDescent="0.2">
      <c r="A43" s="18">
        <v>41311.522986111115</v>
      </c>
      <c r="B43" s="7">
        <v>31</v>
      </c>
      <c r="C43" s="8" t="s">
        <v>22</v>
      </c>
      <c r="D43" s="7">
        <v>59</v>
      </c>
      <c r="E43" s="9">
        <v>21</v>
      </c>
      <c r="F43" s="9">
        <f t="shared" si="0"/>
        <v>1239</v>
      </c>
      <c r="G43" s="10">
        <v>12</v>
      </c>
      <c r="H43" s="10">
        <f t="shared" si="1"/>
        <v>708</v>
      </c>
      <c r="I43" s="5">
        <f t="shared" si="2"/>
        <v>531</v>
      </c>
      <c r="J43" s="7">
        <v>23</v>
      </c>
      <c r="K43" s="8" t="s">
        <v>8</v>
      </c>
      <c r="L43" s="11" t="s">
        <v>12</v>
      </c>
    </row>
    <row r="44" spans="1:12" x14ac:dyDescent="0.2">
      <c r="A44" s="18">
        <v>41312.190925925926</v>
      </c>
      <c r="B44" s="7">
        <v>6</v>
      </c>
      <c r="C44" s="8" t="s">
        <v>29</v>
      </c>
      <c r="D44" s="7">
        <v>12</v>
      </c>
      <c r="E44" s="9">
        <v>55</v>
      </c>
      <c r="F44" s="9">
        <f t="shared" si="0"/>
        <v>660</v>
      </c>
      <c r="G44" s="10">
        <v>25</v>
      </c>
      <c r="H44" s="10">
        <f t="shared" si="1"/>
        <v>300</v>
      </c>
      <c r="I44" s="5">
        <f t="shared" si="2"/>
        <v>360</v>
      </c>
      <c r="J44" s="7">
        <v>6</v>
      </c>
      <c r="K44" s="8" t="s">
        <v>16</v>
      </c>
      <c r="L44" s="11" t="s">
        <v>13</v>
      </c>
    </row>
    <row r="45" spans="1:12" x14ac:dyDescent="0.2">
      <c r="A45" s="18">
        <v>41314.014432870368</v>
      </c>
      <c r="B45" s="7">
        <v>16</v>
      </c>
      <c r="C45" s="8" t="s">
        <v>19</v>
      </c>
      <c r="D45" s="7">
        <v>7</v>
      </c>
      <c r="E45" s="9">
        <v>15</v>
      </c>
      <c r="F45" s="9">
        <f t="shared" si="0"/>
        <v>105</v>
      </c>
      <c r="G45" s="10">
        <v>14</v>
      </c>
      <c r="H45" s="10">
        <f t="shared" si="1"/>
        <v>98</v>
      </c>
      <c r="I45" s="5">
        <f t="shared" si="2"/>
        <v>7</v>
      </c>
      <c r="J45" s="7">
        <v>95</v>
      </c>
      <c r="K45" s="8" t="s">
        <v>18</v>
      </c>
      <c r="L45" s="11" t="s">
        <v>11</v>
      </c>
    </row>
    <row r="46" spans="1:12" x14ac:dyDescent="0.2">
      <c r="A46" s="18">
        <v>41314.033738425926</v>
      </c>
      <c r="B46" s="7">
        <v>100</v>
      </c>
      <c r="C46" s="8" t="s">
        <v>27</v>
      </c>
      <c r="D46" s="7">
        <v>14</v>
      </c>
      <c r="E46" s="9">
        <v>8</v>
      </c>
      <c r="F46" s="9">
        <f t="shared" si="0"/>
        <v>112</v>
      </c>
      <c r="G46" s="10">
        <v>4</v>
      </c>
      <c r="H46" s="10">
        <f t="shared" si="1"/>
        <v>56</v>
      </c>
      <c r="I46" s="5">
        <f t="shared" si="2"/>
        <v>56</v>
      </c>
      <c r="J46" s="7">
        <v>95</v>
      </c>
      <c r="K46" s="8" t="s">
        <v>18</v>
      </c>
      <c r="L46" s="11" t="s">
        <v>13</v>
      </c>
    </row>
    <row r="47" spans="1:12" x14ac:dyDescent="0.2">
      <c r="A47" s="18">
        <v>41315.74119212963</v>
      </c>
      <c r="B47" s="7">
        <v>30</v>
      </c>
      <c r="C47" s="8" t="s">
        <v>20</v>
      </c>
      <c r="D47" s="7">
        <v>7</v>
      </c>
      <c r="E47" s="9">
        <v>12</v>
      </c>
      <c r="F47" s="9">
        <f t="shared" si="0"/>
        <v>84</v>
      </c>
      <c r="G47" s="10">
        <v>8</v>
      </c>
      <c r="H47" s="10">
        <f t="shared" si="1"/>
        <v>56</v>
      </c>
      <c r="I47" s="5">
        <f t="shared" si="2"/>
        <v>28</v>
      </c>
      <c r="J47" s="7">
        <v>23</v>
      </c>
      <c r="K47" s="8" t="s">
        <v>8</v>
      </c>
      <c r="L47" s="11" t="s">
        <v>13</v>
      </c>
    </row>
    <row r="48" spans="1:12" x14ac:dyDescent="0.2">
      <c r="A48" s="18">
        <v>41315.885277777779</v>
      </c>
      <c r="B48" s="7">
        <v>16</v>
      </c>
      <c r="C48" s="8" t="s">
        <v>19</v>
      </c>
      <c r="D48" s="7">
        <v>87</v>
      </c>
      <c r="E48" s="9">
        <v>15</v>
      </c>
      <c r="F48" s="9">
        <f t="shared" si="0"/>
        <v>1305</v>
      </c>
      <c r="G48" s="10">
        <v>14</v>
      </c>
      <c r="H48" s="10">
        <f t="shared" si="1"/>
        <v>1218</v>
      </c>
      <c r="I48" s="5">
        <f t="shared" si="2"/>
        <v>87</v>
      </c>
      <c r="J48" s="7">
        <v>23</v>
      </c>
      <c r="K48" s="8" t="s">
        <v>8</v>
      </c>
      <c r="L48" s="11" t="s">
        <v>12</v>
      </c>
    </row>
    <row r="49" spans="1:12" x14ac:dyDescent="0.2">
      <c r="A49" s="18">
        <v>41316.169664351852</v>
      </c>
      <c r="B49" s="7">
        <v>4</v>
      </c>
      <c r="C49" s="8" t="s">
        <v>28</v>
      </c>
      <c r="D49" s="7">
        <v>70</v>
      </c>
      <c r="E49" s="9">
        <v>9</v>
      </c>
      <c r="F49" s="9">
        <f t="shared" si="0"/>
        <v>630</v>
      </c>
      <c r="G49" s="10">
        <v>7</v>
      </c>
      <c r="H49" s="10">
        <f t="shared" si="1"/>
        <v>490</v>
      </c>
      <c r="I49" s="5">
        <f t="shared" si="2"/>
        <v>140</v>
      </c>
      <c r="J49" s="7">
        <v>557</v>
      </c>
      <c r="K49" s="8" t="s">
        <v>34</v>
      </c>
      <c r="L49" s="11" t="s">
        <v>12</v>
      </c>
    </row>
    <row r="50" spans="1:12" x14ac:dyDescent="0.2">
      <c r="A50" s="18">
        <v>41316.590208333335</v>
      </c>
      <c r="B50" s="7">
        <v>100</v>
      </c>
      <c r="C50" s="8" t="s">
        <v>27</v>
      </c>
      <c r="D50" s="7">
        <v>38</v>
      </c>
      <c r="E50" s="9">
        <v>8</v>
      </c>
      <c r="F50" s="9">
        <f t="shared" si="0"/>
        <v>304</v>
      </c>
      <c r="G50" s="10">
        <v>4</v>
      </c>
      <c r="H50" s="10">
        <f t="shared" si="1"/>
        <v>152</v>
      </c>
      <c r="I50" s="5">
        <f t="shared" si="2"/>
        <v>152</v>
      </c>
      <c r="J50" s="7">
        <v>95</v>
      </c>
      <c r="K50" s="8" t="s">
        <v>18</v>
      </c>
      <c r="L50" s="11" t="s">
        <v>11</v>
      </c>
    </row>
    <row r="51" spans="1:12" x14ac:dyDescent="0.2">
      <c r="A51" s="18">
        <v>41317.56150462963</v>
      </c>
      <c r="B51" s="7">
        <v>2</v>
      </c>
      <c r="C51" s="8" t="s">
        <v>23</v>
      </c>
      <c r="D51" s="7">
        <v>4</v>
      </c>
      <c r="E51" s="9">
        <v>12</v>
      </c>
      <c r="F51" s="9">
        <f t="shared" si="0"/>
        <v>48</v>
      </c>
      <c r="G51" s="10">
        <v>6</v>
      </c>
      <c r="H51" s="10">
        <f t="shared" si="1"/>
        <v>24</v>
      </c>
      <c r="I51" s="5">
        <f t="shared" si="2"/>
        <v>24</v>
      </c>
      <c r="J51" s="7">
        <v>6</v>
      </c>
      <c r="K51" s="8" t="s">
        <v>16</v>
      </c>
      <c r="L51" s="11" t="s">
        <v>13</v>
      </c>
    </row>
    <row r="52" spans="1:12" x14ac:dyDescent="0.2">
      <c r="A52" s="18">
        <v>41318.796018518522</v>
      </c>
      <c r="B52" s="7">
        <v>31</v>
      </c>
      <c r="C52" s="8" t="s">
        <v>22</v>
      </c>
      <c r="D52" s="7">
        <v>44</v>
      </c>
      <c r="E52" s="9">
        <v>21</v>
      </c>
      <c r="F52" s="9">
        <f t="shared" si="0"/>
        <v>924</v>
      </c>
      <c r="G52" s="10">
        <v>12</v>
      </c>
      <c r="H52" s="10">
        <f t="shared" si="1"/>
        <v>528</v>
      </c>
      <c r="I52" s="5">
        <f t="shared" si="2"/>
        <v>396</v>
      </c>
      <c r="J52" s="7">
        <v>557</v>
      </c>
      <c r="K52" s="8" t="s">
        <v>34</v>
      </c>
      <c r="L52" s="11" t="s">
        <v>12</v>
      </c>
    </row>
    <row r="53" spans="1:12" x14ac:dyDescent="0.2">
      <c r="A53" s="18">
        <v>41320.969351851854</v>
      </c>
      <c r="B53" s="7">
        <v>19</v>
      </c>
      <c r="C53" s="8" t="s">
        <v>25</v>
      </c>
      <c r="D53" s="7">
        <v>41</v>
      </c>
      <c r="E53" s="9">
        <v>36</v>
      </c>
      <c r="F53" s="9">
        <f t="shared" si="0"/>
        <v>1476</v>
      </c>
      <c r="G53" s="10">
        <v>25</v>
      </c>
      <c r="H53" s="10">
        <f t="shared" si="1"/>
        <v>1025</v>
      </c>
      <c r="I53" s="5">
        <f t="shared" si="2"/>
        <v>451</v>
      </c>
      <c r="J53" s="7">
        <v>14</v>
      </c>
      <c r="K53" s="8" t="s">
        <v>17</v>
      </c>
      <c r="L53" s="11" t="s">
        <v>12</v>
      </c>
    </row>
    <row r="54" spans="1:12" x14ac:dyDescent="0.2">
      <c r="A54" s="18">
        <v>41321.302164351851</v>
      </c>
      <c r="B54" s="7">
        <v>16</v>
      </c>
      <c r="C54" s="8" t="s">
        <v>19</v>
      </c>
      <c r="D54" s="7">
        <v>15</v>
      </c>
      <c r="E54" s="9">
        <v>15</v>
      </c>
      <c r="F54" s="9">
        <f t="shared" si="0"/>
        <v>225</v>
      </c>
      <c r="G54" s="10">
        <v>14</v>
      </c>
      <c r="H54" s="10">
        <f t="shared" si="1"/>
        <v>210</v>
      </c>
      <c r="I54" s="5">
        <f t="shared" si="2"/>
        <v>15</v>
      </c>
      <c r="J54" s="7">
        <v>686</v>
      </c>
      <c r="K54" s="8" t="s">
        <v>10</v>
      </c>
      <c r="L54" s="11" t="s">
        <v>13</v>
      </c>
    </row>
    <row r="55" spans="1:12" x14ac:dyDescent="0.2">
      <c r="A55" s="18">
        <v>41322.916250000002</v>
      </c>
      <c r="B55" s="7">
        <v>30</v>
      </c>
      <c r="C55" s="8" t="s">
        <v>20</v>
      </c>
      <c r="D55" s="7">
        <v>76</v>
      </c>
      <c r="E55" s="9">
        <v>12</v>
      </c>
      <c r="F55" s="9">
        <f t="shared" si="0"/>
        <v>912</v>
      </c>
      <c r="G55" s="10">
        <v>8</v>
      </c>
      <c r="H55" s="10">
        <f t="shared" si="1"/>
        <v>608</v>
      </c>
      <c r="I55" s="5">
        <f t="shared" si="2"/>
        <v>304</v>
      </c>
      <c r="J55" s="7">
        <v>14</v>
      </c>
      <c r="K55" s="8" t="s">
        <v>17</v>
      </c>
      <c r="L55" s="11" t="s">
        <v>13</v>
      </c>
    </row>
    <row r="56" spans="1:12" x14ac:dyDescent="0.2">
      <c r="A56" s="18">
        <v>41323.213356481479</v>
      </c>
      <c r="B56" s="7">
        <v>4</v>
      </c>
      <c r="C56" s="8" t="s">
        <v>28</v>
      </c>
      <c r="D56" s="7">
        <v>49</v>
      </c>
      <c r="E56" s="9">
        <v>9</v>
      </c>
      <c r="F56" s="9">
        <f t="shared" si="0"/>
        <v>441</v>
      </c>
      <c r="G56" s="10">
        <v>7</v>
      </c>
      <c r="H56" s="10">
        <f t="shared" si="1"/>
        <v>343</v>
      </c>
      <c r="I56" s="5">
        <f t="shared" si="2"/>
        <v>98</v>
      </c>
      <c r="J56" s="7">
        <v>846</v>
      </c>
      <c r="K56" s="8" t="s">
        <v>9</v>
      </c>
      <c r="L56" s="11" t="s">
        <v>13</v>
      </c>
    </row>
    <row r="57" spans="1:12" x14ac:dyDescent="0.2">
      <c r="A57" s="18">
        <v>41324.392106481479</v>
      </c>
      <c r="B57" s="7">
        <v>4</v>
      </c>
      <c r="C57" s="8" t="s">
        <v>28</v>
      </c>
      <c r="D57" s="7">
        <v>86</v>
      </c>
      <c r="E57" s="9">
        <v>9</v>
      </c>
      <c r="F57" s="9">
        <f t="shared" si="0"/>
        <v>774</v>
      </c>
      <c r="G57" s="10">
        <v>7</v>
      </c>
      <c r="H57" s="10">
        <f t="shared" si="1"/>
        <v>602</v>
      </c>
      <c r="I57" s="5">
        <f t="shared" si="2"/>
        <v>172</v>
      </c>
      <c r="J57" s="7">
        <v>14</v>
      </c>
      <c r="K57" s="8" t="s">
        <v>17</v>
      </c>
      <c r="L57" s="11" t="s">
        <v>12</v>
      </c>
    </row>
    <row r="58" spans="1:12" x14ac:dyDescent="0.2">
      <c r="A58" s="18">
        <v>41324.536412037036</v>
      </c>
      <c r="B58" s="7">
        <v>16</v>
      </c>
      <c r="C58" s="8" t="s">
        <v>19</v>
      </c>
      <c r="D58" s="7">
        <v>68</v>
      </c>
      <c r="E58" s="9">
        <v>15</v>
      </c>
      <c r="F58" s="9">
        <f t="shared" si="0"/>
        <v>1020</v>
      </c>
      <c r="G58" s="10">
        <v>14</v>
      </c>
      <c r="H58" s="10">
        <f t="shared" si="1"/>
        <v>952</v>
      </c>
      <c r="I58" s="5">
        <f t="shared" si="2"/>
        <v>68</v>
      </c>
      <c r="J58" s="7">
        <v>14</v>
      </c>
      <c r="K58" s="8" t="s">
        <v>17</v>
      </c>
      <c r="L58" s="11" t="s">
        <v>13</v>
      </c>
    </row>
    <row r="59" spans="1:12" x14ac:dyDescent="0.2">
      <c r="A59" s="18">
        <v>41324.930011574077</v>
      </c>
      <c r="B59" s="7">
        <v>19</v>
      </c>
      <c r="C59" s="8" t="s">
        <v>25</v>
      </c>
      <c r="D59" s="7">
        <v>50</v>
      </c>
      <c r="E59" s="9">
        <v>36</v>
      </c>
      <c r="F59" s="9">
        <f t="shared" si="0"/>
        <v>1800</v>
      </c>
      <c r="G59" s="10">
        <v>25</v>
      </c>
      <c r="H59" s="10">
        <f t="shared" si="1"/>
        <v>1250</v>
      </c>
      <c r="I59" s="5">
        <f t="shared" si="2"/>
        <v>550</v>
      </c>
      <c r="J59" s="7">
        <v>14</v>
      </c>
      <c r="K59" s="8" t="s">
        <v>17</v>
      </c>
      <c r="L59" s="11" t="s">
        <v>12</v>
      </c>
    </row>
    <row r="60" spans="1:12" x14ac:dyDescent="0.2">
      <c r="A60" s="18">
        <v>41325.048634259256</v>
      </c>
      <c r="B60" s="7">
        <v>31</v>
      </c>
      <c r="C60" s="8" t="s">
        <v>22</v>
      </c>
      <c r="D60" s="7">
        <v>31</v>
      </c>
      <c r="E60" s="9">
        <v>21</v>
      </c>
      <c r="F60" s="9">
        <f t="shared" si="0"/>
        <v>651</v>
      </c>
      <c r="G60" s="10">
        <v>12</v>
      </c>
      <c r="H60" s="10">
        <f t="shared" si="1"/>
        <v>372</v>
      </c>
      <c r="I60" s="5">
        <f t="shared" si="2"/>
        <v>279</v>
      </c>
      <c r="J60" s="7">
        <v>14</v>
      </c>
      <c r="K60" s="8" t="s">
        <v>17</v>
      </c>
      <c r="L60" s="11" t="s">
        <v>12</v>
      </c>
    </row>
    <row r="61" spans="1:12" x14ac:dyDescent="0.2">
      <c r="A61" s="18">
        <v>41326.160925925928</v>
      </c>
      <c r="B61" s="7">
        <v>31</v>
      </c>
      <c r="C61" s="8" t="s">
        <v>22</v>
      </c>
      <c r="D61" s="7">
        <v>62</v>
      </c>
      <c r="E61" s="9">
        <v>21</v>
      </c>
      <c r="F61" s="9">
        <f t="shared" si="0"/>
        <v>1302</v>
      </c>
      <c r="G61" s="10">
        <v>12</v>
      </c>
      <c r="H61" s="10">
        <f t="shared" si="1"/>
        <v>744</v>
      </c>
      <c r="I61" s="5">
        <f t="shared" si="2"/>
        <v>558</v>
      </c>
      <c r="J61" s="7">
        <v>572</v>
      </c>
      <c r="K61" s="8" t="s">
        <v>7</v>
      </c>
      <c r="L61" s="11" t="s">
        <v>13</v>
      </c>
    </row>
    <row r="62" spans="1:12" x14ac:dyDescent="0.2">
      <c r="A62" s="18">
        <v>41326.631585648145</v>
      </c>
      <c r="B62" s="7">
        <v>4</v>
      </c>
      <c r="C62" s="8" t="s">
        <v>28</v>
      </c>
      <c r="D62" s="7">
        <v>13</v>
      </c>
      <c r="E62" s="9">
        <v>9</v>
      </c>
      <c r="F62" s="9">
        <f t="shared" si="0"/>
        <v>117</v>
      </c>
      <c r="G62" s="10">
        <v>7</v>
      </c>
      <c r="H62" s="10">
        <f t="shared" si="1"/>
        <v>91</v>
      </c>
      <c r="I62" s="5">
        <f t="shared" si="2"/>
        <v>26</v>
      </c>
      <c r="J62" s="7">
        <v>572</v>
      </c>
      <c r="K62" s="8" t="s">
        <v>7</v>
      </c>
      <c r="L62" s="11" t="s">
        <v>13</v>
      </c>
    </row>
    <row r="63" spans="1:12" x14ac:dyDescent="0.2">
      <c r="A63" s="18">
        <v>41327.564791666664</v>
      </c>
      <c r="B63" s="7">
        <v>4</v>
      </c>
      <c r="C63" s="8" t="s">
        <v>28</v>
      </c>
      <c r="D63" s="7">
        <v>84</v>
      </c>
      <c r="E63" s="9">
        <v>9</v>
      </c>
      <c r="F63" s="9">
        <f t="shared" si="0"/>
        <v>756</v>
      </c>
      <c r="G63" s="10">
        <v>7</v>
      </c>
      <c r="H63" s="10">
        <f t="shared" si="1"/>
        <v>588</v>
      </c>
      <c r="I63" s="5">
        <f t="shared" si="2"/>
        <v>168</v>
      </c>
      <c r="J63" s="7">
        <v>846</v>
      </c>
      <c r="K63" s="8" t="s">
        <v>9</v>
      </c>
      <c r="L63" s="11" t="s">
        <v>13</v>
      </c>
    </row>
    <row r="64" spans="1:12" x14ac:dyDescent="0.2">
      <c r="A64" s="18">
        <v>41329.707129629627</v>
      </c>
      <c r="B64" s="7">
        <v>19</v>
      </c>
      <c r="C64" s="8" t="s">
        <v>25</v>
      </c>
      <c r="D64" s="7">
        <v>55</v>
      </c>
      <c r="E64" s="9">
        <v>36</v>
      </c>
      <c r="F64" s="9">
        <f t="shared" si="0"/>
        <v>1980</v>
      </c>
      <c r="G64" s="10">
        <v>25</v>
      </c>
      <c r="H64" s="10">
        <f t="shared" si="1"/>
        <v>1375</v>
      </c>
      <c r="I64" s="5">
        <f t="shared" si="2"/>
        <v>605</v>
      </c>
      <c r="J64" s="7">
        <v>14</v>
      </c>
      <c r="K64" s="8" t="s">
        <v>17</v>
      </c>
      <c r="L64" s="11" t="s">
        <v>13</v>
      </c>
    </row>
    <row r="65" spans="1:12" x14ac:dyDescent="0.2">
      <c r="A65" s="18">
        <v>41329.804895833331</v>
      </c>
      <c r="B65" s="7">
        <v>31</v>
      </c>
      <c r="C65" s="8" t="s">
        <v>22</v>
      </c>
      <c r="D65" s="7">
        <v>89</v>
      </c>
      <c r="E65" s="9">
        <v>21</v>
      </c>
      <c r="F65" s="9">
        <f t="shared" si="0"/>
        <v>1869</v>
      </c>
      <c r="G65" s="10">
        <v>12</v>
      </c>
      <c r="H65" s="10">
        <f t="shared" si="1"/>
        <v>1068</v>
      </c>
      <c r="I65" s="5">
        <f t="shared" si="2"/>
        <v>801</v>
      </c>
      <c r="J65" s="7">
        <v>95</v>
      </c>
      <c r="K65" s="8" t="s">
        <v>18</v>
      </c>
      <c r="L65" s="11" t="s">
        <v>12</v>
      </c>
    </row>
    <row r="66" spans="1:12" x14ac:dyDescent="0.2">
      <c r="A66" s="18">
        <v>41331.662129629629</v>
      </c>
      <c r="B66" s="7">
        <v>39</v>
      </c>
      <c r="C66" s="8" t="s">
        <v>24</v>
      </c>
      <c r="D66" s="7">
        <v>56</v>
      </c>
      <c r="E66" s="9">
        <v>33</v>
      </c>
      <c r="F66" s="9">
        <f t="shared" ref="F66:F129" si="3">D66*E66</f>
        <v>1848</v>
      </c>
      <c r="G66" s="10">
        <v>28</v>
      </c>
      <c r="H66" s="10">
        <f t="shared" si="1"/>
        <v>1568</v>
      </c>
      <c r="I66" s="5">
        <f t="shared" si="2"/>
        <v>280</v>
      </c>
      <c r="J66" s="7">
        <v>557</v>
      </c>
      <c r="K66" s="8" t="s">
        <v>34</v>
      </c>
      <c r="L66" s="11" t="s">
        <v>13</v>
      </c>
    </row>
    <row r="67" spans="1:12" x14ac:dyDescent="0.2">
      <c r="A67" s="18">
        <v>41331.715509259258</v>
      </c>
      <c r="B67" s="7">
        <v>2</v>
      </c>
      <c r="C67" s="8" t="s">
        <v>23</v>
      </c>
      <c r="D67" s="7">
        <v>16</v>
      </c>
      <c r="E67" s="9">
        <v>12</v>
      </c>
      <c r="F67" s="9">
        <f t="shared" si="3"/>
        <v>192</v>
      </c>
      <c r="G67" s="10">
        <v>6</v>
      </c>
      <c r="H67" s="10">
        <f t="shared" ref="H67:H130" si="4">D67*G67</f>
        <v>96</v>
      </c>
      <c r="I67" s="5">
        <f t="shared" ref="I67:I130" si="5">F67-H67</f>
        <v>96</v>
      </c>
      <c r="J67" s="7">
        <v>95</v>
      </c>
      <c r="K67" s="8" t="s">
        <v>18</v>
      </c>
      <c r="L67" s="11" t="s">
        <v>13</v>
      </c>
    </row>
    <row r="68" spans="1:12" x14ac:dyDescent="0.2">
      <c r="A68" s="18">
        <v>41332.031087962961</v>
      </c>
      <c r="B68" s="7">
        <v>6</v>
      </c>
      <c r="C68" s="8" t="s">
        <v>29</v>
      </c>
      <c r="D68" s="7">
        <v>2</v>
      </c>
      <c r="E68" s="9">
        <v>55</v>
      </c>
      <c r="F68" s="9">
        <f t="shared" si="3"/>
        <v>110</v>
      </c>
      <c r="G68" s="10">
        <v>25</v>
      </c>
      <c r="H68" s="10">
        <f t="shared" si="4"/>
        <v>50</v>
      </c>
      <c r="I68" s="5">
        <f t="shared" si="5"/>
        <v>60</v>
      </c>
      <c r="J68" s="7">
        <v>6</v>
      </c>
      <c r="K68" s="8" t="s">
        <v>16</v>
      </c>
      <c r="L68" s="11" t="s">
        <v>13</v>
      </c>
    </row>
    <row r="69" spans="1:12" x14ac:dyDescent="0.2">
      <c r="A69" s="18">
        <v>41333.139953703707</v>
      </c>
      <c r="B69" s="7">
        <v>39</v>
      </c>
      <c r="C69" s="8" t="s">
        <v>24</v>
      </c>
      <c r="D69" s="7">
        <v>67</v>
      </c>
      <c r="E69" s="9">
        <v>33</v>
      </c>
      <c r="F69" s="9">
        <f t="shared" si="3"/>
        <v>2211</v>
      </c>
      <c r="G69" s="10">
        <v>28</v>
      </c>
      <c r="H69" s="10">
        <f t="shared" si="4"/>
        <v>1876</v>
      </c>
      <c r="I69" s="5">
        <f t="shared" si="5"/>
        <v>335</v>
      </c>
      <c r="J69" s="7">
        <v>6</v>
      </c>
      <c r="K69" s="8" t="s">
        <v>16</v>
      </c>
      <c r="L69" s="11" t="s">
        <v>12</v>
      </c>
    </row>
    <row r="70" spans="1:12" x14ac:dyDescent="0.2">
      <c r="A70" s="18">
        <v>41333.795127314814</v>
      </c>
      <c r="B70" s="7">
        <v>4</v>
      </c>
      <c r="C70" s="8" t="s">
        <v>28</v>
      </c>
      <c r="D70" s="7">
        <v>2</v>
      </c>
      <c r="E70" s="9">
        <v>9</v>
      </c>
      <c r="F70" s="9">
        <f t="shared" si="3"/>
        <v>18</v>
      </c>
      <c r="G70" s="10">
        <v>7</v>
      </c>
      <c r="H70" s="10">
        <f t="shared" si="4"/>
        <v>14</v>
      </c>
      <c r="I70" s="5">
        <f t="shared" si="5"/>
        <v>4</v>
      </c>
      <c r="J70" s="7">
        <v>95</v>
      </c>
      <c r="K70" s="8" t="s">
        <v>18</v>
      </c>
      <c r="L70" s="11" t="s">
        <v>13</v>
      </c>
    </row>
    <row r="71" spans="1:12" x14ac:dyDescent="0.2">
      <c r="A71" s="18">
        <v>41333.938275462962</v>
      </c>
      <c r="B71" s="7">
        <v>4</v>
      </c>
      <c r="C71" s="8" t="s">
        <v>28</v>
      </c>
      <c r="D71" s="7">
        <v>59</v>
      </c>
      <c r="E71" s="9">
        <v>9</v>
      </c>
      <c r="F71" s="9">
        <f t="shared" si="3"/>
        <v>531</v>
      </c>
      <c r="G71" s="10">
        <v>7</v>
      </c>
      <c r="H71" s="10">
        <f t="shared" si="4"/>
        <v>413</v>
      </c>
      <c r="I71" s="5">
        <f t="shared" si="5"/>
        <v>118</v>
      </c>
      <c r="J71" s="7">
        <v>846</v>
      </c>
      <c r="K71" s="8" t="s">
        <v>9</v>
      </c>
      <c r="L71" s="11" t="s">
        <v>13</v>
      </c>
    </row>
    <row r="72" spans="1:12" x14ac:dyDescent="0.2">
      <c r="A72" s="18">
        <v>41334.672233796293</v>
      </c>
      <c r="B72" s="7">
        <v>4</v>
      </c>
      <c r="C72" s="8" t="s">
        <v>28</v>
      </c>
      <c r="D72" s="7">
        <v>37</v>
      </c>
      <c r="E72" s="9">
        <v>9</v>
      </c>
      <c r="F72" s="9">
        <f t="shared" si="3"/>
        <v>333</v>
      </c>
      <c r="G72" s="10">
        <v>7</v>
      </c>
      <c r="H72" s="10">
        <f t="shared" si="4"/>
        <v>259</v>
      </c>
      <c r="I72" s="5">
        <f t="shared" si="5"/>
        <v>74</v>
      </c>
      <c r="J72" s="7">
        <v>572</v>
      </c>
      <c r="K72" s="8" t="s">
        <v>7</v>
      </c>
      <c r="L72" s="11" t="s">
        <v>12</v>
      </c>
    </row>
    <row r="73" spans="1:12" x14ac:dyDescent="0.2">
      <c r="A73" s="18">
        <v>41335.961747685185</v>
      </c>
      <c r="B73" s="7">
        <v>100</v>
      </c>
      <c r="C73" s="8" t="s">
        <v>27</v>
      </c>
      <c r="D73" s="7">
        <v>19</v>
      </c>
      <c r="E73" s="9">
        <v>8</v>
      </c>
      <c r="F73" s="9">
        <f t="shared" si="3"/>
        <v>152</v>
      </c>
      <c r="G73" s="10">
        <v>4</v>
      </c>
      <c r="H73" s="10">
        <f t="shared" si="4"/>
        <v>76</v>
      </c>
      <c r="I73" s="5">
        <f t="shared" si="5"/>
        <v>76</v>
      </c>
      <c r="J73" s="7">
        <v>686</v>
      </c>
      <c r="K73" s="8" t="s">
        <v>10</v>
      </c>
      <c r="L73" s="11" t="s">
        <v>13</v>
      </c>
    </row>
    <row r="74" spans="1:12" x14ac:dyDescent="0.2">
      <c r="A74" s="18">
        <v>41336.454895833333</v>
      </c>
      <c r="B74" s="7">
        <v>39</v>
      </c>
      <c r="C74" s="8" t="s">
        <v>24</v>
      </c>
      <c r="D74" s="7">
        <v>48</v>
      </c>
      <c r="E74" s="9">
        <v>33</v>
      </c>
      <c r="F74" s="9">
        <f t="shared" si="3"/>
        <v>1584</v>
      </c>
      <c r="G74" s="10">
        <v>28</v>
      </c>
      <c r="H74" s="10">
        <f t="shared" si="4"/>
        <v>1344</v>
      </c>
      <c r="I74" s="5">
        <f t="shared" si="5"/>
        <v>240</v>
      </c>
      <c r="J74" s="7">
        <v>14</v>
      </c>
      <c r="K74" s="8" t="s">
        <v>17</v>
      </c>
      <c r="L74" s="11" t="s">
        <v>12</v>
      </c>
    </row>
    <row r="75" spans="1:12" x14ac:dyDescent="0.2">
      <c r="A75" s="18">
        <v>41336.645740740743</v>
      </c>
      <c r="B75" s="7">
        <v>4</v>
      </c>
      <c r="C75" s="8" t="s">
        <v>28</v>
      </c>
      <c r="D75" s="7">
        <v>41</v>
      </c>
      <c r="E75" s="9">
        <v>9</v>
      </c>
      <c r="F75" s="9">
        <f t="shared" si="3"/>
        <v>369</v>
      </c>
      <c r="G75" s="10">
        <v>7</v>
      </c>
      <c r="H75" s="10">
        <f t="shared" si="4"/>
        <v>287</v>
      </c>
      <c r="I75" s="5">
        <f t="shared" si="5"/>
        <v>82</v>
      </c>
      <c r="J75" s="7">
        <v>572</v>
      </c>
      <c r="K75" s="8" t="s">
        <v>7</v>
      </c>
      <c r="L75" s="11" t="s">
        <v>13</v>
      </c>
    </row>
    <row r="76" spans="1:12" x14ac:dyDescent="0.2">
      <c r="A76" s="18">
        <v>41336.797488425924</v>
      </c>
      <c r="B76" s="7">
        <v>19</v>
      </c>
      <c r="C76" s="8" t="s">
        <v>25</v>
      </c>
      <c r="D76" s="7">
        <v>64</v>
      </c>
      <c r="E76" s="9">
        <v>36</v>
      </c>
      <c r="F76" s="9">
        <f t="shared" si="3"/>
        <v>2304</v>
      </c>
      <c r="G76" s="10">
        <v>25</v>
      </c>
      <c r="H76" s="10">
        <f t="shared" si="4"/>
        <v>1600</v>
      </c>
      <c r="I76" s="5">
        <f t="shared" si="5"/>
        <v>704</v>
      </c>
      <c r="J76" s="7">
        <v>6</v>
      </c>
      <c r="K76" s="8" t="s">
        <v>16</v>
      </c>
      <c r="L76" s="11" t="s">
        <v>12</v>
      </c>
    </row>
    <row r="77" spans="1:12" x14ac:dyDescent="0.2">
      <c r="A77" s="18">
        <v>41336.97246527778</v>
      </c>
      <c r="B77" s="7">
        <v>31</v>
      </c>
      <c r="C77" s="8" t="s">
        <v>22</v>
      </c>
      <c r="D77" s="7">
        <v>33</v>
      </c>
      <c r="E77" s="9">
        <v>21</v>
      </c>
      <c r="F77" s="9">
        <f t="shared" si="3"/>
        <v>693</v>
      </c>
      <c r="G77" s="10">
        <v>12</v>
      </c>
      <c r="H77" s="10">
        <f t="shared" si="4"/>
        <v>396</v>
      </c>
      <c r="I77" s="5">
        <f t="shared" si="5"/>
        <v>297</v>
      </c>
      <c r="J77" s="7">
        <v>6</v>
      </c>
      <c r="K77" s="8" t="s">
        <v>16</v>
      </c>
      <c r="L77" s="11" t="s">
        <v>13</v>
      </c>
    </row>
    <row r="78" spans="1:12" x14ac:dyDescent="0.2">
      <c r="A78" s="18">
        <v>41337.005798611113</v>
      </c>
      <c r="B78" s="7">
        <v>16</v>
      </c>
      <c r="C78" s="8" t="s">
        <v>19</v>
      </c>
      <c r="D78" s="7">
        <v>66</v>
      </c>
      <c r="E78" s="9">
        <v>15</v>
      </c>
      <c r="F78" s="9">
        <f t="shared" si="3"/>
        <v>990</v>
      </c>
      <c r="G78" s="10">
        <v>14</v>
      </c>
      <c r="H78" s="10">
        <f t="shared" si="4"/>
        <v>924</v>
      </c>
      <c r="I78" s="5">
        <f t="shared" si="5"/>
        <v>66</v>
      </c>
      <c r="J78" s="7">
        <v>557</v>
      </c>
      <c r="K78" s="8" t="s">
        <v>34</v>
      </c>
      <c r="L78" s="11" t="s">
        <v>13</v>
      </c>
    </row>
    <row r="79" spans="1:12" x14ac:dyDescent="0.2">
      <c r="A79" s="18">
        <v>41337.406909722224</v>
      </c>
      <c r="B79" s="7">
        <v>22</v>
      </c>
      <c r="C79" s="8" t="s">
        <v>26</v>
      </c>
      <c r="D79" s="7">
        <v>92</v>
      </c>
      <c r="E79" s="9">
        <v>24</v>
      </c>
      <c r="F79" s="9">
        <f t="shared" si="3"/>
        <v>2208</v>
      </c>
      <c r="G79" s="10">
        <v>18</v>
      </c>
      <c r="H79" s="10">
        <f t="shared" si="4"/>
        <v>1656</v>
      </c>
      <c r="I79" s="5">
        <f t="shared" si="5"/>
        <v>552</v>
      </c>
      <c r="J79" s="7">
        <v>6</v>
      </c>
      <c r="K79" s="8" t="s">
        <v>16</v>
      </c>
      <c r="L79" s="11" t="s">
        <v>12</v>
      </c>
    </row>
    <row r="80" spans="1:12" x14ac:dyDescent="0.2">
      <c r="A80" s="18">
        <v>41337.565381944441</v>
      </c>
      <c r="B80" s="7">
        <v>2</v>
      </c>
      <c r="C80" s="8" t="s">
        <v>23</v>
      </c>
      <c r="D80" s="7">
        <v>32</v>
      </c>
      <c r="E80" s="9">
        <v>12</v>
      </c>
      <c r="F80" s="9">
        <f t="shared" si="3"/>
        <v>384</v>
      </c>
      <c r="G80" s="10">
        <v>6</v>
      </c>
      <c r="H80" s="10">
        <f t="shared" si="4"/>
        <v>192</v>
      </c>
      <c r="I80" s="5">
        <f t="shared" si="5"/>
        <v>192</v>
      </c>
      <c r="J80" s="7">
        <v>686</v>
      </c>
      <c r="K80" s="8" t="s">
        <v>10</v>
      </c>
      <c r="L80" s="11" t="s">
        <v>12</v>
      </c>
    </row>
    <row r="81" spans="1:12" x14ac:dyDescent="0.2">
      <c r="A81" s="18">
        <v>41337.968009259261</v>
      </c>
      <c r="B81" s="7">
        <v>4</v>
      </c>
      <c r="C81" s="8" t="s">
        <v>28</v>
      </c>
      <c r="D81" s="7">
        <v>17</v>
      </c>
      <c r="E81" s="9">
        <v>9</v>
      </c>
      <c r="F81" s="9">
        <f t="shared" si="3"/>
        <v>153</v>
      </c>
      <c r="G81" s="10">
        <v>7</v>
      </c>
      <c r="H81" s="10">
        <f t="shared" si="4"/>
        <v>119</v>
      </c>
      <c r="I81" s="5">
        <f t="shared" si="5"/>
        <v>34</v>
      </c>
      <c r="J81" s="7">
        <v>95</v>
      </c>
      <c r="K81" s="8" t="s">
        <v>18</v>
      </c>
      <c r="L81" s="11" t="s">
        <v>13</v>
      </c>
    </row>
    <row r="82" spans="1:12" x14ac:dyDescent="0.2">
      <c r="A82" s="18">
        <v>41338.256620370368</v>
      </c>
      <c r="B82" s="7">
        <v>19</v>
      </c>
      <c r="C82" s="8" t="s">
        <v>25</v>
      </c>
      <c r="D82" s="7">
        <v>83</v>
      </c>
      <c r="E82" s="9">
        <v>36</v>
      </c>
      <c r="F82" s="9">
        <f t="shared" si="3"/>
        <v>2988</v>
      </c>
      <c r="G82" s="10">
        <v>25</v>
      </c>
      <c r="H82" s="10">
        <f t="shared" si="4"/>
        <v>2075</v>
      </c>
      <c r="I82" s="5">
        <f t="shared" si="5"/>
        <v>913</v>
      </c>
      <c r="J82" s="7">
        <v>23</v>
      </c>
      <c r="K82" s="8" t="s">
        <v>8</v>
      </c>
      <c r="L82" s="11" t="s">
        <v>13</v>
      </c>
    </row>
    <row r="83" spans="1:12" x14ac:dyDescent="0.2">
      <c r="A83" s="18">
        <v>41339.070405092592</v>
      </c>
      <c r="B83" s="7">
        <v>30</v>
      </c>
      <c r="C83" s="8" t="s">
        <v>20</v>
      </c>
      <c r="D83" s="7">
        <v>89</v>
      </c>
      <c r="E83" s="9">
        <v>12</v>
      </c>
      <c r="F83" s="9">
        <f t="shared" si="3"/>
        <v>1068</v>
      </c>
      <c r="G83" s="10">
        <v>8</v>
      </c>
      <c r="H83" s="10">
        <f t="shared" si="4"/>
        <v>712</v>
      </c>
      <c r="I83" s="5">
        <f t="shared" si="5"/>
        <v>356</v>
      </c>
      <c r="J83" s="7">
        <v>846</v>
      </c>
      <c r="K83" s="8" t="s">
        <v>9</v>
      </c>
      <c r="L83" s="11" t="s">
        <v>13</v>
      </c>
    </row>
    <row r="84" spans="1:12" x14ac:dyDescent="0.2">
      <c r="A84" s="18">
        <v>41339.518379629626</v>
      </c>
      <c r="B84" s="7">
        <v>16</v>
      </c>
      <c r="C84" s="8" t="s">
        <v>19</v>
      </c>
      <c r="D84" s="7">
        <v>8</v>
      </c>
      <c r="E84" s="9">
        <v>15</v>
      </c>
      <c r="F84" s="9">
        <f t="shared" si="3"/>
        <v>120</v>
      </c>
      <c r="G84" s="10">
        <v>14</v>
      </c>
      <c r="H84" s="10">
        <f t="shared" si="4"/>
        <v>112</v>
      </c>
      <c r="I84" s="5">
        <f t="shared" si="5"/>
        <v>8</v>
      </c>
      <c r="J84" s="7">
        <v>6</v>
      </c>
      <c r="K84" s="8" t="s">
        <v>16</v>
      </c>
      <c r="L84" s="11" t="s">
        <v>12</v>
      </c>
    </row>
    <row r="85" spans="1:12" x14ac:dyDescent="0.2">
      <c r="A85" s="18">
        <v>41340.245937500003</v>
      </c>
      <c r="B85" s="7">
        <v>19</v>
      </c>
      <c r="C85" s="8" t="s">
        <v>25</v>
      </c>
      <c r="D85" s="7">
        <v>25</v>
      </c>
      <c r="E85" s="9">
        <v>36</v>
      </c>
      <c r="F85" s="9">
        <f t="shared" si="3"/>
        <v>900</v>
      </c>
      <c r="G85" s="10">
        <v>25</v>
      </c>
      <c r="H85" s="10">
        <f t="shared" si="4"/>
        <v>625</v>
      </c>
      <c r="I85" s="5">
        <f t="shared" si="5"/>
        <v>275</v>
      </c>
      <c r="J85" s="7">
        <v>572</v>
      </c>
      <c r="K85" s="8" t="s">
        <v>7</v>
      </c>
      <c r="L85" s="11" t="s">
        <v>13</v>
      </c>
    </row>
    <row r="86" spans="1:12" x14ac:dyDescent="0.2">
      <c r="A86" s="18">
        <v>41340.498391203706</v>
      </c>
      <c r="B86" s="7">
        <v>16</v>
      </c>
      <c r="C86" s="8" t="s">
        <v>19</v>
      </c>
      <c r="D86" s="7">
        <v>5</v>
      </c>
      <c r="E86" s="9">
        <v>15</v>
      </c>
      <c r="F86" s="9">
        <f t="shared" si="3"/>
        <v>75</v>
      </c>
      <c r="G86" s="10">
        <v>14</v>
      </c>
      <c r="H86" s="10">
        <f t="shared" si="4"/>
        <v>70</v>
      </c>
      <c r="I86" s="5">
        <f t="shared" si="5"/>
        <v>5</v>
      </c>
      <c r="J86" s="7">
        <v>557</v>
      </c>
      <c r="K86" s="8" t="s">
        <v>34</v>
      </c>
      <c r="L86" s="11" t="s">
        <v>13</v>
      </c>
    </row>
    <row r="87" spans="1:12" x14ac:dyDescent="0.2">
      <c r="A87" s="18">
        <v>41340.932268518518</v>
      </c>
      <c r="B87" s="7">
        <v>2</v>
      </c>
      <c r="C87" s="8" t="s">
        <v>23</v>
      </c>
      <c r="D87" s="7">
        <v>73</v>
      </c>
      <c r="E87" s="9">
        <v>12</v>
      </c>
      <c r="F87" s="9">
        <f t="shared" si="3"/>
        <v>876</v>
      </c>
      <c r="G87" s="10">
        <v>6</v>
      </c>
      <c r="H87" s="10">
        <f t="shared" si="4"/>
        <v>438</v>
      </c>
      <c r="I87" s="5">
        <f t="shared" si="5"/>
        <v>438</v>
      </c>
      <c r="J87" s="7">
        <v>14</v>
      </c>
      <c r="K87" s="8" t="s">
        <v>17</v>
      </c>
      <c r="L87" s="11" t="s">
        <v>12</v>
      </c>
    </row>
    <row r="88" spans="1:12" x14ac:dyDescent="0.2">
      <c r="A88" s="18">
        <v>41341.269421296296</v>
      </c>
      <c r="B88" s="7">
        <v>16</v>
      </c>
      <c r="C88" s="8" t="s">
        <v>19</v>
      </c>
      <c r="D88" s="7">
        <v>36</v>
      </c>
      <c r="E88" s="9">
        <v>15</v>
      </c>
      <c r="F88" s="9">
        <f t="shared" si="3"/>
        <v>540</v>
      </c>
      <c r="G88" s="10">
        <v>14</v>
      </c>
      <c r="H88" s="10">
        <f t="shared" si="4"/>
        <v>504</v>
      </c>
      <c r="I88" s="5">
        <f t="shared" si="5"/>
        <v>36</v>
      </c>
      <c r="J88" s="7">
        <v>557</v>
      </c>
      <c r="K88" s="8" t="s">
        <v>34</v>
      </c>
      <c r="L88" s="11" t="s">
        <v>11</v>
      </c>
    </row>
    <row r="89" spans="1:12" x14ac:dyDescent="0.2">
      <c r="A89" s="18">
        <v>41341.351481481484</v>
      </c>
      <c r="B89" s="7">
        <v>4</v>
      </c>
      <c r="C89" s="8" t="s">
        <v>28</v>
      </c>
      <c r="D89" s="7">
        <v>16</v>
      </c>
      <c r="E89" s="9">
        <v>9</v>
      </c>
      <c r="F89" s="9">
        <f t="shared" si="3"/>
        <v>144</v>
      </c>
      <c r="G89" s="10">
        <v>7</v>
      </c>
      <c r="H89" s="10">
        <f t="shared" si="4"/>
        <v>112</v>
      </c>
      <c r="I89" s="5">
        <f t="shared" si="5"/>
        <v>32</v>
      </c>
      <c r="J89" s="7">
        <v>846</v>
      </c>
      <c r="K89" s="8" t="s">
        <v>9</v>
      </c>
      <c r="L89" s="11" t="s">
        <v>12</v>
      </c>
    </row>
    <row r="90" spans="1:12" x14ac:dyDescent="0.2">
      <c r="A90" s="18">
        <v>41343.173148148147</v>
      </c>
      <c r="B90" s="7">
        <v>39</v>
      </c>
      <c r="C90" s="8" t="s">
        <v>24</v>
      </c>
      <c r="D90" s="7">
        <v>33</v>
      </c>
      <c r="E90" s="9">
        <v>33</v>
      </c>
      <c r="F90" s="9">
        <f t="shared" si="3"/>
        <v>1089</v>
      </c>
      <c r="G90" s="10">
        <v>28</v>
      </c>
      <c r="H90" s="10">
        <f t="shared" si="4"/>
        <v>924</v>
      </c>
      <c r="I90" s="5">
        <f t="shared" si="5"/>
        <v>165</v>
      </c>
      <c r="J90" s="7">
        <v>572</v>
      </c>
      <c r="K90" s="8" t="s">
        <v>7</v>
      </c>
      <c r="L90" s="11" t="s">
        <v>13</v>
      </c>
    </row>
    <row r="91" spans="1:12" x14ac:dyDescent="0.2">
      <c r="A91" s="18">
        <v>41343.642685185187</v>
      </c>
      <c r="B91" s="7">
        <v>30</v>
      </c>
      <c r="C91" s="8" t="s">
        <v>20</v>
      </c>
      <c r="D91" s="7">
        <v>90</v>
      </c>
      <c r="E91" s="9">
        <v>12</v>
      </c>
      <c r="F91" s="9">
        <f t="shared" si="3"/>
        <v>1080</v>
      </c>
      <c r="G91" s="10">
        <v>8</v>
      </c>
      <c r="H91" s="10">
        <f t="shared" si="4"/>
        <v>720</v>
      </c>
      <c r="I91" s="5">
        <f t="shared" si="5"/>
        <v>360</v>
      </c>
      <c r="J91" s="7">
        <v>14</v>
      </c>
      <c r="K91" s="8" t="s">
        <v>17</v>
      </c>
      <c r="L91" s="11" t="s">
        <v>13</v>
      </c>
    </row>
    <row r="92" spans="1:12" x14ac:dyDescent="0.2">
      <c r="A92" s="18">
        <v>41343.886967592596</v>
      </c>
      <c r="B92" s="7">
        <v>16</v>
      </c>
      <c r="C92" s="8" t="s">
        <v>19</v>
      </c>
      <c r="D92" s="7">
        <v>74</v>
      </c>
      <c r="E92" s="9">
        <v>15</v>
      </c>
      <c r="F92" s="9">
        <f t="shared" si="3"/>
        <v>1110</v>
      </c>
      <c r="G92" s="10">
        <v>14</v>
      </c>
      <c r="H92" s="10">
        <f t="shared" si="4"/>
        <v>1036</v>
      </c>
      <c r="I92" s="5">
        <f t="shared" si="5"/>
        <v>74</v>
      </c>
      <c r="J92" s="7">
        <v>95</v>
      </c>
      <c r="K92" s="8" t="s">
        <v>18</v>
      </c>
      <c r="L92" s="11" t="s">
        <v>12</v>
      </c>
    </row>
    <row r="93" spans="1:12" x14ac:dyDescent="0.2">
      <c r="A93" s="18">
        <v>41344.161215277774</v>
      </c>
      <c r="B93" s="7">
        <v>16</v>
      </c>
      <c r="C93" s="8" t="s">
        <v>19</v>
      </c>
      <c r="D93" s="7">
        <v>72</v>
      </c>
      <c r="E93" s="9">
        <v>15</v>
      </c>
      <c r="F93" s="9">
        <f t="shared" si="3"/>
        <v>1080</v>
      </c>
      <c r="G93" s="10">
        <v>14</v>
      </c>
      <c r="H93" s="10">
        <f t="shared" si="4"/>
        <v>1008</v>
      </c>
      <c r="I93" s="5">
        <f t="shared" si="5"/>
        <v>72</v>
      </c>
      <c r="J93" s="7">
        <v>557</v>
      </c>
      <c r="K93" s="8" t="s">
        <v>34</v>
      </c>
      <c r="L93" s="11" t="s">
        <v>12</v>
      </c>
    </row>
    <row r="94" spans="1:12" x14ac:dyDescent="0.2">
      <c r="A94" s="18">
        <v>41344.747731481482</v>
      </c>
      <c r="B94" s="7">
        <v>4</v>
      </c>
      <c r="C94" s="8" t="s">
        <v>28</v>
      </c>
      <c r="D94" s="7">
        <v>53</v>
      </c>
      <c r="E94" s="9">
        <v>9</v>
      </c>
      <c r="F94" s="9">
        <f t="shared" si="3"/>
        <v>477</v>
      </c>
      <c r="G94" s="10">
        <v>7</v>
      </c>
      <c r="H94" s="10">
        <f t="shared" si="4"/>
        <v>371</v>
      </c>
      <c r="I94" s="5">
        <f t="shared" si="5"/>
        <v>106</v>
      </c>
      <c r="J94" s="7">
        <v>23</v>
      </c>
      <c r="K94" s="8" t="s">
        <v>8</v>
      </c>
      <c r="L94" s="11" t="s">
        <v>13</v>
      </c>
    </row>
    <row r="95" spans="1:12" x14ac:dyDescent="0.2">
      <c r="A95" s="18">
        <v>41345.796851851854</v>
      </c>
      <c r="B95" s="7">
        <v>30</v>
      </c>
      <c r="C95" s="8" t="s">
        <v>20</v>
      </c>
      <c r="D95" s="7">
        <v>59</v>
      </c>
      <c r="E95" s="9">
        <v>12</v>
      </c>
      <c r="F95" s="9">
        <f t="shared" si="3"/>
        <v>708</v>
      </c>
      <c r="G95" s="10">
        <v>8</v>
      </c>
      <c r="H95" s="10">
        <f t="shared" si="4"/>
        <v>472</v>
      </c>
      <c r="I95" s="5">
        <f t="shared" si="5"/>
        <v>236</v>
      </c>
      <c r="J95" s="7">
        <v>6</v>
      </c>
      <c r="K95" s="8" t="s">
        <v>16</v>
      </c>
      <c r="L95" s="11" t="s">
        <v>13</v>
      </c>
    </row>
    <row r="96" spans="1:12" x14ac:dyDescent="0.2">
      <c r="A96" s="18">
        <v>41346.313564814816</v>
      </c>
      <c r="B96" s="7">
        <v>31</v>
      </c>
      <c r="C96" s="8" t="s">
        <v>22</v>
      </c>
      <c r="D96" s="7">
        <v>71</v>
      </c>
      <c r="E96" s="9">
        <v>21</v>
      </c>
      <c r="F96" s="9">
        <f t="shared" si="3"/>
        <v>1491</v>
      </c>
      <c r="G96" s="10">
        <v>12</v>
      </c>
      <c r="H96" s="10">
        <f t="shared" si="4"/>
        <v>852</v>
      </c>
      <c r="I96" s="5">
        <f t="shared" si="5"/>
        <v>639</v>
      </c>
      <c r="J96" s="7">
        <v>557</v>
      </c>
      <c r="K96" s="8" t="s">
        <v>34</v>
      </c>
      <c r="L96" s="11" t="s">
        <v>12</v>
      </c>
    </row>
    <row r="97" spans="1:12" x14ac:dyDescent="0.2">
      <c r="A97" s="18">
        <v>41346.735925925925</v>
      </c>
      <c r="B97" s="7">
        <v>16</v>
      </c>
      <c r="C97" s="8" t="s">
        <v>19</v>
      </c>
      <c r="D97" s="7">
        <v>9</v>
      </c>
      <c r="E97" s="9">
        <v>15</v>
      </c>
      <c r="F97" s="9">
        <f t="shared" si="3"/>
        <v>135</v>
      </c>
      <c r="G97" s="10">
        <v>14</v>
      </c>
      <c r="H97" s="10">
        <f t="shared" si="4"/>
        <v>126</v>
      </c>
      <c r="I97" s="5">
        <f t="shared" si="5"/>
        <v>9</v>
      </c>
      <c r="J97" s="7">
        <v>572</v>
      </c>
      <c r="K97" s="8" t="s">
        <v>7</v>
      </c>
      <c r="L97" s="11" t="s">
        <v>13</v>
      </c>
    </row>
    <row r="98" spans="1:12" x14ac:dyDescent="0.2">
      <c r="A98" s="18">
        <v>41347.308761574073</v>
      </c>
      <c r="B98" s="7">
        <v>39</v>
      </c>
      <c r="C98" s="8" t="s">
        <v>24</v>
      </c>
      <c r="D98" s="7">
        <v>95</v>
      </c>
      <c r="E98" s="9">
        <v>33</v>
      </c>
      <c r="F98" s="9">
        <f t="shared" si="3"/>
        <v>3135</v>
      </c>
      <c r="G98" s="10">
        <v>28</v>
      </c>
      <c r="H98" s="10">
        <f t="shared" si="4"/>
        <v>2660</v>
      </c>
      <c r="I98" s="5">
        <f t="shared" si="5"/>
        <v>475</v>
      </c>
      <c r="J98" s="7">
        <v>95</v>
      </c>
      <c r="K98" s="8" t="s">
        <v>18</v>
      </c>
      <c r="L98" s="11" t="s">
        <v>13</v>
      </c>
    </row>
    <row r="99" spans="1:12" x14ac:dyDescent="0.2">
      <c r="A99" s="18">
        <v>41348.256319444445</v>
      </c>
      <c r="B99" s="7">
        <v>16</v>
      </c>
      <c r="C99" s="8" t="s">
        <v>19</v>
      </c>
      <c r="D99" s="7">
        <v>72</v>
      </c>
      <c r="E99" s="9">
        <v>15</v>
      </c>
      <c r="F99" s="9">
        <f t="shared" si="3"/>
        <v>1080</v>
      </c>
      <c r="G99" s="10">
        <v>14</v>
      </c>
      <c r="H99" s="10">
        <f t="shared" si="4"/>
        <v>1008</v>
      </c>
      <c r="I99" s="5">
        <f t="shared" si="5"/>
        <v>72</v>
      </c>
      <c r="J99" s="7">
        <v>23</v>
      </c>
      <c r="K99" s="8" t="s">
        <v>8</v>
      </c>
      <c r="L99" s="11" t="s">
        <v>12</v>
      </c>
    </row>
    <row r="100" spans="1:12" x14ac:dyDescent="0.2">
      <c r="A100" s="18">
        <v>41348.35738425926</v>
      </c>
      <c r="B100" s="7">
        <v>100</v>
      </c>
      <c r="C100" s="8" t="s">
        <v>27</v>
      </c>
      <c r="D100" s="7">
        <v>39</v>
      </c>
      <c r="E100" s="9">
        <v>8</v>
      </c>
      <c r="F100" s="9">
        <f t="shared" si="3"/>
        <v>312</v>
      </c>
      <c r="G100" s="10">
        <v>4</v>
      </c>
      <c r="H100" s="10">
        <f t="shared" si="4"/>
        <v>156</v>
      </c>
      <c r="I100" s="5">
        <f t="shared" si="5"/>
        <v>156</v>
      </c>
      <c r="J100" s="7">
        <v>95</v>
      </c>
      <c r="K100" s="8" t="s">
        <v>18</v>
      </c>
      <c r="L100" s="11" t="s">
        <v>13</v>
      </c>
    </row>
    <row r="101" spans="1:12" x14ac:dyDescent="0.2">
      <c r="A101" s="18">
        <v>41349.464421296296</v>
      </c>
      <c r="B101" s="7">
        <v>16</v>
      </c>
      <c r="C101" s="8" t="s">
        <v>19</v>
      </c>
      <c r="D101" s="7">
        <v>68</v>
      </c>
      <c r="E101" s="9">
        <v>15</v>
      </c>
      <c r="F101" s="9">
        <f t="shared" si="3"/>
        <v>1020</v>
      </c>
      <c r="G101" s="10">
        <v>14</v>
      </c>
      <c r="H101" s="10">
        <f t="shared" si="4"/>
        <v>952</v>
      </c>
      <c r="I101" s="5">
        <f t="shared" si="5"/>
        <v>68</v>
      </c>
      <c r="J101" s="7">
        <v>6</v>
      </c>
      <c r="K101" s="8" t="s">
        <v>16</v>
      </c>
      <c r="L101" s="11" t="s">
        <v>12</v>
      </c>
    </row>
    <row r="102" spans="1:12" x14ac:dyDescent="0.2">
      <c r="A102" s="18">
        <v>41349.887129629627</v>
      </c>
      <c r="B102" s="7">
        <v>16</v>
      </c>
      <c r="C102" s="8" t="s">
        <v>19</v>
      </c>
      <c r="D102" s="7">
        <v>38</v>
      </c>
      <c r="E102" s="9">
        <v>15</v>
      </c>
      <c r="F102" s="9">
        <f t="shared" si="3"/>
        <v>570</v>
      </c>
      <c r="G102" s="10">
        <v>14</v>
      </c>
      <c r="H102" s="10">
        <f t="shared" si="4"/>
        <v>532</v>
      </c>
      <c r="I102" s="5">
        <f t="shared" si="5"/>
        <v>38</v>
      </c>
      <c r="J102" s="7">
        <v>6</v>
      </c>
      <c r="K102" s="8" t="s">
        <v>16</v>
      </c>
      <c r="L102" s="11" t="s">
        <v>13</v>
      </c>
    </row>
    <row r="103" spans="1:12" x14ac:dyDescent="0.2">
      <c r="A103" s="18">
        <v>41350.92732638889</v>
      </c>
      <c r="B103" s="7">
        <v>4</v>
      </c>
      <c r="C103" s="8" t="s">
        <v>28</v>
      </c>
      <c r="D103" s="7">
        <v>87</v>
      </c>
      <c r="E103" s="9">
        <v>9</v>
      </c>
      <c r="F103" s="9">
        <f t="shared" si="3"/>
        <v>783</v>
      </c>
      <c r="G103" s="10">
        <v>7</v>
      </c>
      <c r="H103" s="10">
        <f t="shared" si="4"/>
        <v>609</v>
      </c>
      <c r="I103" s="5">
        <f t="shared" si="5"/>
        <v>174</v>
      </c>
      <c r="J103" s="7">
        <v>846</v>
      </c>
      <c r="K103" s="8" t="s">
        <v>9</v>
      </c>
      <c r="L103" s="11" t="s">
        <v>13</v>
      </c>
    </row>
    <row r="104" spans="1:12" x14ac:dyDescent="0.2">
      <c r="A104" s="18">
        <v>41352.997743055559</v>
      </c>
      <c r="B104" s="7">
        <v>30</v>
      </c>
      <c r="C104" s="8" t="s">
        <v>20</v>
      </c>
      <c r="D104" s="7">
        <v>54</v>
      </c>
      <c r="E104" s="9">
        <v>12</v>
      </c>
      <c r="F104" s="9">
        <f t="shared" si="3"/>
        <v>648</v>
      </c>
      <c r="G104" s="10">
        <v>8</v>
      </c>
      <c r="H104" s="10">
        <f t="shared" si="4"/>
        <v>432</v>
      </c>
      <c r="I104" s="5">
        <f t="shared" si="5"/>
        <v>216</v>
      </c>
      <c r="J104" s="7">
        <v>95</v>
      </c>
      <c r="K104" s="8" t="s">
        <v>18</v>
      </c>
      <c r="L104" s="11" t="s">
        <v>13</v>
      </c>
    </row>
    <row r="105" spans="1:12" x14ac:dyDescent="0.2">
      <c r="A105" s="18">
        <v>41353.334374999999</v>
      </c>
      <c r="B105" s="7">
        <v>31</v>
      </c>
      <c r="C105" s="8" t="s">
        <v>22</v>
      </c>
      <c r="D105" s="7">
        <v>85</v>
      </c>
      <c r="E105" s="9">
        <v>21</v>
      </c>
      <c r="F105" s="9">
        <f t="shared" si="3"/>
        <v>1785</v>
      </c>
      <c r="G105" s="10">
        <v>12</v>
      </c>
      <c r="H105" s="10">
        <f t="shared" si="4"/>
        <v>1020</v>
      </c>
      <c r="I105" s="5">
        <f t="shared" si="5"/>
        <v>765</v>
      </c>
      <c r="J105" s="7">
        <v>95</v>
      </c>
      <c r="K105" s="8" t="s">
        <v>18</v>
      </c>
      <c r="L105" s="11" t="s">
        <v>13</v>
      </c>
    </row>
    <row r="106" spans="1:12" x14ac:dyDescent="0.2">
      <c r="A106" s="18">
        <v>41355.028495370374</v>
      </c>
      <c r="B106" s="7">
        <v>19</v>
      </c>
      <c r="C106" s="8" t="s">
        <v>25</v>
      </c>
      <c r="D106" s="7">
        <v>1</v>
      </c>
      <c r="E106" s="9">
        <v>36</v>
      </c>
      <c r="F106" s="9">
        <f t="shared" si="3"/>
        <v>36</v>
      </c>
      <c r="G106" s="10">
        <v>25</v>
      </c>
      <c r="H106" s="10">
        <f t="shared" si="4"/>
        <v>25</v>
      </c>
      <c r="I106" s="5">
        <f t="shared" si="5"/>
        <v>11</v>
      </c>
      <c r="J106" s="7">
        <v>14</v>
      </c>
      <c r="K106" s="8" t="s">
        <v>17</v>
      </c>
      <c r="L106" s="11" t="s">
        <v>13</v>
      </c>
    </row>
    <row r="107" spans="1:12" x14ac:dyDescent="0.2">
      <c r="A107" s="18">
        <v>41356.13385416667</v>
      </c>
      <c r="B107" s="7">
        <v>4</v>
      </c>
      <c r="C107" s="8" t="s">
        <v>28</v>
      </c>
      <c r="D107" s="7">
        <v>93</v>
      </c>
      <c r="E107" s="9">
        <v>9</v>
      </c>
      <c r="F107" s="9">
        <f t="shared" si="3"/>
        <v>837</v>
      </c>
      <c r="G107" s="10">
        <v>7</v>
      </c>
      <c r="H107" s="10">
        <f t="shared" si="4"/>
        <v>651</v>
      </c>
      <c r="I107" s="5">
        <f t="shared" si="5"/>
        <v>186</v>
      </c>
      <c r="J107" s="7">
        <v>557</v>
      </c>
      <c r="K107" s="8" t="s">
        <v>34</v>
      </c>
      <c r="L107" s="11" t="s">
        <v>13</v>
      </c>
    </row>
    <row r="108" spans="1:12" x14ac:dyDescent="0.2">
      <c r="A108" s="18">
        <v>41357.598298611112</v>
      </c>
      <c r="B108" s="7">
        <v>85</v>
      </c>
      <c r="C108" s="8" t="s">
        <v>21</v>
      </c>
      <c r="D108" s="7">
        <v>41</v>
      </c>
      <c r="E108" s="9">
        <v>53</v>
      </c>
      <c r="F108" s="9">
        <f t="shared" si="3"/>
        <v>2173</v>
      </c>
      <c r="G108" s="10">
        <v>35</v>
      </c>
      <c r="H108" s="10">
        <f t="shared" si="4"/>
        <v>1435</v>
      </c>
      <c r="I108" s="5">
        <f t="shared" si="5"/>
        <v>738</v>
      </c>
      <c r="J108" s="7">
        <v>686</v>
      </c>
      <c r="K108" s="8" t="s">
        <v>10</v>
      </c>
      <c r="L108" s="11" t="s">
        <v>12</v>
      </c>
    </row>
    <row r="109" spans="1:12" x14ac:dyDescent="0.2">
      <c r="A109" s="18">
        <v>41360.102986111109</v>
      </c>
      <c r="B109" s="7">
        <v>100</v>
      </c>
      <c r="C109" s="8" t="s">
        <v>27</v>
      </c>
      <c r="D109" s="7">
        <v>95</v>
      </c>
      <c r="E109" s="9">
        <v>8</v>
      </c>
      <c r="F109" s="9">
        <f t="shared" si="3"/>
        <v>760</v>
      </c>
      <c r="G109" s="10">
        <v>4</v>
      </c>
      <c r="H109" s="10">
        <f t="shared" si="4"/>
        <v>380</v>
      </c>
      <c r="I109" s="5">
        <f t="shared" si="5"/>
        <v>380</v>
      </c>
      <c r="J109" s="7">
        <v>557</v>
      </c>
      <c r="K109" s="8" t="s">
        <v>34</v>
      </c>
      <c r="L109" s="11" t="s">
        <v>12</v>
      </c>
    </row>
    <row r="110" spans="1:12" x14ac:dyDescent="0.2">
      <c r="A110" s="18">
        <v>41361.334224537037</v>
      </c>
      <c r="B110" s="7">
        <v>31</v>
      </c>
      <c r="C110" s="8" t="s">
        <v>22</v>
      </c>
      <c r="D110" s="7">
        <v>7</v>
      </c>
      <c r="E110" s="9">
        <v>21</v>
      </c>
      <c r="F110" s="9">
        <f t="shared" si="3"/>
        <v>147</v>
      </c>
      <c r="G110" s="10">
        <v>12</v>
      </c>
      <c r="H110" s="10">
        <f t="shared" si="4"/>
        <v>84</v>
      </c>
      <c r="I110" s="5">
        <f t="shared" si="5"/>
        <v>63</v>
      </c>
      <c r="J110" s="7">
        <v>23</v>
      </c>
      <c r="K110" s="8" t="s">
        <v>8</v>
      </c>
      <c r="L110" s="11" t="s">
        <v>12</v>
      </c>
    </row>
    <row r="111" spans="1:12" x14ac:dyDescent="0.2">
      <c r="A111" s="18">
        <v>41361.858576388891</v>
      </c>
      <c r="B111" s="7">
        <v>31</v>
      </c>
      <c r="C111" s="8" t="s">
        <v>22</v>
      </c>
      <c r="D111" s="7">
        <v>92</v>
      </c>
      <c r="E111" s="9">
        <v>21</v>
      </c>
      <c r="F111" s="9">
        <f t="shared" si="3"/>
        <v>1932</v>
      </c>
      <c r="G111" s="10">
        <v>12</v>
      </c>
      <c r="H111" s="10">
        <f t="shared" si="4"/>
        <v>1104</v>
      </c>
      <c r="I111" s="5">
        <f t="shared" si="5"/>
        <v>828</v>
      </c>
      <c r="J111" s="7">
        <v>572</v>
      </c>
      <c r="K111" s="8" t="s">
        <v>7</v>
      </c>
      <c r="L111" s="11" t="s">
        <v>11</v>
      </c>
    </row>
    <row r="112" spans="1:12" x14ac:dyDescent="0.2">
      <c r="A112" s="18">
        <v>41362.394791666666</v>
      </c>
      <c r="B112" s="7">
        <v>85</v>
      </c>
      <c r="C112" s="8" t="s">
        <v>21</v>
      </c>
      <c r="D112" s="7">
        <v>30</v>
      </c>
      <c r="E112" s="9">
        <v>53</v>
      </c>
      <c r="F112" s="9">
        <f t="shared" si="3"/>
        <v>1590</v>
      </c>
      <c r="G112" s="10">
        <v>35</v>
      </c>
      <c r="H112" s="10">
        <f t="shared" si="4"/>
        <v>1050</v>
      </c>
      <c r="I112" s="5">
        <f t="shared" si="5"/>
        <v>540</v>
      </c>
      <c r="J112" s="7">
        <v>14</v>
      </c>
      <c r="K112" s="8" t="s">
        <v>17</v>
      </c>
      <c r="L112" s="11" t="s">
        <v>12</v>
      </c>
    </row>
    <row r="113" spans="1:12" x14ac:dyDescent="0.2">
      <c r="A113" s="18">
        <v>41363.408900462964</v>
      </c>
      <c r="B113" s="7">
        <v>4</v>
      </c>
      <c r="C113" s="8" t="s">
        <v>28</v>
      </c>
      <c r="D113" s="7">
        <v>38</v>
      </c>
      <c r="E113" s="9">
        <v>9</v>
      </c>
      <c r="F113" s="9">
        <f t="shared" si="3"/>
        <v>342</v>
      </c>
      <c r="G113" s="10">
        <v>7</v>
      </c>
      <c r="H113" s="10">
        <f t="shared" si="4"/>
        <v>266</v>
      </c>
      <c r="I113" s="5">
        <f t="shared" si="5"/>
        <v>76</v>
      </c>
      <c r="J113" s="7">
        <v>686</v>
      </c>
      <c r="K113" s="8" t="s">
        <v>10</v>
      </c>
      <c r="L113" s="11" t="s">
        <v>12</v>
      </c>
    </row>
    <row r="114" spans="1:12" x14ac:dyDescent="0.2">
      <c r="A114" s="18">
        <v>41364.005601851852</v>
      </c>
      <c r="B114" s="7">
        <v>31</v>
      </c>
      <c r="C114" s="8" t="s">
        <v>22</v>
      </c>
      <c r="D114" s="7">
        <v>21</v>
      </c>
      <c r="E114" s="9">
        <v>21</v>
      </c>
      <c r="F114" s="9">
        <f t="shared" si="3"/>
        <v>441</v>
      </c>
      <c r="G114" s="10">
        <v>12</v>
      </c>
      <c r="H114" s="10">
        <f t="shared" si="4"/>
        <v>252</v>
      </c>
      <c r="I114" s="5">
        <f t="shared" si="5"/>
        <v>189</v>
      </c>
      <c r="J114" s="7">
        <v>23</v>
      </c>
      <c r="K114" s="8" t="s">
        <v>8</v>
      </c>
      <c r="L114" s="11" t="s">
        <v>13</v>
      </c>
    </row>
    <row r="115" spans="1:12" x14ac:dyDescent="0.2">
      <c r="A115" s="18">
        <v>41365.657881944448</v>
      </c>
      <c r="B115" s="7">
        <v>100</v>
      </c>
      <c r="C115" s="8" t="s">
        <v>27</v>
      </c>
      <c r="D115" s="7">
        <v>95</v>
      </c>
      <c r="E115" s="9">
        <v>8</v>
      </c>
      <c r="F115" s="9">
        <f t="shared" si="3"/>
        <v>760</v>
      </c>
      <c r="G115" s="10">
        <v>4</v>
      </c>
      <c r="H115" s="10">
        <f t="shared" si="4"/>
        <v>380</v>
      </c>
      <c r="I115" s="5">
        <f t="shared" si="5"/>
        <v>380</v>
      </c>
      <c r="J115" s="7">
        <v>95</v>
      </c>
      <c r="K115" s="8" t="s">
        <v>18</v>
      </c>
      <c r="L115" s="11" t="s">
        <v>11</v>
      </c>
    </row>
    <row r="116" spans="1:12" x14ac:dyDescent="0.2">
      <c r="A116" s="18">
        <v>41366.050381944442</v>
      </c>
      <c r="B116" s="7">
        <v>4</v>
      </c>
      <c r="C116" s="8" t="s">
        <v>28</v>
      </c>
      <c r="D116" s="7">
        <v>69</v>
      </c>
      <c r="E116" s="9">
        <v>9</v>
      </c>
      <c r="F116" s="9">
        <f t="shared" si="3"/>
        <v>621</v>
      </c>
      <c r="G116" s="10">
        <v>7</v>
      </c>
      <c r="H116" s="10">
        <f t="shared" si="4"/>
        <v>483</v>
      </c>
      <c r="I116" s="5">
        <f t="shared" si="5"/>
        <v>138</v>
      </c>
      <c r="J116" s="7">
        <v>95</v>
      </c>
      <c r="K116" s="8" t="s">
        <v>18</v>
      </c>
      <c r="L116" s="11" t="s">
        <v>13</v>
      </c>
    </row>
    <row r="117" spans="1:12" x14ac:dyDescent="0.2">
      <c r="A117" s="18">
        <v>41366.902002314811</v>
      </c>
      <c r="B117" s="7">
        <v>16</v>
      </c>
      <c r="C117" s="8" t="s">
        <v>19</v>
      </c>
      <c r="D117" s="7">
        <v>96</v>
      </c>
      <c r="E117" s="9">
        <v>15</v>
      </c>
      <c r="F117" s="9">
        <f t="shared" si="3"/>
        <v>1440</v>
      </c>
      <c r="G117" s="10">
        <v>14</v>
      </c>
      <c r="H117" s="10">
        <f t="shared" si="4"/>
        <v>1344</v>
      </c>
      <c r="I117" s="5">
        <f t="shared" si="5"/>
        <v>96</v>
      </c>
      <c r="J117" s="7">
        <v>14</v>
      </c>
      <c r="K117" s="8" t="s">
        <v>17</v>
      </c>
      <c r="L117" s="11" t="s">
        <v>12</v>
      </c>
    </row>
    <row r="118" spans="1:12" x14ac:dyDescent="0.2">
      <c r="A118" s="18">
        <v>41367.501319444447</v>
      </c>
      <c r="B118" s="7">
        <v>4</v>
      </c>
      <c r="C118" s="8" t="s">
        <v>28</v>
      </c>
      <c r="D118" s="7">
        <v>36</v>
      </c>
      <c r="E118" s="9">
        <v>9</v>
      </c>
      <c r="F118" s="9">
        <f t="shared" si="3"/>
        <v>324</v>
      </c>
      <c r="G118" s="10">
        <v>7</v>
      </c>
      <c r="H118" s="10">
        <f t="shared" si="4"/>
        <v>252</v>
      </c>
      <c r="I118" s="5">
        <f t="shared" si="5"/>
        <v>72</v>
      </c>
      <c r="J118" s="7">
        <v>315</v>
      </c>
      <c r="K118" s="8" t="s">
        <v>14</v>
      </c>
      <c r="L118" s="11" t="s">
        <v>13</v>
      </c>
    </row>
    <row r="119" spans="1:12" x14ac:dyDescent="0.2">
      <c r="A119" s="18">
        <v>41368.617256944446</v>
      </c>
      <c r="B119" s="7">
        <v>22</v>
      </c>
      <c r="C119" s="8" t="s">
        <v>26</v>
      </c>
      <c r="D119" s="7">
        <v>86</v>
      </c>
      <c r="E119" s="9">
        <v>24</v>
      </c>
      <c r="F119" s="9">
        <f t="shared" si="3"/>
        <v>2064</v>
      </c>
      <c r="G119" s="10">
        <v>18</v>
      </c>
      <c r="H119" s="10">
        <f t="shared" si="4"/>
        <v>1548</v>
      </c>
      <c r="I119" s="5">
        <f t="shared" si="5"/>
        <v>516</v>
      </c>
      <c r="J119" s="7">
        <v>686</v>
      </c>
      <c r="K119" s="8" t="s">
        <v>10</v>
      </c>
      <c r="L119" s="11" t="s">
        <v>12</v>
      </c>
    </row>
    <row r="120" spans="1:12" x14ac:dyDescent="0.2">
      <c r="A120" s="18">
        <v>41368.763842592591</v>
      </c>
      <c r="B120" s="7">
        <v>30</v>
      </c>
      <c r="C120" s="8" t="s">
        <v>20</v>
      </c>
      <c r="D120" s="7">
        <v>58</v>
      </c>
      <c r="E120" s="9">
        <v>12</v>
      </c>
      <c r="F120" s="9">
        <f t="shared" si="3"/>
        <v>696</v>
      </c>
      <c r="G120" s="10">
        <v>8</v>
      </c>
      <c r="H120" s="10">
        <f t="shared" si="4"/>
        <v>464</v>
      </c>
      <c r="I120" s="5">
        <f t="shared" si="5"/>
        <v>232</v>
      </c>
      <c r="J120" s="7">
        <v>557</v>
      </c>
      <c r="K120" s="8" t="s">
        <v>34</v>
      </c>
      <c r="L120" s="11" t="s">
        <v>13</v>
      </c>
    </row>
    <row r="121" spans="1:12" x14ac:dyDescent="0.2">
      <c r="A121" s="18">
        <v>41369.489236111112</v>
      </c>
      <c r="B121" s="7">
        <v>100</v>
      </c>
      <c r="C121" s="8" t="s">
        <v>27</v>
      </c>
      <c r="D121" s="7">
        <v>99</v>
      </c>
      <c r="E121" s="9">
        <v>8</v>
      </c>
      <c r="F121" s="9">
        <f t="shared" si="3"/>
        <v>792</v>
      </c>
      <c r="G121" s="10">
        <v>4</v>
      </c>
      <c r="H121" s="10">
        <f t="shared" si="4"/>
        <v>396</v>
      </c>
      <c r="I121" s="5">
        <f t="shared" si="5"/>
        <v>396</v>
      </c>
      <c r="J121" s="7">
        <v>233</v>
      </c>
      <c r="K121" s="8" t="s">
        <v>15</v>
      </c>
      <c r="L121" s="11" t="s">
        <v>12</v>
      </c>
    </row>
    <row r="122" spans="1:12" x14ac:dyDescent="0.2">
      <c r="A122" s="18">
        <v>41371.048437500001</v>
      </c>
      <c r="B122" s="7">
        <v>16</v>
      </c>
      <c r="C122" s="8" t="s">
        <v>19</v>
      </c>
      <c r="D122" s="7">
        <v>63</v>
      </c>
      <c r="E122" s="9">
        <v>15</v>
      </c>
      <c r="F122" s="9">
        <f t="shared" si="3"/>
        <v>945</v>
      </c>
      <c r="G122" s="10">
        <v>14</v>
      </c>
      <c r="H122" s="10">
        <f t="shared" si="4"/>
        <v>882</v>
      </c>
      <c r="I122" s="5">
        <f t="shared" si="5"/>
        <v>63</v>
      </c>
      <c r="J122" s="7">
        <v>557</v>
      </c>
      <c r="K122" s="8" t="s">
        <v>34</v>
      </c>
      <c r="L122" s="11" t="s">
        <v>11</v>
      </c>
    </row>
    <row r="123" spans="1:12" x14ac:dyDescent="0.2">
      <c r="A123" s="18">
        <v>41371.172326388885</v>
      </c>
      <c r="B123" s="7">
        <v>31</v>
      </c>
      <c r="C123" s="8" t="s">
        <v>22</v>
      </c>
      <c r="D123" s="7">
        <v>15</v>
      </c>
      <c r="E123" s="9">
        <v>21</v>
      </c>
      <c r="F123" s="9">
        <f t="shared" si="3"/>
        <v>315</v>
      </c>
      <c r="G123" s="10">
        <v>12</v>
      </c>
      <c r="H123" s="10">
        <f t="shared" si="4"/>
        <v>180</v>
      </c>
      <c r="I123" s="5">
        <f t="shared" si="5"/>
        <v>135</v>
      </c>
      <c r="J123" s="7">
        <v>846</v>
      </c>
      <c r="K123" s="8" t="s">
        <v>9</v>
      </c>
      <c r="L123" s="11" t="s">
        <v>11</v>
      </c>
    </row>
    <row r="124" spans="1:12" x14ac:dyDescent="0.2">
      <c r="A124" s="18">
        <v>41371.324837962966</v>
      </c>
      <c r="B124" s="7">
        <v>85</v>
      </c>
      <c r="C124" s="8" t="s">
        <v>21</v>
      </c>
      <c r="D124" s="7">
        <v>11</v>
      </c>
      <c r="E124" s="9">
        <v>53</v>
      </c>
      <c r="F124" s="9">
        <f t="shared" si="3"/>
        <v>583</v>
      </c>
      <c r="G124" s="10">
        <v>35</v>
      </c>
      <c r="H124" s="10">
        <f t="shared" si="4"/>
        <v>385</v>
      </c>
      <c r="I124" s="5">
        <f t="shared" si="5"/>
        <v>198</v>
      </c>
      <c r="J124" s="7">
        <v>23</v>
      </c>
      <c r="K124" s="8" t="s">
        <v>8</v>
      </c>
      <c r="L124" s="11" t="s">
        <v>12</v>
      </c>
    </row>
    <row r="125" spans="1:12" x14ac:dyDescent="0.2">
      <c r="A125" s="18">
        <v>41373.621724537035</v>
      </c>
      <c r="B125" s="7">
        <v>2</v>
      </c>
      <c r="C125" s="8" t="s">
        <v>23</v>
      </c>
      <c r="D125" s="7">
        <v>89</v>
      </c>
      <c r="E125" s="9">
        <v>12</v>
      </c>
      <c r="F125" s="9">
        <f t="shared" si="3"/>
        <v>1068</v>
      </c>
      <c r="G125" s="10">
        <v>6</v>
      </c>
      <c r="H125" s="10">
        <f t="shared" si="4"/>
        <v>534</v>
      </c>
      <c r="I125" s="5">
        <f t="shared" si="5"/>
        <v>534</v>
      </c>
      <c r="J125" s="7">
        <v>557</v>
      </c>
      <c r="K125" s="8" t="s">
        <v>34</v>
      </c>
      <c r="L125" s="11" t="s">
        <v>13</v>
      </c>
    </row>
    <row r="126" spans="1:12" x14ac:dyDescent="0.2">
      <c r="A126" s="18">
        <v>41373.705011574071</v>
      </c>
      <c r="B126" s="7">
        <v>2</v>
      </c>
      <c r="C126" s="8" t="s">
        <v>23</v>
      </c>
      <c r="D126" s="7">
        <v>77</v>
      </c>
      <c r="E126" s="9">
        <v>12</v>
      </c>
      <c r="F126" s="9">
        <f t="shared" si="3"/>
        <v>924</v>
      </c>
      <c r="G126" s="10">
        <v>6</v>
      </c>
      <c r="H126" s="10">
        <f t="shared" si="4"/>
        <v>462</v>
      </c>
      <c r="I126" s="5">
        <f t="shared" si="5"/>
        <v>462</v>
      </c>
      <c r="J126" s="7">
        <v>846</v>
      </c>
      <c r="K126" s="8" t="s">
        <v>9</v>
      </c>
      <c r="L126" s="11" t="s">
        <v>13</v>
      </c>
    </row>
    <row r="127" spans="1:12" x14ac:dyDescent="0.2">
      <c r="A127" s="18">
        <v>41373.848738425928</v>
      </c>
      <c r="B127" s="7">
        <v>100</v>
      </c>
      <c r="C127" s="8" t="s">
        <v>27</v>
      </c>
      <c r="D127" s="7">
        <v>16</v>
      </c>
      <c r="E127" s="9">
        <v>8</v>
      </c>
      <c r="F127" s="9">
        <f t="shared" si="3"/>
        <v>128</v>
      </c>
      <c r="G127" s="10">
        <v>4</v>
      </c>
      <c r="H127" s="10">
        <f t="shared" si="4"/>
        <v>64</v>
      </c>
      <c r="I127" s="5">
        <f t="shared" si="5"/>
        <v>64</v>
      </c>
      <c r="J127" s="7">
        <v>14</v>
      </c>
      <c r="K127" s="8" t="s">
        <v>17</v>
      </c>
      <c r="L127" s="11" t="s">
        <v>13</v>
      </c>
    </row>
    <row r="128" spans="1:12" x14ac:dyDescent="0.2">
      <c r="A128" s="18">
        <v>41374.004826388889</v>
      </c>
      <c r="B128" s="7">
        <v>100</v>
      </c>
      <c r="C128" s="8" t="s">
        <v>27</v>
      </c>
      <c r="D128" s="7">
        <v>58</v>
      </c>
      <c r="E128" s="9">
        <v>8</v>
      </c>
      <c r="F128" s="9">
        <f t="shared" si="3"/>
        <v>464</v>
      </c>
      <c r="G128" s="10">
        <v>4</v>
      </c>
      <c r="H128" s="10">
        <f t="shared" si="4"/>
        <v>232</v>
      </c>
      <c r="I128" s="5">
        <f t="shared" si="5"/>
        <v>232</v>
      </c>
      <c r="J128" s="7">
        <v>846</v>
      </c>
      <c r="K128" s="8" t="s">
        <v>9</v>
      </c>
      <c r="L128" s="11" t="s">
        <v>13</v>
      </c>
    </row>
    <row r="129" spans="1:12" x14ac:dyDescent="0.2">
      <c r="A129" s="18">
        <v>41374.009826388887</v>
      </c>
      <c r="B129" s="7">
        <v>4</v>
      </c>
      <c r="C129" s="8" t="s">
        <v>28</v>
      </c>
      <c r="D129" s="7">
        <v>55</v>
      </c>
      <c r="E129" s="9">
        <v>9</v>
      </c>
      <c r="F129" s="9">
        <f t="shared" si="3"/>
        <v>495</v>
      </c>
      <c r="G129" s="10">
        <v>7</v>
      </c>
      <c r="H129" s="10">
        <f t="shared" si="4"/>
        <v>385</v>
      </c>
      <c r="I129" s="5">
        <f t="shared" si="5"/>
        <v>110</v>
      </c>
      <c r="J129" s="7">
        <v>6</v>
      </c>
      <c r="K129" s="8" t="s">
        <v>16</v>
      </c>
      <c r="L129" s="11" t="s">
        <v>13</v>
      </c>
    </row>
    <row r="130" spans="1:12" x14ac:dyDescent="0.2">
      <c r="A130" s="18">
        <v>41375.297233796293</v>
      </c>
      <c r="B130" s="7">
        <v>19</v>
      </c>
      <c r="C130" s="8" t="s">
        <v>25</v>
      </c>
      <c r="D130" s="7">
        <v>59</v>
      </c>
      <c r="E130" s="9">
        <v>36</v>
      </c>
      <c r="F130" s="9">
        <f t="shared" ref="F130:F193" si="6">D130*E130</f>
        <v>2124</v>
      </c>
      <c r="G130" s="10">
        <v>25</v>
      </c>
      <c r="H130" s="10">
        <f t="shared" si="4"/>
        <v>1475</v>
      </c>
      <c r="I130" s="5">
        <f t="shared" si="5"/>
        <v>649</v>
      </c>
      <c r="J130" s="7">
        <v>6</v>
      </c>
      <c r="K130" s="8" t="s">
        <v>16</v>
      </c>
      <c r="L130" s="11" t="s">
        <v>13</v>
      </c>
    </row>
    <row r="131" spans="1:12" x14ac:dyDescent="0.2">
      <c r="A131" s="18">
        <v>41376.063414351855</v>
      </c>
      <c r="B131" s="7">
        <v>19</v>
      </c>
      <c r="C131" s="8" t="s">
        <v>25</v>
      </c>
      <c r="D131" s="7">
        <v>2</v>
      </c>
      <c r="E131" s="9">
        <v>36</v>
      </c>
      <c r="F131" s="9">
        <f t="shared" si="6"/>
        <v>72</v>
      </c>
      <c r="G131" s="10">
        <v>25</v>
      </c>
      <c r="H131" s="10">
        <f t="shared" ref="H131:H194" si="7">D131*G131</f>
        <v>50</v>
      </c>
      <c r="I131" s="5">
        <f t="shared" ref="I131:I194" si="8">F131-H131</f>
        <v>22</v>
      </c>
      <c r="J131" s="7">
        <v>686</v>
      </c>
      <c r="K131" s="8" t="s">
        <v>10</v>
      </c>
      <c r="L131" s="11" t="s">
        <v>12</v>
      </c>
    </row>
    <row r="132" spans="1:12" x14ac:dyDescent="0.2">
      <c r="A132" s="18">
        <v>41376.39329861111</v>
      </c>
      <c r="B132" s="7">
        <v>31</v>
      </c>
      <c r="C132" s="8" t="s">
        <v>22</v>
      </c>
      <c r="D132" s="7">
        <v>85</v>
      </c>
      <c r="E132" s="9">
        <v>21</v>
      </c>
      <c r="F132" s="9">
        <f t="shared" si="6"/>
        <v>1785</v>
      </c>
      <c r="G132" s="10">
        <v>12</v>
      </c>
      <c r="H132" s="10">
        <f t="shared" si="7"/>
        <v>1020</v>
      </c>
      <c r="I132" s="5">
        <f t="shared" si="8"/>
        <v>765</v>
      </c>
      <c r="J132" s="7">
        <v>6</v>
      </c>
      <c r="K132" s="8" t="s">
        <v>16</v>
      </c>
      <c r="L132" s="11" t="s">
        <v>12</v>
      </c>
    </row>
    <row r="133" spans="1:12" x14ac:dyDescent="0.2">
      <c r="A133" s="18">
        <v>41377.31790509259</v>
      </c>
      <c r="B133" s="7">
        <v>22</v>
      </c>
      <c r="C133" s="8" t="s">
        <v>26</v>
      </c>
      <c r="D133" s="7">
        <v>11</v>
      </c>
      <c r="E133" s="9">
        <v>24</v>
      </c>
      <c r="F133" s="9">
        <f t="shared" si="6"/>
        <v>264</v>
      </c>
      <c r="G133" s="10">
        <v>18</v>
      </c>
      <c r="H133" s="10">
        <f t="shared" si="7"/>
        <v>198</v>
      </c>
      <c r="I133" s="5">
        <f t="shared" si="8"/>
        <v>66</v>
      </c>
      <c r="J133" s="7">
        <v>23</v>
      </c>
      <c r="K133" s="8" t="s">
        <v>8</v>
      </c>
      <c r="L133" s="11" t="s">
        <v>13</v>
      </c>
    </row>
    <row r="134" spans="1:12" x14ac:dyDescent="0.2">
      <c r="A134" s="18">
        <v>41377.879467592589</v>
      </c>
      <c r="B134" s="7">
        <v>4</v>
      </c>
      <c r="C134" s="8" t="s">
        <v>28</v>
      </c>
      <c r="D134" s="7">
        <v>84</v>
      </c>
      <c r="E134" s="9">
        <v>9</v>
      </c>
      <c r="F134" s="9">
        <f t="shared" si="6"/>
        <v>756</v>
      </c>
      <c r="G134" s="10">
        <v>7</v>
      </c>
      <c r="H134" s="10">
        <f t="shared" si="7"/>
        <v>588</v>
      </c>
      <c r="I134" s="5">
        <f t="shared" si="8"/>
        <v>168</v>
      </c>
      <c r="J134" s="7">
        <v>14</v>
      </c>
      <c r="K134" s="8" t="s">
        <v>17</v>
      </c>
      <c r="L134" s="11" t="s">
        <v>13</v>
      </c>
    </row>
    <row r="135" spans="1:12" x14ac:dyDescent="0.2">
      <c r="A135" s="18">
        <v>41378.176840277774</v>
      </c>
      <c r="B135" s="7">
        <v>16</v>
      </c>
      <c r="C135" s="8" t="s">
        <v>19</v>
      </c>
      <c r="D135" s="7">
        <v>82</v>
      </c>
      <c r="E135" s="9">
        <v>15</v>
      </c>
      <c r="F135" s="9">
        <f t="shared" si="6"/>
        <v>1230</v>
      </c>
      <c r="G135" s="10">
        <v>14</v>
      </c>
      <c r="H135" s="10">
        <f t="shared" si="7"/>
        <v>1148</v>
      </c>
      <c r="I135" s="5">
        <f t="shared" si="8"/>
        <v>82</v>
      </c>
      <c r="J135" s="7">
        <v>6</v>
      </c>
      <c r="K135" s="8" t="s">
        <v>16</v>
      </c>
      <c r="L135" s="11" t="s">
        <v>13</v>
      </c>
    </row>
    <row r="136" spans="1:12" x14ac:dyDescent="0.2">
      <c r="A136" s="18">
        <v>41378.7341087963</v>
      </c>
      <c r="B136" s="7">
        <v>100</v>
      </c>
      <c r="C136" s="8" t="s">
        <v>27</v>
      </c>
      <c r="D136" s="7">
        <v>18</v>
      </c>
      <c r="E136" s="9">
        <v>8</v>
      </c>
      <c r="F136" s="9">
        <f t="shared" si="6"/>
        <v>144</v>
      </c>
      <c r="G136" s="10">
        <v>4</v>
      </c>
      <c r="H136" s="10">
        <f t="shared" si="7"/>
        <v>72</v>
      </c>
      <c r="I136" s="5">
        <f t="shared" si="8"/>
        <v>72</v>
      </c>
      <c r="J136" s="7">
        <v>557</v>
      </c>
      <c r="K136" s="8" t="s">
        <v>34</v>
      </c>
      <c r="L136" s="11" t="s">
        <v>13</v>
      </c>
    </row>
    <row r="137" spans="1:12" x14ac:dyDescent="0.2">
      <c r="A137" s="18">
        <v>41378.973749999997</v>
      </c>
      <c r="B137" s="7">
        <v>19</v>
      </c>
      <c r="C137" s="8" t="s">
        <v>25</v>
      </c>
      <c r="D137" s="7">
        <v>43</v>
      </c>
      <c r="E137" s="9">
        <v>36</v>
      </c>
      <c r="F137" s="9">
        <f t="shared" si="6"/>
        <v>1548</v>
      </c>
      <c r="G137" s="10">
        <v>25</v>
      </c>
      <c r="H137" s="10">
        <f t="shared" si="7"/>
        <v>1075</v>
      </c>
      <c r="I137" s="5">
        <f t="shared" si="8"/>
        <v>473</v>
      </c>
      <c r="J137" s="7">
        <v>315</v>
      </c>
      <c r="K137" s="8" t="s">
        <v>14</v>
      </c>
      <c r="L137" s="11" t="s">
        <v>13</v>
      </c>
    </row>
    <row r="138" spans="1:12" x14ac:dyDescent="0.2">
      <c r="A138" s="18">
        <v>41379.422939814816</v>
      </c>
      <c r="B138" s="7">
        <v>16</v>
      </c>
      <c r="C138" s="8" t="s">
        <v>19</v>
      </c>
      <c r="D138" s="7">
        <v>29</v>
      </c>
      <c r="E138" s="9">
        <v>15</v>
      </c>
      <c r="F138" s="9">
        <f t="shared" si="6"/>
        <v>435</v>
      </c>
      <c r="G138" s="10">
        <v>14</v>
      </c>
      <c r="H138" s="10">
        <f t="shared" si="7"/>
        <v>406</v>
      </c>
      <c r="I138" s="5">
        <f t="shared" si="8"/>
        <v>29</v>
      </c>
      <c r="J138" s="7">
        <v>572</v>
      </c>
      <c r="K138" s="8" t="s">
        <v>7</v>
      </c>
      <c r="L138" s="11" t="s">
        <v>13</v>
      </c>
    </row>
    <row r="139" spans="1:12" x14ac:dyDescent="0.2">
      <c r="A139" s="18">
        <v>41380.441921296297</v>
      </c>
      <c r="B139" s="7">
        <v>22</v>
      </c>
      <c r="C139" s="8" t="s">
        <v>26</v>
      </c>
      <c r="D139" s="7">
        <v>78</v>
      </c>
      <c r="E139" s="9">
        <v>24</v>
      </c>
      <c r="F139" s="9">
        <f t="shared" si="6"/>
        <v>1872</v>
      </c>
      <c r="G139" s="10">
        <v>18</v>
      </c>
      <c r="H139" s="10">
        <f t="shared" si="7"/>
        <v>1404</v>
      </c>
      <c r="I139" s="5">
        <f t="shared" si="8"/>
        <v>468</v>
      </c>
      <c r="J139" s="7">
        <v>572</v>
      </c>
      <c r="K139" s="8" t="s">
        <v>7</v>
      </c>
      <c r="L139" s="11" t="s">
        <v>11</v>
      </c>
    </row>
    <row r="140" spans="1:12" x14ac:dyDescent="0.2">
      <c r="A140" s="18">
        <v>41381.823657407411</v>
      </c>
      <c r="B140" s="7">
        <v>30</v>
      </c>
      <c r="C140" s="8" t="s">
        <v>20</v>
      </c>
      <c r="D140" s="7">
        <v>61</v>
      </c>
      <c r="E140" s="9">
        <v>12</v>
      </c>
      <c r="F140" s="9">
        <f t="shared" si="6"/>
        <v>732</v>
      </c>
      <c r="G140" s="10">
        <v>8</v>
      </c>
      <c r="H140" s="10">
        <f t="shared" si="7"/>
        <v>488</v>
      </c>
      <c r="I140" s="5">
        <f t="shared" si="8"/>
        <v>244</v>
      </c>
      <c r="J140" s="7">
        <v>686</v>
      </c>
      <c r="K140" s="8" t="s">
        <v>10</v>
      </c>
      <c r="L140" s="11" t="s">
        <v>13</v>
      </c>
    </row>
    <row r="141" spans="1:12" x14ac:dyDescent="0.2">
      <c r="A141" s="18">
        <v>41382.088726851849</v>
      </c>
      <c r="B141" s="7">
        <v>16</v>
      </c>
      <c r="C141" s="8" t="s">
        <v>19</v>
      </c>
      <c r="D141" s="7">
        <v>17</v>
      </c>
      <c r="E141" s="9">
        <v>15</v>
      </c>
      <c r="F141" s="9">
        <f t="shared" si="6"/>
        <v>255</v>
      </c>
      <c r="G141" s="10">
        <v>14</v>
      </c>
      <c r="H141" s="10">
        <f t="shared" si="7"/>
        <v>238</v>
      </c>
      <c r="I141" s="5">
        <f t="shared" si="8"/>
        <v>17</v>
      </c>
      <c r="J141" s="7">
        <v>14</v>
      </c>
      <c r="K141" s="8" t="s">
        <v>17</v>
      </c>
      <c r="L141" s="11" t="s">
        <v>12</v>
      </c>
    </row>
    <row r="142" spans="1:12" x14ac:dyDescent="0.2">
      <c r="A142" s="18">
        <v>41382.254374999997</v>
      </c>
      <c r="B142" s="7">
        <v>22</v>
      </c>
      <c r="C142" s="8" t="s">
        <v>26</v>
      </c>
      <c r="D142" s="7">
        <v>60</v>
      </c>
      <c r="E142" s="9">
        <v>24</v>
      </c>
      <c r="F142" s="9">
        <f t="shared" si="6"/>
        <v>1440</v>
      </c>
      <c r="G142" s="10">
        <v>18</v>
      </c>
      <c r="H142" s="10">
        <f t="shared" si="7"/>
        <v>1080</v>
      </c>
      <c r="I142" s="5">
        <f t="shared" si="8"/>
        <v>360</v>
      </c>
      <c r="J142" s="7">
        <v>846</v>
      </c>
      <c r="K142" s="8" t="s">
        <v>9</v>
      </c>
      <c r="L142" s="11" t="s">
        <v>13</v>
      </c>
    </row>
    <row r="143" spans="1:12" x14ac:dyDescent="0.2">
      <c r="A143" s="18">
        <v>41383.779907407406</v>
      </c>
      <c r="B143" s="7">
        <v>100</v>
      </c>
      <c r="C143" s="8" t="s">
        <v>27</v>
      </c>
      <c r="D143" s="7">
        <v>27</v>
      </c>
      <c r="E143" s="9">
        <v>8</v>
      </c>
      <c r="F143" s="9">
        <f t="shared" si="6"/>
        <v>216</v>
      </c>
      <c r="G143" s="10">
        <v>4</v>
      </c>
      <c r="H143" s="10">
        <f t="shared" si="7"/>
        <v>108</v>
      </c>
      <c r="I143" s="5">
        <f t="shared" si="8"/>
        <v>108</v>
      </c>
      <c r="J143" s="7">
        <v>6</v>
      </c>
      <c r="K143" s="8" t="s">
        <v>16</v>
      </c>
      <c r="L143" s="11" t="s">
        <v>13</v>
      </c>
    </row>
    <row r="144" spans="1:12" x14ac:dyDescent="0.2">
      <c r="A144" s="18">
        <v>41383.827708333331</v>
      </c>
      <c r="B144" s="7">
        <v>98</v>
      </c>
      <c r="C144" s="8" t="s">
        <v>30</v>
      </c>
      <c r="D144" s="7">
        <v>74</v>
      </c>
      <c r="E144" s="9">
        <v>18</v>
      </c>
      <c r="F144" s="9">
        <f t="shared" si="6"/>
        <v>1332</v>
      </c>
      <c r="G144" s="10">
        <v>8</v>
      </c>
      <c r="H144" s="10">
        <f t="shared" si="7"/>
        <v>592</v>
      </c>
      <c r="I144" s="5">
        <f t="shared" si="8"/>
        <v>740</v>
      </c>
      <c r="J144" s="7">
        <v>315</v>
      </c>
      <c r="K144" s="8" t="s">
        <v>14</v>
      </c>
      <c r="L144" s="11" t="s">
        <v>13</v>
      </c>
    </row>
    <row r="145" spans="1:12" x14ac:dyDescent="0.2">
      <c r="A145" s="18">
        <v>41384.065104166664</v>
      </c>
      <c r="B145" s="7">
        <v>98</v>
      </c>
      <c r="C145" s="8" t="s">
        <v>30</v>
      </c>
      <c r="D145" s="7">
        <v>36</v>
      </c>
      <c r="E145" s="9">
        <v>18</v>
      </c>
      <c r="F145" s="9">
        <f t="shared" si="6"/>
        <v>648</v>
      </c>
      <c r="G145" s="10">
        <v>8</v>
      </c>
      <c r="H145" s="10">
        <f t="shared" si="7"/>
        <v>288</v>
      </c>
      <c r="I145" s="5">
        <f t="shared" si="8"/>
        <v>360</v>
      </c>
      <c r="J145" s="7">
        <v>557</v>
      </c>
      <c r="K145" s="8" t="s">
        <v>34</v>
      </c>
      <c r="L145" s="11" t="s">
        <v>13</v>
      </c>
    </row>
    <row r="146" spans="1:12" x14ac:dyDescent="0.2">
      <c r="A146" s="18">
        <v>41384.079085648147</v>
      </c>
      <c r="B146" s="7">
        <v>6</v>
      </c>
      <c r="C146" s="8" t="s">
        <v>29</v>
      </c>
      <c r="D146" s="7">
        <v>9</v>
      </c>
      <c r="E146" s="9">
        <v>55</v>
      </c>
      <c r="F146" s="9">
        <f t="shared" si="6"/>
        <v>495</v>
      </c>
      <c r="G146" s="10">
        <v>25</v>
      </c>
      <c r="H146" s="10">
        <f t="shared" si="7"/>
        <v>225</v>
      </c>
      <c r="I146" s="5">
        <f t="shared" si="8"/>
        <v>270</v>
      </c>
      <c r="J146" s="7">
        <v>686</v>
      </c>
      <c r="K146" s="8" t="s">
        <v>10</v>
      </c>
      <c r="L146" s="11" t="s">
        <v>13</v>
      </c>
    </row>
    <row r="147" spans="1:12" x14ac:dyDescent="0.2">
      <c r="A147" s="18">
        <v>41384.413460648146</v>
      </c>
      <c r="B147" s="7">
        <v>100</v>
      </c>
      <c r="C147" s="8" t="s">
        <v>27</v>
      </c>
      <c r="D147" s="7">
        <v>16</v>
      </c>
      <c r="E147" s="9">
        <v>8</v>
      </c>
      <c r="F147" s="9">
        <f t="shared" si="6"/>
        <v>128</v>
      </c>
      <c r="G147" s="10">
        <v>4</v>
      </c>
      <c r="H147" s="10">
        <f t="shared" si="7"/>
        <v>64</v>
      </c>
      <c r="I147" s="5">
        <f t="shared" si="8"/>
        <v>64</v>
      </c>
      <c r="J147" s="7">
        <v>846</v>
      </c>
      <c r="K147" s="8" t="s">
        <v>9</v>
      </c>
      <c r="L147" s="11" t="s">
        <v>13</v>
      </c>
    </row>
    <row r="148" spans="1:12" x14ac:dyDescent="0.2">
      <c r="A148" s="18">
        <v>41384.646562499998</v>
      </c>
      <c r="B148" s="7">
        <v>85</v>
      </c>
      <c r="C148" s="8" t="s">
        <v>21</v>
      </c>
      <c r="D148" s="7">
        <v>80</v>
      </c>
      <c r="E148" s="9">
        <v>53</v>
      </c>
      <c r="F148" s="9">
        <f t="shared" si="6"/>
        <v>4240</v>
      </c>
      <c r="G148" s="10">
        <v>35</v>
      </c>
      <c r="H148" s="10">
        <f t="shared" si="7"/>
        <v>2800</v>
      </c>
      <c r="I148" s="5">
        <f t="shared" si="8"/>
        <v>1440</v>
      </c>
      <c r="J148" s="7">
        <v>23</v>
      </c>
      <c r="K148" s="8" t="s">
        <v>8</v>
      </c>
      <c r="L148" s="11" t="s">
        <v>12</v>
      </c>
    </row>
    <row r="149" spans="1:12" x14ac:dyDescent="0.2">
      <c r="A149" s="18">
        <v>41384.861909722225</v>
      </c>
      <c r="B149" s="7">
        <v>100</v>
      </c>
      <c r="C149" s="8" t="s">
        <v>27</v>
      </c>
      <c r="D149" s="7">
        <v>34</v>
      </c>
      <c r="E149" s="9">
        <v>8</v>
      </c>
      <c r="F149" s="9">
        <f t="shared" si="6"/>
        <v>272</v>
      </c>
      <c r="G149" s="10">
        <v>4</v>
      </c>
      <c r="H149" s="10">
        <f t="shared" si="7"/>
        <v>136</v>
      </c>
      <c r="I149" s="5">
        <f t="shared" si="8"/>
        <v>136</v>
      </c>
      <c r="J149" s="7">
        <v>14</v>
      </c>
      <c r="K149" s="8" t="s">
        <v>17</v>
      </c>
      <c r="L149" s="11" t="s">
        <v>12</v>
      </c>
    </row>
    <row r="150" spans="1:12" x14ac:dyDescent="0.2">
      <c r="A150" s="18">
        <v>41386.328657407408</v>
      </c>
      <c r="B150" s="7">
        <v>22</v>
      </c>
      <c r="C150" s="8" t="s">
        <v>26</v>
      </c>
      <c r="D150" s="7">
        <v>14</v>
      </c>
      <c r="E150" s="9">
        <v>24</v>
      </c>
      <c r="F150" s="9">
        <f t="shared" si="6"/>
        <v>336</v>
      </c>
      <c r="G150" s="10">
        <v>18</v>
      </c>
      <c r="H150" s="10">
        <f t="shared" si="7"/>
        <v>252</v>
      </c>
      <c r="I150" s="5">
        <f t="shared" si="8"/>
        <v>84</v>
      </c>
      <c r="J150" s="7">
        <v>6</v>
      </c>
      <c r="K150" s="8" t="s">
        <v>16</v>
      </c>
      <c r="L150" s="11" t="s">
        <v>13</v>
      </c>
    </row>
    <row r="151" spans="1:12" x14ac:dyDescent="0.2">
      <c r="A151" s="18">
        <v>41386.466805555552</v>
      </c>
      <c r="B151" s="7">
        <v>16</v>
      </c>
      <c r="C151" s="8" t="s">
        <v>19</v>
      </c>
      <c r="D151" s="7">
        <v>30</v>
      </c>
      <c r="E151" s="9">
        <v>15</v>
      </c>
      <c r="F151" s="9">
        <f t="shared" si="6"/>
        <v>450</v>
      </c>
      <c r="G151" s="10">
        <v>14</v>
      </c>
      <c r="H151" s="10">
        <f t="shared" si="7"/>
        <v>420</v>
      </c>
      <c r="I151" s="5">
        <f t="shared" si="8"/>
        <v>30</v>
      </c>
      <c r="J151" s="7">
        <v>846</v>
      </c>
      <c r="K151" s="8" t="s">
        <v>9</v>
      </c>
      <c r="L151" s="11" t="s">
        <v>12</v>
      </c>
    </row>
    <row r="152" spans="1:12" x14ac:dyDescent="0.2">
      <c r="A152" s="18">
        <v>41387.027916666666</v>
      </c>
      <c r="B152" s="7">
        <v>16</v>
      </c>
      <c r="C152" s="8" t="s">
        <v>19</v>
      </c>
      <c r="D152" s="7">
        <v>34</v>
      </c>
      <c r="E152" s="9">
        <v>15</v>
      </c>
      <c r="F152" s="9">
        <f t="shared" si="6"/>
        <v>510</v>
      </c>
      <c r="G152" s="10">
        <v>14</v>
      </c>
      <c r="H152" s="10">
        <f t="shared" si="7"/>
        <v>476</v>
      </c>
      <c r="I152" s="5">
        <f t="shared" si="8"/>
        <v>34</v>
      </c>
      <c r="J152" s="7">
        <v>6</v>
      </c>
      <c r="K152" s="8" t="s">
        <v>16</v>
      </c>
      <c r="L152" s="11" t="s">
        <v>12</v>
      </c>
    </row>
    <row r="153" spans="1:12" x14ac:dyDescent="0.2">
      <c r="A153" s="18">
        <v>41387.149629629632</v>
      </c>
      <c r="B153" s="7">
        <v>16</v>
      </c>
      <c r="C153" s="8" t="s">
        <v>19</v>
      </c>
      <c r="D153" s="7">
        <v>17</v>
      </c>
      <c r="E153" s="9">
        <v>15</v>
      </c>
      <c r="F153" s="9">
        <f t="shared" si="6"/>
        <v>255</v>
      </c>
      <c r="G153" s="10">
        <v>14</v>
      </c>
      <c r="H153" s="10">
        <f t="shared" si="7"/>
        <v>238</v>
      </c>
      <c r="I153" s="5">
        <f t="shared" si="8"/>
        <v>17</v>
      </c>
      <c r="J153" s="7">
        <v>572</v>
      </c>
      <c r="K153" s="8" t="s">
        <v>7</v>
      </c>
      <c r="L153" s="11" t="s">
        <v>12</v>
      </c>
    </row>
    <row r="154" spans="1:12" x14ac:dyDescent="0.2">
      <c r="A154" s="18">
        <v>41387.382569444446</v>
      </c>
      <c r="B154" s="7">
        <v>31</v>
      </c>
      <c r="C154" s="8" t="s">
        <v>22</v>
      </c>
      <c r="D154" s="7">
        <v>28</v>
      </c>
      <c r="E154" s="9">
        <v>21</v>
      </c>
      <c r="F154" s="9">
        <f t="shared" si="6"/>
        <v>588</v>
      </c>
      <c r="G154" s="10">
        <v>12</v>
      </c>
      <c r="H154" s="10">
        <f t="shared" si="7"/>
        <v>336</v>
      </c>
      <c r="I154" s="5">
        <f t="shared" si="8"/>
        <v>252</v>
      </c>
      <c r="J154" s="7">
        <v>846</v>
      </c>
      <c r="K154" s="8" t="s">
        <v>9</v>
      </c>
      <c r="L154" s="11" t="s">
        <v>12</v>
      </c>
    </row>
    <row r="155" spans="1:12" x14ac:dyDescent="0.2">
      <c r="A155" s="18">
        <v>41388.033252314817</v>
      </c>
      <c r="B155" s="7">
        <v>31</v>
      </c>
      <c r="C155" s="8" t="s">
        <v>22</v>
      </c>
      <c r="D155" s="7">
        <v>45</v>
      </c>
      <c r="E155" s="9">
        <v>21</v>
      </c>
      <c r="F155" s="9">
        <f t="shared" si="6"/>
        <v>945</v>
      </c>
      <c r="G155" s="10">
        <v>12</v>
      </c>
      <c r="H155" s="10">
        <f t="shared" si="7"/>
        <v>540</v>
      </c>
      <c r="I155" s="5">
        <f t="shared" si="8"/>
        <v>405</v>
      </c>
      <c r="J155" s="7">
        <v>557</v>
      </c>
      <c r="K155" s="8" t="s">
        <v>34</v>
      </c>
      <c r="L155" s="11" t="s">
        <v>11</v>
      </c>
    </row>
    <row r="156" spans="1:12" x14ac:dyDescent="0.2">
      <c r="A156" s="18">
        <v>41388.044374999998</v>
      </c>
      <c r="B156" s="7">
        <v>16</v>
      </c>
      <c r="C156" s="8" t="s">
        <v>19</v>
      </c>
      <c r="D156" s="7">
        <v>54</v>
      </c>
      <c r="E156" s="9">
        <v>15</v>
      </c>
      <c r="F156" s="9">
        <f t="shared" si="6"/>
        <v>810</v>
      </c>
      <c r="G156" s="10">
        <v>14</v>
      </c>
      <c r="H156" s="10">
        <f t="shared" si="7"/>
        <v>756</v>
      </c>
      <c r="I156" s="5">
        <f t="shared" si="8"/>
        <v>54</v>
      </c>
      <c r="J156" s="7">
        <v>233</v>
      </c>
      <c r="K156" s="8" t="s">
        <v>15</v>
      </c>
      <c r="L156" s="11" t="s">
        <v>13</v>
      </c>
    </row>
    <row r="157" spans="1:12" x14ac:dyDescent="0.2">
      <c r="A157" s="18">
        <v>41388.242118055554</v>
      </c>
      <c r="B157" s="7">
        <v>30</v>
      </c>
      <c r="C157" s="8" t="s">
        <v>20</v>
      </c>
      <c r="D157" s="7">
        <v>23</v>
      </c>
      <c r="E157" s="9">
        <v>12</v>
      </c>
      <c r="F157" s="9">
        <f t="shared" si="6"/>
        <v>276</v>
      </c>
      <c r="G157" s="10">
        <v>8</v>
      </c>
      <c r="H157" s="10">
        <f t="shared" si="7"/>
        <v>184</v>
      </c>
      <c r="I157" s="5">
        <f t="shared" si="8"/>
        <v>92</v>
      </c>
      <c r="J157" s="7">
        <v>6</v>
      </c>
      <c r="K157" s="8" t="s">
        <v>16</v>
      </c>
      <c r="L157" s="11" t="s">
        <v>13</v>
      </c>
    </row>
    <row r="158" spans="1:12" x14ac:dyDescent="0.2">
      <c r="A158" s="18">
        <v>41388.472071759257</v>
      </c>
      <c r="B158" s="7">
        <v>16</v>
      </c>
      <c r="C158" s="8" t="s">
        <v>19</v>
      </c>
      <c r="D158" s="7">
        <v>85</v>
      </c>
      <c r="E158" s="9">
        <v>15</v>
      </c>
      <c r="F158" s="9">
        <f t="shared" si="6"/>
        <v>1275</v>
      </c>
      <c r="G158" s="10">
        <v>14</v>
      </c>
      <c r="H158" s="10">
        <f t="shared" si="7"/>
        <v>1190</v>
      </c>
      <c r="I158" s="5">
        <f t="shared" si="8"/>
        <v>85</v>
      </c>
      <c r="J158" s="7">
        <v>686</v>
      </c>
      <c r="K158" s="8" t="s">
        <v>10</v>
      </c>
      <c r="L158" s="11" t="s">
        <v>12</v>
      </c>
    </row>
    <row r="159" spans="1:12" x14ac:dyDescent="0.2">
      <c r="A159" s="18">
        <v>41388.544583333336</v>
      </c>
      <c r="B159" s="7">
        <v>100</v>
      </c>
      <c r="C159" s="8" t="s">
        <v>27</v>
      </c>
      <c r="D159" s="7">
        <v>89</v>
      </c>
      <c r="E159" s="9">
        <v>8</v>
      </c>
      <c r="F159" s="9">
        <f t="shared" si="6"/>
        <v>712</v>
      </c>
      <c r="G159" s="10">
        <v>4</v>
      </c>
      <c r="H159" s="10">
        <f t="shared" si="7"/>
        <v>356</v>
      </c>
      <c r="I159" s="5">
        <f t="shared" si="8"/>
        <v>356</v>
      </c>
      <c r="J159" s="7">
        <v>23</v>
      </c>
      <c r="K159" s="8" t="s">
        <v>8</v>
      </c>
      <c r="L159" s="11" t="s">
        <v>12</v>
      </c>
    </row>
    <row r="160" spans="1:12" x14ac:dyDescent="0.2">
      <c r="A160" s="18">
        <v>41388.934930555559</v>
      </c>
      <c r="B160" s="7">
        <v>16</v>
      </c>
      <c r="C160" s="8" t="s">
        <v>19</v>
      </c>
      <c r="D160" s="7">
        <v>24</v>
      </c>
      <c r="E160" s="9">
        <v>15</v>
      </c>
      <c r="F160" s="9">
        <f t="shared" si="6"/>
        <v>360</v>
      </c>
      <c r="G160" s="10">
        <v>14</v>
      </c>
      <c r="H160" s="10">
        <f t="shared" si="7"/>
        <v>336</v>
      </c>
      <c r="I160" s="5">
        <f t="shared" si="8"/>
        <v>24</v>
      </c>
      <c r="J160" s="7">
        <v>686</v>
      </c>
      <c r="K160" s="8" t="s">
        <v>10</v>
      </c>
      <c r="L160" s="11" t="s">
        <v>12</v>
      </c>
    </row>
    <row r="161" spans="1:12" x14ac:dyDescent="0.2">
      <c r="A161" s="18">
        <v>41390.559513888889</v>
      </c>
      <c r="B161" s="7">
        <v>30</v>
      </c>
      <c r="C161" s="8" t="s">
        <v>20</v>
      </c>
      <c r="D161" s="7">
        <v>85</v>
      </c>
      <c r="E161" s="9">
        <v>12</v>
      </c>
      <c r="F161" s="9">
        <f t="shared" si="6"/>
        <v>1020</v>
      </c>
      <c r="G161" s="10">
        <v>8</v>
      </c>
      <c r="H161" s="10">
        <f t="shared" si="7"/>
        <v>680</v>
      </c>
      <c r="I161" s="5">
        <f t="shared" si="8"/>
        <v>340</v>
      </c>
      <c r="J161" s="7">
        <v>14</v>
      </c>
      <c r="K161" s="8" t="s">
        <v>17</v>
      </c>
      <c r="L161" s="11" t="s">
        <v>13</v>
      </c>
    </row>
    <row r="162" spans="1:12" x14ac:dyDescent="0.2">
      <c r="A162" s="18">
        <v>41390.856238425928</v>
      </c>
      <c r="B162" s="7">
        <v>4</v>
      </c>
      <c r="C162" s="8" t="s">
        <v>28</v>
      </c>
      <c r="D162" s="7">
        <v>86</v>
      </c>
      <c r="E162" s="9">
        <v>9</v>
      </c>
      <c r="F162" s="9">
        <f t="shared" si="6"/>
        <v>774</v>
      </c>
      <c r="G162" s="10">
        <v>7</v>
      </c>
      <c r="H162" s="10">
        <f t="shared" si="7"/>
        <v>602</v>
      </c>
      <c r="I162" s="5">
        <f t="shared" si="8"/>
        <v>172</v>
      </c>
      <c r="J162" s="7">
        <v>6</v>
      </c>
      <c r="K162" s="8" t="s">
        <v>16</v>
      </c>
      <c r="L162" s="11" t="s">
        <v>12</v>
      </c>
    </row>
    <row r="163" spans="1:12" x14ac:dyDescent="0.2">
      <c r="A163" s="18">
        <v>41391.504629629628</v>
      </c>
      <c r="B163" s="7">
        <v>30</v>
      </c>
      <c r="C163" s="8" t="s">
        <v>20</v>
      </c>
      <c r="D163" s="7">
        <v>95</v>
      </c>
      <c r="E163" s="9">
        <v>12</v>
      </c>
      <c r="F163" s="9">
        <f t="shared" si="6"/>
        <v>1140</v>
      </c>
      <c r="G163" s="10">
        <v>8</v>
      </c>
      <c r="H163" s="10">
        <f t="shared" si="7"/>
        <v>760</v>
      </c>
      <c r="I163" s="5">
        <f t="shared" si="8"/>
        <v>380</v>
      </c>
      <c r="J163" s="7">
        <v>686</v>
      </c>
      <c r="K163" s="8" t="s">
        <v>10</v>
      </c>
      <c r="L163" s="11" t="s">
        <v>13</v>
      </c>
    </row>
    <row r="164" spans="1:12" x14ac:dyDescent="0.2">
      <c r="A164" s="18">
        <v>41391.533807870372</v>
      </c>
      <c r="B164" s="7">
        <v>4</v>
      </c>
      <c r="C164" s="8" t="s">
        <v>28</v>
      </c>
      <c r="D164" s="7">
        <v>19</v>
      </c>
      <c r="E164" s="9">
        <v>9</v>
      </c>
      <c r="F164" s="9">
        <f t="shared" si="6"/>
        <v>171</v>
      </c>
      <c r="G164" s="10">
        <v>7</v>
      </c>
      <c r="H164" s="10">
        <f t="shared" si="7"/>
        <v>133</v>
      </c>
      <c r="I164" s="5">
        <f t="shared" si="8"/>
        <v>38</v>
      </c>
      <c r="J164" s="7">
        <v>14</v>
      </c>
      <c r="K164" s="8" t="s">
        <v>17</v>
      </c>
      <c r="L164" s="11" t="s">
        <v>13</v>
      </c>
    </row>
    <row r="165" spans="1:12" x14ac:dyDescent="0.2">
      <c r="A165" s="18">
        <v>41392.619340277779</v>
      </c>
      <c r="B165" s="7">
        <v>4</v>
      </c>
      <c r="C165" s="8" t="s">
        <v>28</v>
      </c>
      <c r="D165" s="7">
        <v>82</v>
      </c>
      <c r="E165" s="9">
        <v>9</v>
      </c>
      <c r="F165" s="9">
        <f t="shared" si="6"/>
        <v>738</v>
      </c>
      <c r="G165" s="10">
        <v>7</v>
      </c>
      <c r="H165" s="10">
        <f t="shared" si="7"/>
        <v>574</v>
      </c>
      <c r="I165" s="5">
        <f t="shared" si="8"/>
        <v>164</v>
      </c>
      <c r="J165" s="7">
        <v>233</v>
      </c>
      <c r="K165" s="8" t="s">
        <v>15</v>
      </c>
      <c r="L165" s="11" t="s">
        <v>13</v>
      </c>
    </row>
    <row r="166" spans="1:12" x14ac:dyDescent="0.2">
      <c r="A166" s="18">
        <v>41393.000868055555</v>
      </c>
      <c r="B166" s="7">
        <v>30</v>
      </c>
      <c r="C166" s="8" t="s">
        <v>20</v>
      </c>
      <c r="D166" s="7">
        <v>48</v>
      </c>
      <c r="E166" s="9">
        <v>12</v>
      </c>
      <c r="F166" s="9">
        <f t="shared" si="6"/>
        <v>576</v>
      </c>
      <c r="G166" s="10">
        <v>8</v>
      </c>
      <c r="H166" s="10">
        <f t="shared" si="7"/>
        <v>384</v>
      </c>
      <c r="I166" s="5">
        <f t="shared" si="8"/>
        <v>192</v>
      </c>
      <c r="J166" s="7">
        <v>557</v>
      </c>
      <c r="K166" s="8" t="s">
        <v>34</v>
      </c>
      <c r="L166" s="11" t="s">
        <v>11</v>
      </c>
    </row>
    <row r="167" spans="1:12" x14ac:dyDescent="0.2">
      <c r="A167" s="18">
        <v>41394.60396990741</v>
      </c>
      <c r="B167" s="7">
        <v>100</v>
      </c>
      <c r="C167" s="8" t="s">
        <v>27</v>
      </c>
      <c r="D167" s="7">
        <v>10</v>
      </c>
      <c r="E167" s="9">
        <v>8</v>
      </c>
      <c r="F167" s="9">
        <f t="shared" si="6"/>
        <v>80</v>
      </c>
      <c r="G167" s="10">
        <v>4</v>
      </c>
      <c r="H167" s="10">
        <f t="shared" si="7"/>
        <v>40</v>
      </c>
      <c r="I167" s="5">
        <f t="shared" si="8"/>
        <v>40</v>
      </c>
      <c r="J167" s="7">
        <v>572</v>
      </c>
      <c r="K167" s="8" t="s">
        <v>7</v>
      </c>
      <c r="L167" s="11" t="s">
        <v>11</v>
      </c>
    </row>
    <row r="168" spans="1:12" x14ac:dyDescent="0.2">
      <c r="A168" s="18">
        <v>41395.424409722225</v>
      </c>
      <c r="B168" s="7">
        <v>4</v>
      </c>
      <c r="C168" s="8" t="s">
        <v>28</v>
      </c>
      <c r="D168" s="7">
        <v>62</v>
      </c>
      <c r="E168" s="9">
        <v>9</v>
      </c>
      <c r="F168" s="9">
        <f t="shared" si="6"/>
        <v>558</v>
      </c>
      <c r="G168" s="10">
        <v>7</v>
      </c>
      <c r="H168" s="10">
        <f t="shared" si="7"/>
        <v>434</v>
      </c>
      <c r="I168" s="5">
        <f t="shared" si="8"/>
        <v>124</v>
      </c>
      <c r="J168" s="7">
        <v>846</v>
      </c>
      <c r="K168" s="8" t="s">
        <v>9</v>
      </c>
      <c r="L168" s="11" t="s">
        <v>13</v>
      </c>
    </row>
    <row r="169" spans="1:12" x14ac:dyDescent="0.2">
      <c r="A169" s="18">
        <v>41397.321296296293</v>
      </c>
      <c r="B169" s="7">
        <v>39</v>
      </c>
      <c r="C169" s="8" t="s">
        <v>24</v>
      </c>
      <c r="D169" s="7">
        <v>3</v>
      </c>
      <c r="E169" s="9">
        <v>33</v>
      </c>
      <c r="F169" s="9">
        <f t="shared" si="6"/>
        <v>99</v>
      </c>
      <c r="G169" s="10">
        <v>28</v>
      </c>
      <c r="H169" s="10">
        <f t="shared" si="7"/>
        <v>84</v>
      </c>
      <c r="I169" s="5">
        <f t="shared" si="8"/>
        <v>15</v>
      </c>
      <c r="J169" s="7">
        <v>572</v>
      </c>
      <c r="K169" s="8" t="s">
        <v>7</v>
      </c>
      <c r="L169" s="11" t="s">
        <v>13</v>
      </c>
    </row>
    <row r="170" spans="1:12" x14ac:dyDescent="0.2">
      <c r="A170" s="18">
        <v>41397.556712962964</v>
      </c>
      <c r="B170" s="7">
        <v>30</v>
      </c>
      <c r="C170" s="8" t="s">
        <v>20</v>
      </c>
      <c r="D170" s="7">
        <v>25</v>
      </c>
      <c r="E170" s="9">
        <v>12</v>
      </c>
      <c r="F170" s="9">
        <f t="shared" si="6"/>
        <v>300</v>
      </c>
      <c r="G170" s="10">
        <v>8</v>
      </c>
      <c r="H170" s="10">
        <f t="shared" si="7"/>
        <v>200</v>
      </c>
      <c r="I170" s="5">
        <f t="shared" si="8"/>
        <v>100</v>
      </c>
      <c r="J170" s="7">
        <v>23</v>
      </c>
      <c r="K170" s="8" t="s">
        <v>8</v>
      </c>
      <c r="L170" s="11" t="s">
        <v>13</v>
      </c>
    </row>
    <row r="171" spans="1:12" x14ac:dyDescent="0.2">
      <c r="A171" s="18">
        <v>41398.888113425928</v>
      </c>
      <c r="B171" s="7">
        <v>4</v>
      </c>
      <c r="C171" s="8" t="s">
        <v>28</v>
      </c>
      <c r="D171" s="7">
        <v>25</v>
      </c>
      <c r="E171" s="9">
        <v>9</v>
      </c>
      <c r="F171" s="9">
        <f t="shared" si="6"/>
        <v>225</v>
      </c>
      <c r="G171" s="10">
        <v>7</v>
      </c>
      <c r="H171" s="10">
        <f t="shared" si="7"/>
        <v>175</v>
      </c>
      <c r="I171" s="5">
        <f t="shared" si="8"/>
        <v>50</v>
      </c>
      <c r="J171" s="7">
        <v>23</v>
      </c>
      <c r="K171" s="8" t="s">
        <v>8</v>
      </c>
      <c r="L171" s="11" t="s">
        <v>13</v>
      </c>
    </row>
    <row r="172" spans="1:12" x14ac:dyDescent="0.2">
      <c r="A172" s="18">
        <v>41399.714953703704</v>
      </c>
      <c r="B172" s="7">
        <v>16</v>
      </c>
      <c r="C172" s="8" t="s">
        <v>19</v>
      </c>
      <c r="D172" s="7">
        <v>84</v>
      </c>
      <c r="E172" s="9">
        <v>15</v>
      </c>
      <c r="F172" s="9">
        <f t="shared" si="6"/>
        <v>1260</v>
      </c>
      <c r="G172" s="10">
        <v>14</v>
      </c>
      <c r="H172" s="10">
        <f t="shared" si="7"/>
        <v>1176</v>
      </c>
      <c r="I172" s="5">
        <f t="shared" si="8"/>
        <v>84</v>
      </c>
      <c r="J172" s="7">
        <v>846</v>
      </c>
      <c r="K172" s="8" t="s">
        <v>9</v>
      </c>
      <c r="L172" s="11" t="s">
        <v>13</v>
      </c>
    </row>
    <row r="173" spans="1:12" x14ac:dyDescent="0.2">
      <c r="A173" s="18">
        <v>41399.912546296298</v>
      </c>
      <c r="B173" s="7">
        <v>39</v>
      </c>
      <c r="C173" s="8" t="s">
        <v>24</v>
      </c>
      <c r="D173" s="7">
        <v>51</v>
      </c>
      <c r="E173" s="9">
        <v>33</v>
      </c>
      <c r="F173" s="9">
        <f t="shared" si="6"/>
        <v>1683</v>
      </c>
      <c r="G173" s="10">
        <v>28</v>
      </c>
      <c r="H173" s="10">
        <f t="shared" si="7"/>
        <v>1428</v>
      </c>
      <c r="I173" s="5">
        <f t="shared" si="8"/>
        <v>255</v>
      </c>
      <c r="J173" s="7">
        <v>95</v>
      </c>
      <c r="K173" s="8" t="s">
        <v>18</v>
      </c>
      <c r="L173" s="11" t="s">
        <v>13</v>
      </c>
    </row>
    <row r="174" spans="1:12" x14ac:dyDescent="0.2">
      <c r="A174" s="18">
        <v>41400.102824074071</v>
      </c>
      <c r="B174" s="7">
        <v>2</v>
      </c>
      <c r="C174" s="8" t="s">
        <v>23</v>
      </c>
      <c r="D174" s="7">
        <v>63</v>
      </c>
      <c r="E174" s="9">
        <v>12</v>
      </c>
      <c r="F174" s="9">
        <f t="shared" si="6"/>
        <v>756</v>
      </c>
      <c r="G174" s="10">
        <v>6</v>
      </c>
      <c r="H174" s="10">
        <f t="shared" si="7"/>
        <v>378</v>
      </c>
      <c r="I174" s="5">
        <f t="shared" si="8"/>
        <v>378</v>
      </c>
      <c r="J174" s="7">
        <v>23</v>
      </c>
      <c r="K174" s="8" t="s">
        <v>8</v>
      </c>
      <c r="L174" s="11" t="s">
        <v>13</v>
      </c>
    </row>
    <row r="175" spans="1:12" x14ac:dyDescent="0.2">
      <c r="A175" s="18">
        <v>41400.255960648145</v>
      </c>
      <c r="B175" s="7">
        <v>16</v>
      </c>
      <c r="C175" s="8" t="s">
        <v>19</v>
      </c>
      <c r="D175" s="7">
        <v>18</v>
      </c>
      <c r="E175" s="9">
        <v>15</v>
      </c>
      <c r="F175" s="9">
        <f t="shared" si="6"/>
        <v>270</v>
      </c>
      <c r="G175" s="10">
        <v>14</v>
      </c>
      <c r="H175" s="10">
        <f t="shared" si="7"/>
        <v>252</v>
      </c>
      <c r="I175" s="5">
        <f t="shared" si="8"/>
        <v>18</v>
      </c>
      <c r="J175" s="7">
        <v>315</v>
      </c>
      <c r="K175" s="8" t="s">
        <v>14</v>
      </c>
      <c r="L175" s="11" t="s">
        <v>13</v>
      </c>
    </row>
    <row r="176" spans="1:12" x14ac:dyDescent="0.2">
      <c r="A176" s="18">
        <v>41400.817650462966</v>
      </c>
      <c r="B176" s="7">
        <v>4</v>
      </c>
      <c r="C176" s="8" t="s">
        <v>28</v>
      </c>
      <c r="D176" s="7">
        <v>10</v>
      </c>
      <c r="E176" s="9">
        <v>9</v>
      </c>
      <c r="F176" s="9">
        <f t="shared" si="6"/>
        <v>90</v>
      </c>
      <c r="G176" s="10">
        <v>7</v>
      </c>
      <c r="H176" s="10">
        <f t="shared" si="7"/>
        <v>70</v>
      </c>
      <c r="I176" s="5">
        <f t="shared" si="8"/>
        <v>20</v>
      </c>
      <c r="J176" s="7">
        <v>14</v>
      </c>
      <c r="K176" s="8" t="s">
        <v>17</v>
      </c>
      <c r="L176" s="11" t="s">
        <v>13</v>
      </c>
    </row>
    <row r="177" spans="1:12" x14ac:dyDescent="0.2">
      <c r="A177" s="18">
        <v>41401.558020833334</v>
      </c>
      <c r="B177" s="7">
        <v>19</v>
      </c>
      <c r="C177" s="8" t="s">
        <v>25</v>
      </c>
      <c r="D177" s="7">
        <v>84</v>
      </c>
      <c r="E177" s="9">
        <v>36</v>
      </c>
      <c r="F177" s="9">
        <f t="shared" si="6"/>
        <v>3024</v>
      </c>
      <c r="G177" s="10">
        <v>25</v>
      </c>
      <c r="H177" s="10">
        <f t="shared" si="7"/>
        <v>2100</v>
      </c>
      <c r="I177" s="5">
        <f t="shared" si="8"/>
        <v>924</v>
      </c>
      <c r="J177" s="7">
        <v>23</v>
      </c>
      <c r="K177" s="8" t="s">
        <v>8</v>
      </c>
      <c r="L177" s="11" t="s">
        <v>13</v>
      </c>
    </row>
    <row r="178" spans="1:12" x14ac:dyDescent="0.2">
      <c r="A178" s="18">
        <v>41402.161631944444</v>
      </c>
      <c r="B178" s="7">
        <v>22</v>
      </c>
      <c r="C178" s="8" t="s">
        <v>26</v>
      </c>
      <c r="D178" s="7">
        <v>69</v>
      </c>
      <c r="E178" s="9">
        <v>24</v>
      </c>
      <c r="F178" s="9">
        <f t="shared" si="6"/>
        <v>1656</v>
      </c>
      <c r="G178" s="10">
        <v>18</v>
      </c>
      <c r="H178" s="10">
        <f t="shared" si="7"/>
        <v>1242</v>
      </c>
      <c r="I178" s="5">
        <f t="shared" si="8"/>
        <v>414</v>
      </c>
      <c r="J178" s="7">
        <v>557</v>
      </c>
      <c r="K178" s="8" t="s">
        <v>34</v>
      </c>
      <c r="L178" s="11" t="s">
        <v>13</v>
      </c>
    </row>
    <row r="179" spans="1:12" x14ac:dyDescent="0.2">
      <c r="A179" s="18">
        <v>41402.865925925929</v>
      </c>
      <c r="B179" s="7">
        <v>16</v>
      </c>
      <c r="C179" s="8" t="s">
        <v>19</v>
      </c>
      <c r="D179" s="7">
        <v>88</v>
      </c>
      <c r="E179" s="9">
        <v>15</v>
      </c>
      <c r="F179" s="9">
        <f t="shared" si="6"/>
        <v>1320</v>
      </c>
      <c r="G179" s="10">
        <v>14</v>
      </c>
      <c r="H179" s="10">
        <f t="shared" si="7"/>
        <v>1232</v>
      </c>
      <c r="I179" s="5">
        <f t="shared" si="8"/>
        <v>88</v>
      </c>
      <c r="J179" s="7">
        <v>572</v>
      </c>
      <c r="K179" s="8" t="s">
        <v>7</v>
      </c>
      <c r="L179" s="11" t="s">
        <v>13</v>
      </c>
    </row>
    <row r="180" spans="1:12" x14ac:dyDescent="0.2">
      <c r="A180" s="18">
        <v>41404.593645833331</v>
      </c>
      <c r="B180" s="7">
        <v>16</v>
      </c>
      <c r="C180" s="8" t="s">
        <v>19</v>
      </c>
      <c r="D180" s="7">
        <v>98</v>
      </c>
      <c r="E180" s="9">
        <v>15</v>
      </c>
      <c r="F180" s="9">
        <f t="shared" si="6"/>
        <v>1470</v>
      </c>
      <c r="G180" s="10">
        <v>14</v>
      </c>
      <c r="H180" s="10">
        <f t="shared" si="7"/>
        <v>1372</v>
      </c>
      <c r="I180" s="5">
        <f t="shared" si="8"/>
        <v>98</v>
      </c>
      <c r="J180" s="7">
        <v>686</v>
      </c>
      <c r="K180" s="8" t="s">
        <v>10</v>
      </c>
      <c r="L180" s="11" t="s">
        <v>13</v>
      </c>
    </row>
    <row r="181" spans="1:12" x14ac:dyDescent="0.2">
      <c r="A181" s="18">
        <v>41405.161215277774</v>
      </c>
      <c r="B181" s="7">
        <v>98</v>
      </c>
      <c r="C181" s="8" t="s">
        <v>30</v>
      </c>
      <c r="D181" s="7">
        <v>52</v>
      </c>
      <c r="E181" s="9">
        <v>18</v>
      </c>
      <c r="F181" s="9">
        <f t="shared" si="6"/>
        <v>936</v>
      </c>
      <c r="G181" s="10">
        <v>8</v>
      </c>
      <c r="H181" s="10">
        <f t="shared" si="7"/>
        <v>416</v>
      </c>
      <c r="I181" s="5">
        <f t="shared" si="8"/>
        <v>520</v>
      </c>
      <c r="J181" s="7">
        <v>572</v>
      </c>
      <c r="K181" s="8" t="s">
        <v>7</v>
      </c>
      <c r="L181" s="11" t="s">
        <v>13</v>
      </c>
    </row>
    <row r="182" spans="1:12" x14ac:dyDescent="0.2">
      <c r="A182" s="18">
        <v>41406.382488425923</v>
      </c>
      <c r="B182" s="7">
        <v>100</v>
      </c>
      <c r="C182" s="8" t="s">
        <v>27</v>
      </c>
      <c r="D182" s="7">
        <v>28</v>
      </c>
      <c r="E182" s="9">
        <v>8</v>
      </c>
      <c r="F182" s="9">
        <f t="shared" si="6"/>
        <v>224</v>
      </c>
      <c r="G182" s="10">
        <v>4</v>
      </c>
      <c r="H182" s="10">
        <f t="shared" si="7"/>
        <v>112</v>
      </c>
      <c r="I182" s="5">
        <f t="shared" si="8"/>
        <v>112</v>
      </c>
      <c r="J182" s="7">
        <v>846</v>
      </c>
      <c r="K182" s="8" t="s">
        <v>9</v>
      </c>
      <c r="L182" s="11" t="s">
        <v>13</v>
      </c>
    </row>
    <row r="183" spans="1:12" x14ac:dyDescent="0.2">
      <c r="A183" s="18">
        <v>41406.891770833332</v>
      </c>
      <c r="B183" s="7">
        <v>30</v>
      </c>
      <c r="C183" s="8" t="s">
        <v>20</v>
      </c>
      <c r="D183" s="7">
        <v>79</v>
      </c>
      <c r="E183" s="9">
        <v>12</v>
      </c>
      <c r="F183" s="9">
        <f t="shared" si="6"/>
        <v>948</v>
      </c>
      <c r="G183" s="10">
        <v>8</v>
      </c>
      <c r="H183" s="10">
        <f t="shared" si="7"/>
        <v>632</v>
      </c>
      <c r="I183" s="5">
        <f t="shared" si="8"/>
        <v>316</v>
      </c>
      <c r="J183" s="7">
        <v>572</v>
      </c>
      <c r="K183" s="8" t="s">
        <v>7</v>
      </c>
      <c r="L183" s="11" t="s">
        <v>13</v>
      </c>
    </row>
    <row r="184" spans="1:12" x14ac:dyDescent="0.2">
      <c r="A184" s="18">
        <v>41408.147476851853</v>
      </c>
      <c r="B184" s="7">
        <v>30</v>
      </c>
      <c r="C184" s="8" t="s">
        <v>20</v>
      </c>
      <c r="D184" s="7">
        <v>53</v>
      </c>
      <c r="E184" s="9">
        <v>12</v>
      </c>
      <c r="F184" s="9">
        <f t="shared" si="6"/>
        <v>636</v>
      </c>
      <c r="G184" s="10">
        <v>8</v>
      </c>
      <c r="H184" s="10">
        <f t="shared" si="7"/>
        <v>424</v>
      </c>
      <c r="I184" s="5">
        <f t="shared" si="8"/>
        <v>212</v>
      </c>
      <c r="J184" s="7">
        <v>846</v>
      </c>
      <c r="K184" s="8" t="s">
        <v>9</v>
      </c>
      <c r="L184" s="11" t="s">
        <v>13</v>
      </c>
    </row>
    <row r="185" spans="1:12" x14ac:dyDescent="0.2">
      <c r="A185" s="18">
        <v>41408.232534722221</v>
      </c>
      <c r="B185" s="7">
        <v>100</v>
      </c>
      <c r="C185" s="8" t="s">
        <v>27</v>
      </c>
      <c r="D185" s="7">
        <v>78</v>
      </c>
      <c r="E185" s="9">
        <v>8</v>
      </c>
      <c r="F185" s="9">
        <f t="shared" si="6"/>
        <v>624</v>
      </c>
      <c r="G185" s="10">
        <v>4</v>
      </c>
      <c r="H185" s="10">
        <f t="shared" si="7"/>
        <v>312</v>
      </c>
      <c r="I185" s="5">
        <f t="shared" si="8"/>
        <v>312</v>
      </c>
      <c r="J185" s="7">
        <v>95</v>
      </c>
      <c r="K185" s="8" t="s">
        <v>18</v>
      </c>
      <c r="L185" s="11" t="s">
        <v>13</v>
      </c>
    </row>
    <row r="186" spans="1:12" x14ac:dyDescent="0.2">
      <c r="A186" s="18">
        <v>41408.530925925923</v>
      </c>
      <c r="B186" s="7">
        <v>100</v>
      </c>
      <c r="C186" s="8" t="s">
        <v>27</v>
      </c>
      <c r="D186" s="7">
        <v>69</v>
      </c>
      <c r="E186" s="9">
        <v>8</v>
      </c>
      <c r="F186" s="9">
        <f t="shared" si="6"/>
        <v>552</v>
      </c>
      <c r="G186" s="10">
        <v>4</v>
      </c>
      <c r="H186" s="10">
        <f t="shared" si="7"/>
        <v>276</v>
      </c>
      <c r="I186" s="5">
        <f t="shared" si="8"/>
        <v>276</v>
      </c>
      <c r="J186" s="7">
        <v>686</v>
      </c>
      <c r="K186" s="8" t="s">
        <v>10</v>
      </c>
      <c r="L186" s="11" t="s">
        <v>12</v>
      </c>
    </row>
    <row r="187" spans="1:12" x14ac:dyDescent="0.2">
      <c r="A187" s="18">
        <v>41408.687615740739</v>
      </c>
      <c r="B187" s="7">
        <v>31</v>
      </c>
      <c r="C187" s="8" t="s">
        <v>22</v>
      </c>
      <c r="D187" s="7">
        <v>60</v>
      </c>
      <c r="E187" s="9">
        <v>21</v>
      </c>
      <c r="F187" s="9">
        <f t="shared" si="6"/>
        <v>1260</v>
      </c>
      <c r="G187" s="10">
        <v>12</v>
      </c>
      <c r="H187" s="10">
        <f t="shared" si="7"/>
        <v>720</v>
      </c>
      <c r="I187" s="5">
        <f t="shared" si="8"/>
        <v>540</v>
      </c>
      <c r="J187" s="7">
        <v>572</v>
      </c>
      <c r="K187" s="8" t="s">
        <v>7</v>
      </c>
      <c r="L187" s="11" t="s">
        <v>12</v>
      </c>
    </row>
    <row r="188" spans="1:12" x14ac:dyDescent="0.2">
      <c r="A188" s="18">
        <v>41408.95039351852</v>
      </c>
      <c r="B188" s="7">
        <v>19</v>
      </c>
      <c r="C188" s="8" t="s">
        <v>25</v>
      </c>
      <c r="D188" s="7">
        <v>34</v>
      </c>
      <c r="E188" s="9">
        <v>36</v>
      </c>
      <c r="F188" s="9">
        <f t="shared" si="6"/>
        <v>1224</v>
      </c>
      <c r="G188" s="10">
        <v>25</v>
      </c>
      <c r="H188" s="10">
        <f t="shared" si="7"/>
        <v>850</v>
      </c>
      <c r="I188" s="5">
        <f t="shared" si="8"/>
        <v>374</v>
      </c>
      <c r="J188" s="7">
        <v>95</v>
      </c>
      <c r="K188" s="8" t="s">
        <v>18</v>
      </c>
      <c r="L188" s="11" t="s">
        <v>13</v>
      </c>
    </row>
    <row r="189" spans="1:12" x14ac:dyDescent="0.2">
      <c r="A189" s="18">
        <v>41409.408912037034</v>
      </c>
      <c r="B189" s="7">
        <v>4</v>
      </c>
      <c r="C189" s="8" t="s">
        <v>28</v>
      </c>
      <c r="D189" s="7">
        <v>30</v>
      </c>
      <c r="E189" s="9">
        <v>9</v>
      </c>
      <c r="F189" s="9">
        <f t="shared" si="6"/>
        <v>270</v>
      </c>
      <c r="G189" s="10">
        <v>7</v>
      </c>
      <c r="H189" s="10">
        <f t="shared" si="7"/>
        <v>210</v>
      </c>
      <c r="I189" s="5">
        <f t="shared" si="8"/>
        <v>60</v>
      </c>
      <c r="J189" s="7">
        <v>23</v>
      </c>
      <c r="K189" s="8" t="s">
        <v>8</v>
      </c>
      <c r="L189" s="11" t="s">
        <v>13</v>
      </c>
    </row>
    <row r="190" spans="1:12" x14ac:dyDescent="0.2">
      <c r="A190" s="18">
        <v>41410.694363425922</v>
      </c>
      <c r="B190" s="7">
        <v>16</v>
      </c>
      <c r="C190" s="8" t="s">
        <v>19</v>
      </c>
      <c r="D190" s="7">
        <v>60</v>
      </c>
      <c r="E190" s="9">
        <v>15</v>
      </c>
      <c r="F190" s="9">
        <f t="shared" si="6"/>
        <v>900</v>
      </c>
      <c r="G190" s="10">
        <v>14</v>
      </c>
      <c r="H190" s="10">
        <f t="shared" si="7"/>
        <v>840</v>
      </c>
      <c r="I190" s="5">
        <f t="shared" si="8"/>
        <v>60</v>
      </c>
      <c r="J190" s="7">
        <v>95</v>
      </c>
      <c r="K190" s="8" t="s">
        <v>18</v>
      </c>
      <c r="L190" s="11" t="s">
        <v>13</v>
      </c>
    </row>
    <row r="191" spans="1:12" x14ac:dyDescent="0.2">
      <c r="A191" s="18">
        <v>41410.945150462961</v>
      </c>
      <c r="B191" s="7">
        <v>100</v>
      </c>
      <c r="C191" s="8" t="s">
        <v>27</v>
      </c>
      <c r="D191" s="7">
        <v>78</v>
      </c>
      <c r="E191" s="9">
        <v>8</v>
      </c>
      <c r="F191" s="9">
        <f t="shared" si="6"/>
        <v>624</v>
      </c>
      <c r="G191" s="10">
        <v>4</v>
      </c>
      <c r="H191" s="10">
        <f t="shared" si="7"/>
        <v>312</v>
      </c>
      <c r="I191" s="5">
        <f t="shared" si="8"/>
        <v>312</v>
      </c>
      <c r="J191" s="7">
        <v>315</v>
      </c>
      <c r="K191" s="8" t="s">
        <v>14</v>
      </c>
      <c r="L191" s="11" t="s">
        <v>13</v>
      </c>
    </row>
    <row r="192" spans="1:12" x14ac:dyDescent="0.2">
      <c r="A192" s="18">
        <v>41411.751006944447</v>
      </c>
      <c r="B192" s="7">
        <v>100</v>
      </c>
      <c r="C192" s="8" t="s">
        <v>27</v>
      </c>
      <c r="D192" s="7">
        <v>46</v>
      </c>
      <c r="E192" s="9">
        <v>8</v>
      </c>
      <c r="F192" s="9">
        <f t="shared" si="6"/>
        <v>368</v>
      </c>
      <c r="G192" s="10">
        <v>4</v>
      </c>
      <c r="H192" s="10">
        <f t="shared" si="7"/>
        <v>184</v>
      </c>
      <c r="I192" s="5">
        <f t="shared" si="8"/>
        <v>184</v>
      </c>
      <c r="J192" s="7">
        <v>23</v>
      </c>
      <c r="K192" s="8" t="s">
        <v>8</v>
      </c>
      <c r="L192" s="11" t="s">
        <v>12</v>
      </c>
    </row>
    <row r="193" spans="1:12" x14ac:dyDescent="0.2">
      <c r="A193" s="18">
        <v>41412.851481481484</v>
      </c>
      <c r="B193" s="7">
        <v>39</v>
      </c>
      <c r="C193" s="8" t="s">
        <v>24</v>
      </c>
      <c r="D193" s="7">
        <v>65</v>
      </c>
      <c r="E193" s="9">
        <v>33</v>
      </c>
      <c r="F193" s="9">
        <f t="shared" si="6"/>
        <v>2145</v>
      </c>
      <c r="G193" s="10">
        <v>28</v>
      </c>
      <c r="H193" s="10">
        <f t="shared" si="7"/>
        <v>1820</v>
      </c>
      <c r="I193" s="5">
        <f t="shared" si="8"/>
        <v>325</v>
      </c>
      <c r="J193" s="7">
        <v>846</v>
      </c>
      <c r="K193" s="8" t="s">
        <v>9</v>
      </c>
      <c r="L193" s="11" t="s">
        <v>13</v>
      </c>
    </row>
    <row r="194" spans="1:12" x14ac:dyDescent="0.2">
      <c r="A194" s="18">
        <v>41413.310532407406</v>
      </c>
      <c r="B194" s="7">
        <v>31</v>
      </c>
      <c r="C194" s="8" t="s">
        <v>22</v>
      </c>
      <c r="D194" s="7">
        <v>88</v>
      </c>
      <c r="E194" s="9">
        <v>21</v>
      </c>
      <c r="F194" s="9">
        <f t="shared" ref="F194:F257" si="9">D194*E194</f>
        <v>1848</v>
      </c>
      <c r="G194" s="10">
        <v>12</v>
      </c>
      <c r="H194" s="10">
        <f t="shared" si="7"/>
        <v>1056</v>
      </c>
      <c r="I194" s="5">
        <f t="shared" si="8"/>
        <v>792</v>
      </c>
      <c r="J194" s="7">
        <v>95</v>
      </c>
      <c r="K194" s="8" t="s">
        <v>18</v>
      </c>
      <c r="L194" s="11" t="s">
        <v>13</v>
      </c>
    </row>
    <row r="195" spans="1:12" x14ac:dyDescent="0.2">
      <c r="A195" s="18">
        <v>41413.460520833331</v>
      </c>
      <c r="B195" s="7">
        <v>30</v>
      </c>
      <c r="C195" s="8" t="s">
        <v>20</v>
      </c>
      <c r="D195" s="7">
        <v>76</v>
      </c>
      <c r="E195" s="9">
        <v>12</v>
      </c>
      <c r="F195" s="9">
        <f t="shared" si="9"/>
        <v>912</v>
      </c>
      <c r="G195" s="10">
        <v>8</v>
      </c>
      <c r="H195" s="10">
        <f t="shared" ref="H195:H258" si="10">D195*G195</f>
        <v>608</v>
      </c>
      <c r="I195" s="5">
        <f t="shared" ref="I195:I258" si="11">F195-H195</f>
        <v>304</v>
      </c>
      <c r="J195" s="7">
        <v>557</v>
      </c>
      <c r="K195" s="8" t="s">
        <v>34</v>
      </c>
      <c r="L195" s="11" t="s">
        <v>13</v>
      </c>
    </row>
    <row r="196" spans="1:12" x14ac:dyDescent="0.2">
      <c r="A196" s="18">
        <v>41413.659675925926</v>
      </c>
      <c r="B196" s="7">
        <v>100</v>
      </c>
      <c r="C196" s="8" t="s">
        <v>27</v>
      </c>
      <c r="D196" s="7">
        <v>11</v>
      </c>
      <c r="E196" s="9">
        <v>8</v>
      </c>
      <c r="F196" s="9">
        <f t="shared" si="9"/>
        <v>88</v>
      </c>
      <c r="G196" s="10">
        <v>4</v>
      </c>
      <c r="H196" s="10">
        <f t="shared" si="10"/>
        <v>44</v>
      </c>
      <c r="I196" s="5">
        <f t="shared" si="11"/>
        <v>44</v>
      </c>
      <c r="J196" s="7">
        <v>572</v>
      </c>
      <c r="K196" s="8" t="s">
        <v>7</v>
      </c>
      <c r="L196" s="11" t="s">
        <v>13</v>
      </c>
    </row>
    <row r="197" spans="1:12" x14ac:dyDescent="0.2">
      <c r="A197" s="18">
        <v>41413.799583333333</v>
      </c>
      <c r="B197" s="7">
        <v>22</v>
      </c>
      <c r="C197" s="8" t="s">
        <v>26</v>
      </c>
      <c r="D197" s="7">
        <v>35</v>
      </c>
      <c r="E197" s="9">
        <v>24</v>
      </c>
      <c r="F197" s="9">
        <f t="shared" si="9"/>
        <v>840</v>
      </c>
      <c r="G197" s="10">
        <v>18</v>
      </c>
      <c r="H197" s="10">
        <f t="shared" si="10"/>
        <v>630</v>
      </c>
      <c r="I197" s="5">
        <f t="shared" si="11"/>
        <v>210</v>
      </c>
      <c r="J197" s="7">
        <v>6</v>
      </c>
      <c r="K197" s="8" t="s">
        <v>16</v>
      </c>
      <c r="L197" s="11" t="s">
        <v>12</v>
      </c>
    </row>
    <row r="198" spans="1:12" x14ac:dyDescent="0.2">
      <c r="A198" s="18">
        <v>41413.888611111113</v>
      </c>
      <c r="B198" s="7">
        <v>16</v>
      </c>
      <c r="C198" s="8" t="s">
        <v>19</v>
      </c>
      <c r="D198" s="7">
        <v>98</v>
      </c>
      <c r="E198" s="9">
        <v>15</v>
      </c>
      <c r="F198" s="9">
        <f t="shared" si="9"/>
        <v>1470</v>
      </c>
      <c r="G198" s="10">
        <v>14</v>
      </c>
      <c r="H198" s="10">
        <f t="shared" si="10"/>
        <v>1372</v>
      </c>
      <c r="I198" s="5">
        <f t="shared" si="11"/>
        <v>98</v>
      </c>
      <c r="J198" s="7">
        <v>233</v>
      </c>
      <c r="K198" s="8" t="s">
        <v>15</v>
      </c>
      <c r="L198" s="11" t="s">
        <v>12</v>
      </c>
    </row>
    <row r="199" spans="1:12" x14ac:dyDescent="0.2">
      <c r="A199" s="18">
        <v>41414.054155092592</v>
      </c>
      <c r="B199" s="7">
        <v>31</v>
      </c>
      <c r="C199" s="8" t="s">
        <v>22</v>
      </c>
      <c r="D199" s="7">
        <v>57</v>
      </c>
      <c r="E199" s="9">
        <v>21</v>
      </c>
      <c r="F199" s="9">
        <f t="shared" si="9"/>
        <v>1197</v>
      </c>
      <c r="G199" s="10">
        <v>12</v>
      </c>
      <c r="H199" s="10">
        <f t="shared" si="10"/>
        <v>684</v>
      </c>
      <c r="I199" s="5">
        <f t="shared" si="11"/>
        <v>513</v>
      </c>
      <c r="J199" s="7">
        <v>846</v>
      </c>
      <c r="K199" s="8" t="s">
        <v>9</v>
      </c>
      <c r="L199" s="11" t="s">
        <v>13</v>
      </c>
    </row>
    <row r="200" spans="1:12" x14ac:dyDescent="0.2">
      <c r="A200" s="18">
        <v>41415.549004629633</v>
      </c>
      <c r="B200" s="7">
        <v>31</v>
      </c>
      <c r="C200" s="8" t="s">
        <v>22</v>
      </c>
      <c r="D200" s="7">
        <v>11</v>
      </c>
      <c r="E200" s="9">
        <v>21</v>
      </c>
      <c r="F200" s="9">
        <f t="shared" si="9"/>
        <v>231</v>
      </c>
      <c r="G200" s="10">
        <v>12</v>
      </c>
      <c r="H200" s="10">
        <f t="shared" si="10"/>
        <v>132</v>
      </c>
      <c r="I200" s="5">
        <f t="shared" si="11"/>
        <v>99</v>
      </c>
      <c r="J200" s="7">
        <v>95</v>
      </c>
      <c r="K200" s="8" t="s">
        <v>18</v>
      </c>
      <c r="L200" s="11" t="s">
        <v>12</v>
      </c>
    </row>
    <row r="201" spans="1:12" x14ac:dyDescent="0.2">
      <c r="A201" s="18">
        <v>41415.650833333333</v>
      </c>
      <c r="B201" s="7">
        <v>31</v>
      </c>
      <c r="C201" s="8" t="s">
        <v>22</v>
      </c>
      <c r="D201" s="7">
        <v>81</v>
      </c>
      <c r="E201" s="9">
        <v>21</v>
      </c>
      <c r="F201" s="9">
        <f t="shared" si="9"/>
        <v>1701</v>
      </c>
      <c r="G201" s="10">
        <v>12</v>
      </c>
      <c r="H201" s="10">
        <f t="shared" si="10"/>
        <v>972</v>
      </c>
      <c r="I201" s="5">
        <f t="shared" si="11"/>
        <v>729</v>
      </c>
      <c r="J201" s="7">
        <v>6</v>
      </c>
      <c r="K201" s="8" t="s">
        <v>16</v>
      </c>
      <c r="L201" s="11" t="s">
        <v>13</v>
      </c>
    </row>
    <row r="202" spans="1:12" x14ac:dyDescent="0.2">
      <c r="A202" s="18">
        <v>41416.125844907408</v>
      </c>
      <c r="B202" s="7">
        <v>19</v>
      </c>
      <c r="C202" s="8" t="s">
        <v>25</v>
      </c>
      <c r="D202" s="7">
        <v>93</v>
      </c>
      <c r="E202" s="9">
        <v>36</v>
      </c>
      <c r="F202" s="9">
        <f t="shared" si="9"/>
        <v>3348</v>
      </c>
      <c r="G202" s="10">
        <v>25</v>
      </c>
      <c r="H202" s="10">
        <f t="shared" si="10"/>
        <v>2325</v>
      </c>
      <c r="I202" s="5">
        <f t="shared" si="11"/>
        <v>1023</v>
      </c>
      <c r="J202" s="7">
        <v>95</v>
      </c>
      <c r="K202" s="8" t="s">
        <v>18</v>
      </c>
      <c r="L202" s="11" t="s">
        <v>13</v>
      </c>
    </row>
    <row r="203" spans="1:12" x14ac:dyDescent="0.2">
      <c r="A203" s="18">
        <v>41417.128298611111</v>
      </c>
      <c r="B203" s="7">
        <v>16</v>
      </c>
      <c r="C203" s="8" t="s">
        <v>19</v>
      </c>
      <c r="D203" s="7">
        <v>2</v>
      </c>
      <c r="E203" s="9">
        <v>15</v>
      </c>
      <c r="F203" s="9">
        <f t="shared" si="9"/>
        <v>30</v>
      </c>
      <c r="G203" s="10">
        <v>14</v>
      </c>
      <c r="H203" s="10">
        <f t="shared" si="10"/>
        <v>28</v>
      </c>
      <c r="I203" s="5">
        <f t="shared" si="11"/>
        <v>2</v>
      </c>
      <c r="J203" s="7">
        <v>572</v>
      </c>
      <c r="K203" s="8" t="s">
        <v>7</v>
      </c>
      <c r="L203" s="11" t="s">
        <v>13</v>
      </c>
    </row>
    <row r="204" spans="1:12" x14ac:dyDescent="0.2">
      <c r="A204" s="18">
        <v>41417.898460648146</v>
      </c>
      <c r="B204" s="7">
        <v>98</v>
      </c>
      <c r="C204" s="8" t="s">
        <v>30</v>
      </c>
      <c r="D204" s="7">
        <v>78</v>
      </c>
      <c r="E204" s="9">
        <v>18</v>
      </c>
      <c r="F204" s="9">
        <f t="shared" si="9"/>
        <v>1404</v>
      </c>
      <c r="G204" s="10">
        <v>8</v>
      </c>
      <c r="H204" s="10">
        <f t="shared" si="10"/>
        <v>624</v>
      </c>
      <c r="I204" s="5">
        <f t="shared" si="11"/>
        <v>780</v>
      </c>
      <c r="J204" s="7">
        <v>14</v>
      </c>
      <c r="K204" s="8" t="s">
        <v>17</v>
      </c>
      <c r="L204" s="11" t="s">
        <v>12</v>
      </c>
    </row>
    <row r="205" spans="1:12" x14ac:dyDescent="0.2">
      <c r="A205" s="18">
        <v>41418.012685185182</v>
      </c>
      <c r="B205" s="7">
        <v>30</v>
      </c>
      <c r="C205" s="8" t="s">
        <v>20</v>
      </c>
      <c r="D205" s="7">
        <v>99</v>
      </c>
      <c r="E205" s="9">
        <v>12</v>
      </c>
      <c r="F205" s="9">
        <f t="shared" si="9"/>
        <v>1188</v>
      </c>
      <c r="G205" s="10">
        <v>8</v>
      </c>
      <c r="H205" s="10">
        <f t="shared" si="10"/>
        <v>792</v>
      </c>
      <c r="I205" s="5">
        <f t="shared" si="11"/>
        <v>396</v>
      </c>
      <c r="J205" s="7">
        <v>557</v>
      </c>
      <c r="K205" s="8" t="s">
        <v>34</v>
      </c>
      <c r="L205" s="11" t="s">
        <v>13</v>
      </c>
    </row>
    <row r="206" spans="1:12" x14ac:dyDescent="0.2">
      <c r="A206" s="18">
        <v>41418.295069444444</v>
      </c>
      <c r="B206" s="7">
        <v>98</v>
      </c>
      <c r="C206" s="8" t="s">
        <v>30</v>
      </c>
      <c r="D206" s="7">
        <v>43</v>
      </c>
      <c r="E206" s="9">
        <v>18</v>
      </c>
      <c r="F206" s="9">
        <f t="shared" si="9"/>
        <v>774</v>
      </c>
      <c r="G206" s="10">
        <v>8</v>
      </c>
      <c r="H206" s="10">
        <f t="shared" si="10"/>
        <v>344</v>
      </c>
      <c r="I206" s="5">
        <f t="shared" si="11"/>
        <v>430</v>
      </c>
      <c r="J206" s="7">
        <v>686</v>
      </c>
      <c r="K206" s="8" t="s">
        <v>10</v>
      </c>
      <c r="L206" s="11" t="s">
        <v>12</v>
      </c>
    </row>
    <row r="207" spans="1:12" x14ac:dyDescent="0.2">
      <c r="A207" s="18">
        <v>41418.650833333333</v>
      </c>
      <c r="B207" s="7">
        <v>39</v>
      </c>
      <c r="C207" s="8" t="s">
        <v>24</v>
      </c>
      <c r="D207" s="7">
        <v>51</v>
      </c>
      <c r="E207" s="9">
        <v>33</v>
      </c>
      <c r="F207" s="9">
        <f t="shared" si="9"/>
        <v>1683</v>
      </c>
      <c r="G207" s="10">
        <v>28</v>
      </c>
      <c r="H207" s="10">
        <f t="shared" si="10"/>
        <v>1428</v>
      </c>
      <c r="I207" s="5">
        <f t="shared" si="11"/>
        <v>255</v>
      </c>
      <c r="J207" s="7">
        <v>572</v>
      </c>
      <c r="K207" s="8" t="s">
        <v>7</v>
      </c>
      <c r="L207" s="11" t="s">
        <v>13</v>
      </c>
    </row>
    <row r="208" spans="1:12" x14ac:dyDescent="0.2">
      <c r="A208" s="18">
        <v>41420.057118055556</v>
      </c>
      <c r="B208" s="7">
        <v>16</v>
      </c>
      <c r="C208" s="8" t="s">
        <v>19</v>
      </c>
      <c r="D208" s="7">
        <v>46</v>
      </c>
      <c r="E208" s="9">
        <v>15</v>
      </c>
      <c r="F208" s="9">
        <f t="shared" si="9"/>
        <v>690</v>
      </c>
      <c r="G208" s="10">
        <v>14</v>
      </c>
      <c r="H208" s="10">
        <f t="shared" si="10"/>
        <v>644</v>
      </c>
      <c r="I208" s="5">
        <f t="shared" si="11"/>
        <v>46</v>
      </c>
      <c r="J208" s="7">
        <v>23</v>
      </c>
      <c r="K208" s="8" t="s">
        <v>8</v>
      </c>
      <c r="L208" s="11" t="s">
        <v>13</v>
      </c>
    </row>
    <row r="209" spans="1:12" x14ac:dyDescent="0.2">
      <c r="A209" s="18">
        <v>41421.081261574072</v>
      </c>
      <c r="B209" s="7">
        <v>39</v>
      </c>
      <c r="C209" s="8" t="s">
        <v>24</v>
      </c>
      <c r="D209" s="7">
        <v>29</v>
      </c>
      <c r="E209" s="9">
        <v>33</v>
      </c>
      <c r="F209" s="9">
        <f t="shared" si="9"/>
        <v>957</v>
      </c>
      <c r="G209" s="10">
        <v>28</v>
      </c>
      <c r="H209" s="10">
        <f t="shared" si="10"/>
        <v>812</v>
      </c>
      <c r="I209" s="5">
        <f t="shared" si="11"/>
        <v>145</v>
      </c>
      <c r="J209" s="7">
        <v>557</v>
      </c>
      <c r="K209" s="8" t="s">
        <v>34</v>
      </c>
      <c r="L209" s="11" t="s">
        <v>13</v>
      </c>
    </row>
    <row r="210" spans="1:12" x14ac:dyDescent="0.2">
      <c r="A210" s="18">
        <v>41421.785532407404</v>
      </c>
      <c r="B210" s="7">
        <v>30</v>
      </c>
      <c r="C210" s="8" t="s">
        <v>20</v>
      </c>
      <c r="D210" s="7">
        <v>63</v>
      </c>
      <c r="E210" s="9">
        <v>12</v>
      </c>
      <c r="F210" s="9">
        <f t="shared" si="9"/>
        <v>756</v>
      </c>
      <c r="G210" s="10">
        <v>8</v>
      </c>
      <c r="H210" s="10">
        <f t="shared" si="10"/>
        <v>504</v>
      </c>
      <c r="I210" s="5">
        <f t="shared" si="11"/>
        <v>252</v>
      </c>
      <c r="J210" s="7">
        <v>23</v>
      </c>
      <c r="K210" s="8" t="s">
        <v>8</v>
      </c>
      <c r="L210" s="11" t="s">
        <v>13</v>
      </c>
    </row>
    <row r="211" spans="1:12" x14ac:dyDescent="0.2">
      <c r="A211" s="18">
        <v>41422.480798611112</v>
      </c>
      <c r="B211" s="7">
        <v>39</v>
      </c>
      <c r="C211" s="8" t="s">
        <v>24</v>
      </c>
      <c r="D211" s="7">
        <v>60</v>
      </c>
      <c r="E211" s="9">
        <v>33</v>
      </c>
      <c r="F211" s="9">
        <f t="shared" si="9"/>
        <v>1980</v>
      </c>
      <c r="G211" s="10">
        <v>28</v>
      </c>
      <c r="H211" s="10">
        <f t="shared" si="10"/>
        <v>1680</v>
      </c>
      <c r="I211" s="5">
        <f t="shared" si="11"/>
        <v>300</v>
      </c>
      <c r="J211" s="7">
        <v>557</v>
      </c>
      <c r="K211" s="8" t="s">
        <v>34</v>
      </c>
      <c r="L211" s="11" t="s">
        <v>13</v>
      </c>
    </row>
    <row r="212" spans="1:12" x14ac:dyDescent="0.2">
      <c r="A212" s="18">
        <v>41422.956412037034</v>
      </c>
      <c r="B212" s="7">
        <v>100</v>
      </c>
      <c r="C212" s="8" t="s">
        <v>27</v>
      </c>
      <c r="D212" s="7">
        <v>46</v>
      </c>
      <c r="E212" s="9">
        <v>8</v>
      </c>
      <c r="F212" s="9">
        <f t="shared" si="9"/>
        <v>368</v>
      </c>
      <c r="G212" s="10">
        <v>4</v>
      </c>
      <c r="H212" s="10">
        <f t="shared" si="10"/>
        <v>184</v>
      </c>
      <c r="I212" s="5">
        <f t="shared" si="11"/>
        <v>184</v>
      </c>
      <c r="J212" s="7">
        <v>6</v>
      </c>
      <c r="K212" s="8" t="s">
        <v>16</v>
      </c>
      <c r="L212" s="11" t="s">
        <v>13</v>
      </c>
    </row>
    <row r="213" spans="1:12" x14ac:dyDescent="0.2">
      <c r="A213" s="18">
        <v>41423.206145833334</v>
      </c>
      <c r="B213" s="7">
        <v>4</v>
      </c>
      <c r="C213" s="8" t="s">
        <v>28</v>
      </c>
      <c r="D213" s="7">
        <v>5</v>
      </c>
      <c r="E213" s="9">
        <v>9</v>
      </c>
      <c r="F213" s="9">
        <f t="shared" si="9"/>
        <v>45</v>
      </c>
      <c r="G213" s="10">
        <v>7</v>
      </c>
      <c r="H213" s="10">
        <f t="shared" si="10"/>
        <v>35</v>
      </c>
      <c r="I213" s="5">
        <f t="shared" si="11"/>
        <v>10</v>
      </c>
      <c r="J213" s="7">
        <v>14</v>
      </c>
      <c r="K213" s="8" t="s">
        <v>17</v>
      </c>
      <c r="L213" s="11" t="s">
        <v>12</v>
      </c>
    </row>
    <row r="214" spans="1:12" x14ac:dyDescent="0.2">
      <c r="A214" s="18">
        <v>41423.507685185185</v>
      </c>
      <c r="B214" s="7">
        <v>31</v>
      </c>
      <c r="C214" s="8" t="s">
        <v>22</v>
      </c>
      <c r="D214" s="7">
        <v>92</v>
      </c>
      <c r="E214" s="9">
        <v>21</v>
      </c>
      <c r="F214" s="9">
        <f t="shared" si="9"/>
        <v>1932</v>
      </c>
      <c r="G214" s="10">
        <v>12</v>
      </c>
      <c r="H214" s="10">
        <f t="shared" si="10"/>
        <v>1104</v>
      </c>
      <c r="I214" s="5">
        <f t="shared" si="11"/>
        <v>828</v>
      </c>
      <c r="J214" s="7">
        <v>557</v>
      </c>
      <c r="K214" s="8" t="s">
        <v>34</v>
      </c>
      <c r="L214" s="11" t="s">
        <v>12</v>
      </c>
    </row>
    <row r="215" spans="1:12" x14ac:dyDescent="0.2">
      <c r="A215" s="18">
        <v>41423.72928240741</v>
      </c>
      <c r="B215" s="7">
        <v>31</v>
      </c>
      <c r="C215" s="8" t="s">
        <v>22</v>
      </c>
      <c r="D215" s="7">
        <v>1</v>
      </c>
      <c r="E215" s="9">
        <v>21</v>
      </c>
      <c r="F215" s="9">
        <f t="shared" si="9"/>
        <v>21</v>
      </c>
      <c r="G215" s="10">
        <v>12</v>
      </c>
      <c r="H215" s="10">
        <f t="shared" si="10"/>
        <v>12</v>
      </c>
      <c r="I215" s="5">
        <f t="shared" si="11"/>
        <v>9</v>
      </c>
      <c r="J215" s="7">
        <v>95</v>
      </c>
      <c r="K215" s="8" t="s">
        <v>18</v>
      </c>
      <c r="L215" s="11" t="s">
        <v>12</v>
      </c>
    </row>
    <row r="216" spans="1:12" x14ac:dyDescent="0.2">
      <c r="A216" s="18">
        <v>41424.238402777781</v>
      </c>
      <c r="B216" s="7">
        <v>31</v>
      </c>
      <c r="C216" s="8" t="s">
        <v>22</v>
      </c>
      <c r="D216" s="7">
        <v>33</v>
      </c>
      <c r="E216" s="9">
        <v>21</v>
      </c>
      <c r="F216" s="9">
        <f t="shared" si="9"/>
        <v>693</v>
      </c>
      <c r="G216" s="10">
        <v>12</v>
      </c>
      <c r="H216" s="10">
        <f t="shared" si="10"/>
        <v>396</v>
      </c>
      <c r="I216" s="5">
        <f t="shared" si="11"/>
        <v>297</v>
      </c>
      <c r="J216" s="7">
        <v>14</v>
      </c>
      <c r="K216" s="8" t="s">
        <v>17</v>
      </c>
      <c r="L216" s="11" t="s">
        <v>13</v>
      </c>
    </row>
    <row r="217" spans="1:12" x14ac:dyDescent="0.2">
      <c r="A217" s="18">
        <v>41424.802986111114</v>
      </c>
      <c r="B217" s="7">
        <v>4</v>
      </c>
      <c r="C217" s="8" t="s">
        <v>28</v>
      </c>
      <c r="D217" s="7">
        <v>56</v>
      </c>
      <c r="E217" s="9">
        <v>9</v>
      </c>
      <c r="F217" s="9">
        <f t="shared" si="9"/>
        <v>504</v>
      </c>
      <c r="G217" s="10">
        <v>7</v>
      </c>
      <c r="H217" s="10">
        <f t="shared" si="10"/>
        <v>392</v>
      </c>
      <c r="I217" s="5">
        <f t="shared" si="11"/>
        <v>112</v>
      </c>
      <c r="J217" s="7">
        <v>23</v>
      </c>
      <c r="K217" s="8" t="s">
        <v>8</v>
      </c>
      <c r="L217" s="11" t="s">
        <v>13</v>
      </c>
    </row>
    <row r="218" spans="1:12" x14ac:dyDescent="0.2">
      <c r="A218" s="18">
        <v>41426.290034722224</v>
      </c>
      <c r="B218" s="7">
        <v>4</v>
      </c>
      <c r="C218" s="8" t="s">
        <v>28</v>
      </c>
      <c r="D218" s="7">
        <v>54</v>
      </c>
      <c r="E218" s="9">
        <v>9</v>
      </c>
      <c r="F218" s="9">
        <f t="shared" si="9"/>
        <v>486</v>
      </c>
      <c r="G218" s="10">
        <v>7</v>
      </c>
      <c r="H218" s="10">
        <f t="shared" si="10"/>
        <v>378</v>
      </c>
      <c r="I218" s="5">
        <f t="shared" si="11"/>
        <v>108</v>
      </c>
      <c r="J218" s="7">
        <v>23</v>
      </c>
      <c r="K218" s="8" t="s">
        <v>8</v>
      </c>
      <c r="L218" s="11" t="s">
        <v>12</v>
      </c>
    </row>
    <row r="219" spans="1:12" x14ac:dyDescent="0.2">
      <c r="A219" s="18">
        <v>41427.081886574073</v>
      </c>
      <c r="B219" s="7">
        <v>85</v>
      </c>
      <c r="C219" s="8" t="s">
        <v>21</v>
      </c>
      <c r="D219" s="7">
        <v>63</v>
      </c>
      <c r="E219" s="9">
        <v>53</v>
      </c>
      <c r="F219" s="9">
        <f t="shared" si="9"/>
        <v>3339</v>
      </c>
      <c r="G219" s="10">
        <v>35</v>
      </c>
      <c r="H219" s="10">
        <f t="shared" si="10"/>
        <v>2205</v>
      </c>
      <c r="I219" s="5">
        <f t="shared" si="11"/>
        <v>1134</v>
      </c>
      <c r="J219" s="7">
        <v>233</v>
      </c>
      <c r="K219" s="8" t="s">
        <v>15</v>
      </c>
      <c r="L219" s="11" t="s">
        <v>12</v>
      </c>
    </row>
    <row r="220" spans="1:12" x14ac:dyDescent="0.2">
      <c r="A220" s="18">
        <v>41429.740497685183</v>
      </c>
      <c r="B220" s="7">
        <v>30</v>
      </c>
      <c r="C220" s="8" t="s">
        <v>20</v>
      </c>
      <c r="D220" s="7">
        <v>48</v>
      </c>
      <c r="E220" s="9">
        <v>12</v>
      </c>
      <c r="F220" s="9">
        <f t="shared" si="9"/>
        <v>576</v>
      </c>
      <c r="G220" s="10">
        <v>8</v>
      </c>
      <c r="H220" s="10">
        <f t="shared" si="10"/>
        <v>384</v>
      </c>
      <c r="I220" s="5">
        <f t="shared" si="11"/>
        <v>192</v>
      </c>
      <c r="J220" s="7">
        <v>686</v>
      </c>
      <c r="K220" s="8" t="s">
        <v>10</v>
      </c>
      <c r="L220" s="11" t="s">
        <v>13</v>
      </c>
    </row>
    <row r="221" spans="1:12" x14ac:dyDescent="0.2">
      <c r="A221" s="18">
        <v>41432.938750000001</v>
      </c>
      <c r="B221" s="7">
        <v>31</v>
      </c>
      <c r="C221" s="8" t="s">
        <v>22</v>
      </c>
      <c r="D221" s="7">
        <v>39</v>
      </c>
      <c r="E221" s="9">
        <v>21</v>
      </c>
      <c r="F221" s="9">
        <f t="shared" si="9"/>
        <v>819</v>
      </c>
      <c r="G221" s="10">
        <v>12</v>
      </c>
      <c r="H221" s="10">
        <f t="shared" si="10"/>
        <v>468</v>
      </c>
      <c r="I221" s="5">
        <f t="shared" si="11"/>
        <v>351</v>
      </c>
      <c r="J221" s="7">
        <v>95</v>
      </c>
      <c r="K221" s="8" t="s">
        <v>18</v>
      </c>
      <c r="L221" s="11" t="s">
        <v>12</v>
      </c>
    </row>
    <row r="222" spans="1:12" x14ac:dyDescent="0.2">
      <c r="A222" s="18">
        <v>41433.128136574072</v>
      </c>
      <c r="B222" s="7">
        <v>16</v>
      </c>
      <c r="C222" s="8" t="s">
        <v>19</v>
      </c>
      <c r="D222" s="7">
        <v>53</v>
      </c>
      <c r="E222" s="9">
        <v>15</v>
      </c>
      <c r="F222" s="9">
        <f t="shared" si="9"/>
        <v>795</v>
      </c>
      <c r="G222" s="10">
        <v>14</v>
      </c>
      <c r="H222" s="10">
        <f t="shared" si="10"/>
        <v>742</v>
      </c>
      <c r="I222" s="5">
        <f t="shared" si="11"/>
        <v>53</v>
      </c>
      <c r="J222" s="7">
        <v>95</v>
      </c>
      <c r="K222" s="8" t="s">
        <v>18</v>
      </c>
      <c r="L222" s="11" t="s">
        <v>13</v>
      </c>
    </row>
    <row r="223" spans="1:12" x14ac:dyDescent="0.2">
      <c r="A223" s="18">
        <v>41433.30746527778</v>
      </c>
      <c r="B223" s="7">
        <v>22</v>
      </c>
      <c r="C223" s="8" t="s">
        <v>26</v>
      </c>
      <c r="D223" s="7">
        <v>76</v>
      </c>
      <c r="E223" s="9">
        <v>24</v>
      </c>
      <c r="F223" s="9">
        <f t="shared" si="9"/>
        <v>1824</v>
      </c>
      <c r="G223" s="10">
        <v>18</v>
      </c>
      <c r="H223" s="10">
        <f t="shared" si="10"/>
        <v>1368</v>
      </c>
      <c r="I223" s="5">
        <f t="shared" si="11"/>
        <v>456</v>
      </c>
      <c r="J223" s="7">
        <v>14</v>
      </c>
      <c r="K223" s="8" t="s">
        <v>17</v>
      </c>
      <c r="L223" s="11" t="s">
        <v>12</v>
      </c>
    </row>
    <row r="224" spans="1:12" x14ac:dyDescent="0.2">
      <c r="A224" s="18">
        <v>41433.658518518518</v>
      </c>
      <c r="B224" s="7">
        <v>39</v>
      </c>
      <c r="C224" s="8" t="s">
        <v>24</v>
      </c>
      <c r="D224" s="7">
        <v>70</v>
      </c>
      <c r="E224" s="9">
        <v>33</v>
      </c>
      <c r="F224" s="9">
        <f t="shared" si="9"/>
        <v>2310</v>
      </c>
      <c r="G224" s="10">
        <v>28</v>
      </c>
      <c r="H224" s="10">
        <f t="shared" si="10"/>
        <v>1960</v>
      </c>
      <c r="I224" s="5">
        <f t="shared" si="11"/>
        <v>350</v>
      </c>
      <c r="J224" s="7">
        <v>686</v>
      </c>
      <c r="K224" s="8" t="s">
        <v>10</v>
      </c>
      <c r="L224" s="11" t="s">
        <v>12</v>
      </c>
    </row>
    <row r="225" spans="1:12" x14ac:dyDescent="0.2">
      <c r="A225" s="18">
        <v>41435.218541666669</v>
      </c>
      <c r="B225" s="7">
        <v>30</v>
      </c>
      <c r="C225" s="8" t="s">
        <v>20</v>
      </c>
      <c r="D225" s="7">
        <v>38</v>
      </c>
      <c r="E225" s="9">
        <v>12</v>
      </c>
      <c r="F225" s="9">
        <f t="shared" si="9"/>
        <v>456</v>
      </c>
      <c r="G225" s="10">
        <v>8</v>
      </c>
      <c r="H225" s="10">
        <f t="shared" si="10"/>
        <v>304</v>
      </c>
      <c r="I225" s="5">
        <f t="shared" si="11"/>
        <v>152</v>
      </c>
      <c r="J225" s="7">
        <v>6</v>
      </c>
      <c r="K225" s="8" t="s">
        <v>16</v>
      </c>
      <c r="L225" s="11" t="s">
        <v>13</v>
      </c>
    </row>
    <row r="226" spans="1:12" x14ac:dyDescent="0.2">
      <c r="A226" s="18">
        <v>41435.702997685185</v>
      </c>
      <c r="B226" s="7">
        <v>4</v>
      </c>
      <c r="C226" s="8" t="s">
        <v>28</v>
      </c>
      <c r="D226" s="7">
        <v>48</v>
      </c>
      <c r="E226" s="9">
        <v>9</v>
      </c>
      <c r="F226" s="9">
        <f t="shared" si="9"/>
        <v>432</v>
      </c>
      <c r="G226" s="10">
        <v>7</v>
      </c>
      <c r="H226" s="10">
        <f t="shared" si="10"/>
        <v>336</v>
      </c>
      <c r="I226" s="5">
        <f t="shared" si="11"/>
        <v>96</v>
      </c>
      <c r="J226" s="7">
        <v>846</v>
      </c>
      <c r="K226" s="8" t="s">
        <v>9</v>
      </c>
      <c r="L226" s="11" t="s">
        <v>12</v>
      </c>
    </row>
    <row r="227" spans="1:12" x14ac:dyDescent="0.2">
      <c r="A227" s="18">
        <v>41436.001527777778</v>
      </c>
      <c r="B227" s="7">
        <v>100</v>
      </c>
      <c r="C227" s="8" t="s">
        <v>27</v>
      </c>
      <c r="D227" s="7">
        <v>95</v>
      </c>
      <c r="E227" s="9">
        <v>8</v>
      </c>
      <c r="F227" s="9">
        <f t="shared" si="9"/>
        <v>760</v>
      </c>
      <c r="G227" s="10">
        <v>4</v>
      </c>
      <c r="H227" s="10">
        <f t="shared" si="10"/>
        <v>380</v>
      </c>
      <c r="I227" s="5">
        <f t="shared" si="11"/>
        <v>380</v>
      </c>
      <c r="J227" s="7">
        <v>95</v>
      </c>
      <c r="K227" s="8" t="s">
        <v>18</v>
      </c>
      <c r="L227" s="11" t="s">
        <v>13</v>
      </c>
    </row>
    <row r="228" spans="1:12" x14ac:dyDescent="0.2">
      <c r="A228" s="18">
        <v>41436.051307870373</v>
      </c>
      <c r="B228" s="7">
        <v>31</v>
      </c>
      <c r="C228" s="8" t="s">
        <v>22</v>
      </c>
      <c r="D228" s="7">
        <v>55</v>
      </c>
      <c r="E228" s="9">
        <v>21</v>
      </c>
      <c r="F228" s="9">
        <f t="shared" si="9"/>
        <v>1155</v>
      </c>
      <c r="G228" s="10">
        <v>12</v>
      </c>
      <c r="H228" s="10">
        <f t="shared" si="10"/>
        <v>660</v>
      </c>
      <c r="I228" s="5">
        <f t="shared" si="11"/>
        <v>495</v>
      </c>
      <c r="J228" s="7">
        <v>95</v>
      </c>
      <c r="K228" s="8" t="s">
        <v>18</v>
      </c>
      <c r="L228" s="11" t="s">
        <v>12</v>
      </c>
    </row>
    <row r="229" spans="1:12" x14ac:dyDescent="0.2">
      <c r="A229" s="18">
        <v>41436.191874999997</v>
      </c>
      <c r="B229" s="7">
        <v>16</v>
      </c>
      <c r="C229" s="8" t="s">
        <v>19</v>
      </c>
      <c r="D229" s="7">
        <v>10</v>
      </c>
      <c r="E229" s="9">
        <v>15</v>
      </c>
      <c r="F229" s="9">
        <f t="shared" si="9"/>
        <v>150</v>
      </c>
      <c r="G229" s="10">
        <v>14</v>
      </c>
      <c r="H229" s="10">
        <f t="shared" si="10"/>
        <v>140</v>
      </c>
      <c r="I229" s="5">
        <f t="shared" si="11"/>
        <v>10</v>
      </c>
      <c r="J229" s="7">
        <v>23</v>
      </c>
      <c r="K229" s="8" t="s">
        <v>8</v>
      </c>
      <c r="L229" s="11" t="s">
        <v>13</v>
      </c>
    </row>
    <row r="230" spans="1:12" x14ac:dyDescent="0.2">
      <c r="A230" s="18">
        <v>41436.222777777781</v>
      </c>
      <c r="B230" s="7">
        <v>6</v>
      </c>
      <c r="C230" s="8" t="s">
        <v>29</v>
      </c>
      <c r="D230" s="7">
        <v>8</v>
      </c>
      <c r="E230" s="9">
        <v>55</v>
      </c>
      <c r="F230" s="9">
        <f t="shared" si="9"/>
        <v>440</v>
      </c>
      <c r="G230" s="10">
        <v>25</v>
      </c>
      <c r="H230" s="10">
        <f t="shared" si="10"/>
        <v>200</v>
      </c>
      <c r="I230" s="5">
        <f t="shared" si="11"/>
        <v>240</v>
      </c>
      <c r="J230" s="7">
        <v>6</v>
      </c>
      <c r="K230" s="8" t="s">
        <v>16</v>
      </c>
      <c r="L230" s="11" t="s">
        <v>13</v>
      </c>
    </row>
    <row r="231" spans="1:12" x14ac:dyDescent="0.2">
      <c r="A231" s="18">
        <v>41437.11347222222</v>
      </c>
      <c r="B231" s="7">
        <v>100</v>
      </c>
      <c r="C231" s="8" t="s">
        <v>27</v>
      </c>
      <c r="D231" s="7">
        <v>95</v>
      </c>
      <c r="E231" s="9">
        <v>8</v>
      </c>
      <c r="F231" s="9">
        <f t="shared" si="9"/>
        <v>760</v>
      </c>
      <c r="G231" s="10">
        <v>4</v>
      </c>
      <c r="H231" s="10">
        <f t="shared" si="10"/>
        <v>380</v>
      </c>
      <c r="I231" s="5">
        <f t="shared" si="11"/>
        <v>380</v>
      </c>
      <c r="J231" s="7">
        <v>557</v>
      </c>
      <c r="K231" s="8" t="s">
        <v>34</v>
      </c>
      <c r="L231" s="11" t="s">
        <v>11</v>
      </c>
    </row>
    <row r="232" spans="1:12" x14ac:dyDescent="0.2">
      <c r="A232" s="18">
        <v>41437.234710648147</v>
      </c>
      <c r="B232" s="7">
        <v>4</v>
      </c>
      <c r="C232" s="8" t="s">
        <v>28</v>
      </c>
      <c r="D232" s="7">
        <v>45</v>
      </c>
      <c r="E232" s="9">
        <v>9</v>
      </c>
      <c r="F232" s="9">
        <f t="shared" si="9"/>
        <v>405</v>
      </c>
      <c r="G232" s="10">
        <v>7</v>
      </c>
      <c r="H232" s="10">
        <f t="shared" si="10"/>
        <v>315</v>
      </c>
      <c r="I232" s="5">
        <f t="shared" si="11"/>
        <v>90</v>
      </c>
      <c r="J232" s="7">
        <v>315</v>
      </c>
      <c r="K232" s="8" t="s">
        <v>14</v>
      </c>
      <c r="L232" s="11" t="s">
        <v>13</v>
      </c>
    </row>
    <row r="233" spans="1:12" x14ac:dyDescent="0.2">
      <c r="A233" s="18">
        <v>41437.556967592594</v>
      </c>
      <c r="B233" s="7">
        <v>30</v>
      </c>
      <c r="C233" s="8" t="s">
        <v>20</v>
      </c>
      <c r="D233" s="7">
        <v>87</v>
      </c>
      <c r="E233" s="9">
        <v>12</v>
      </c>
      <c r="F233" s="9">
        <f t="shared" si="9"/>
        <v>1044</v>
      </c>
      <c r="G233" s="10">
        <v>8</v>
      </c>
      <c r="H233" s="10">
        <f t="shared" si="10"/>
        <v>696</v>
      </c>
      <c r="I233" s="5">
        <f t="shared" si="11"/>
        <v>348</v>
      </c>
      <c r="J233" s="7">
        <v>557</v>
      </c>
      <c r="K233" s="8" t="s">
        <v>34</v>
      </c>
      <c r="L233" s="11" t="s">
        <v>13</v>
      </c>
    </row>
    <row r="234" spans="1:12" x14ac:dyDescent="0.2">
      <c r="A234" s="18">
        <v>41438.179143518515</v>
      </c>
      <c r="B234" s="7">
        <v>100</v>
      </c>
      <c r="C234" s="8" t="s">
        <v>27</v>
      </c>
      <c r="D234" s="7">
        <v>2</v>
      </c>
      <c r="E234" s="9">
        <v>8</v>
      </c>
      <c r="F234" s="9">
        <f t="shared" si="9"/>
        <v>16</v>
      </c>
      <c r="G234" s="10">
        <v>4</v>
      </c>
      <c r="H234" s="10">
        <f t="shared" si="10"/>
        <v>8</v>
      </c>
      <c r="I234" s="5">
        <f t="shared" si="11"/>
        <v>8</v>
      </c>
      <c r="J234" s="7">
        <v>14</v>
      </c>
      <c r="K234" s="8" t="s">
        <v>17</v>
      </c>
      <c r="L234" s="11" t="s">
        <v>12</v>
      </c>
    </row>
    <row r="235" spans="1:12" x14ac:dyDescent="0.2">
      <c r="A235" s="18">
        <v>41438.343032407407</v>
      </c>
      <c r="B235" s="7">
        <v>100</v>
      </c>
      <c r="C235" s="8" t="s">
        <v>27</v>
      </c>
      <c r="D235" s="7">
        <v>85</v>
      </c>
      <c r="E235" s="9">
        <v>8</v>
      </c>
      <c r="F235" s="9">
        <f t="shared" si="9"/>
        <v>680</v>
      </c>
      <c r="G235" s="10">
        <v>4</v>
      </c>
      <c r="H235" s="10">
        <f t="shared" si="10"/>
        <v>340</v>
      </c>
      <c r="I235" s="5">
        <f t="shared" si="11"/>
        <v>340</v>
      </c>
      <c r="J235" s="7">
        <v>572</v>
      </c>
      <c r="K235" s="8" t="s">
        <v>7</v>
      </c>
      <c r="L235" s="11" t="s">
        <v>13</v>
      </c>
    </row>
    <row r="236" spans="1:12" x14ac:dyDescent="0.2">
      <c r="A236" s="18">
        <v>41439.095358796294</v>
      </c>
      <c r="B236" s="7">
        <v>19</v>
      </c>
      <c r="C236" s="8" t="s">
        <v>25</v>
      </c>
      <c r="D236" s="7">
        <v>19</v>
      </c>
      <c r="E236" s="9">
        <v>36</v>
      </c>
      <c r="F236" s="9">
        <f t="shared" si="9"/>
        <v>684</v>
      </c>
      <c r="G236" s="10">
        <v>25</v>
      </c>
      <c r="H236" s="10">
        <f t="shared" si="10"/>
        <v>475</v>
      </c>
      <c r="I236" s="5">
        <f t="shared" si="11"/>
        <v>209</v>
      </c>
      <c r="J236" s="7">
        <v>6</v>
      </c>
      <c r="K236" s="8" t="s">
        <v>16</v>
      </c>
      <c r="L236" s="11" t="s">
        <v>13</v>
      </c>
    </row>
    <row r="237" spans="1:12" x14ac:dyDescent="0.2">
      <c r="A237" s="18">
        <v>41439.237407407411</v>
      </c>
      <c r="B237" s="7">
        <v>100</v>
      </c>
      <c r="C237" s="8" t="s">
        <v>27</v>
      </c>
      <c r="D237" s="7">
        <v>98</v>
      </c>
      <c r="E237" s="9">
        <v>8</v>
      </c>
      <c r="F237" s="9">
        <f t="shared" si="9"/>
        <v>784</v>
      </c>
      <c r="G237" s="10">
        <v>4</v>
      </c>
      <c r="H237" s="10">
        <f t="shared" si="10"/>
        <v>392</v>
      </c>
      <c r="I237" s="5">
        <f t="shared" si="11"/>
        <v>392</v>
      </c>
      <c r="J237" s="7">
        <v>572</v>
      </c>
      <c r="K237" s="8" t="s">
        <v>7</v>
      </c>
      <c r="L237" s="11" t="s">
        <v>13</v>
      </c>
    </row>
    <row r="238" spans="1:12" x14ac:dyDescent="0.2">
      <c r="A238" s="18">
        <v>41440.280960648146</v>
      </c>
      <c r="B238" s="7">
        <v>16</v>
      </c>
      <c r="C238" s="8" t="s">
        <v>19</v>
      </c>
      <c r="D238" s="7">
        <v>37</v>
      </c>
      <c r="E238" s="9">
        <v>15</v>
      </c>
      <c r="F238" s="9">
        <f t="shared" si="9"/>
        <v>555</v>
      </c>
      <c r="G238" s="10">
        <v>14</v>
      </c>
      <c r="H238" s="10">
        <f t="shared" si="10"/>
        <v>518</v>
      </c>
      <c r="I238" s="5">
        <f t="shared" si="11"/>
        <v>37</v>
      </c>
      <c r="J238" s="7">
        <v>6</v>
      </c>
      <c r="K238" s="8" t="s">
        <v>16</v>
      </c>
      <c r="L238" s="11" t="s">
        <v>13</v>
      </c>
    </row>
    <row r="239" spans="1:12" x14ac:dyDescent="0.2">
      <c r="A239" s="18">
        <v>41440.439745370371</v>
      </c>
      <c r="B239" s="7">
        <v>22</v>
      </c>
      <c r="C239" s="8" t="s">
        <v>26</v>
      </c>
      <c r="D239" s="7">
        <v>74</v>
      </c>
      <c r="E239" s="9">
        <v>24</v>
      </c>
      <c r="F239" s="9">
        <f t="shared" si="9"/>
        <v>1776</v>
      </c>
      <c r="G239" s="10">
        <v>18</v>
      </c>
      <c r="H239" s="10">
        <f t="shared" si="10"/>
        <v>1332</v>
      </c>
      <c r="I239" s="5">
        <f t="shared" si="11"/>
        <v>444</v>
      </c>
      <c r="J239" s="7">
        <v>95</v>
      </c>
      <c r="K239" s="8" t="s">
        <v>18</v>
      </c>
      <c r="L239" s="11" t="s">
        <v>11</v>
      </c>
    </row>
    <row r="240" spans="1:12" x14ac:dyDescent="0.2">
      <c r="A240" s="18">
        <v>41440.857928240737</v>
      </c>
      <c r="B240" s="7">
        <v>31</v>
      </c>
      <c r="C240" s="8" t="s">
        <v>22</v>
      </c>
      <c r="D240" s="7">
        <v>39</v>
      </c>
      <c r="E240" s="9">
        <v>21</v>
      </c>
      <c r="F240" s="9">
        <f t="shared" si="9"/>
        <v>819</v>
      </c>
      <c r="G240" s="10">
        <v>12</v>
      </c>
      <c r="H240" s="10">
        <f t="shared" si="10"/>
        <v>468</v>
      </c>
      <c r="I240" s="5">
        <f t="shared" si="11"/>
        <v>351</v>
      </c>
      <c r="J240" s="7">
        <v>686</v>
      </c>
      <c r="K240" s="8" t="s">
        <v>10</v>
      </c>
      <c r="L240" s="11" t="s">
        <v>12</v>
      </c>
    </row>
    <row r="241" spans="1:12" x14ac:dyDescent="0.2">
      <c r="A241" s="18">
        <v>41441.012789351851</v>
      </c>
      <c r="B241" s="7">
        <v>85</v>
      </c>
      <c r="C241" s="8" t="s">
        <v>21</v>
      </c>
      <c r="D241" s="7">
        <v>55</v>
      </c>
      <c r="E241" s="9">
        <v>53</v>
      </c>
      <c r="F241" s="9">
        <f t="shared" si="9"/>
        <v>2915</v>
      </c>
      <c r="G241" s="10">
        <v>35</v>
      </c>
      <c r="H241" s="10">
        <f t="shared" si="10"/>
        <v>1925</v>
      </c>
      <c r="I241" s="5">
        <f t="shared" si="11"/>
        <v>990</v>
      </c>
      <c r="J241" s="7">
        <v>6</v>
      </c>
      <c r="K241" s="8" t="s">
        <v>16</v>
      </c>
      <c r="L241" s="11" t="s">
        <v>12</v>
      </c>
    </row>
    <row r="242" spans="1:12" x14ac:dyDescent="0.2">
      <c r="A242" s="18">
        <v>41441.22488425926</v>
      </c>
      <c r="B242" s="7">
        <v>98</v>
      </c>
      <c r="C242" s="8" t="s">
        <v>30</v>
      </c>
      <c r="D242" s="7">
        <v>44</v>
      </c>
      <c r="E242" s="9">
        <v>18</v>
      </c>
      <c r="F242" s="9">
        <f t="shared" si="9"/>
        <v>792</v>
      </c>
      <c r="G242" s="10">
        <v>8</v>
      </c>
      <c r="H242" s="10">
        <f t="shared" si="10"/>
        <v>352</v>
      </c>
      <c r="I242" s="5">
        <f t="shared" si="11"/>
        <v>440</v>
      </c>
      <c r="J242" s="7">
        <v>95</v>
      </c>
      <c r="K242" s="8" t="s">
        <v>18</v>
      </c>
      <c r="L242" s="11" t="s">
        <v>13</v>
      </c>
    </row>
    <row r="243" spans="1:12" x14ac:dyDescent="0.2">
      <c r="A243" s="18">
        <v>41442.220034722224</v>
      </c>
      <c r="B243" s="7">
        <v>16</v>
      </c>
      <c r="C243" s="8" t="s">
        <v>19</v>
      </c>
      <c r="D243" s="7">
        <v>58</v>
      </c>
      <c r="E243" s="9">
        <v>15</v>
      </c>
      <c r="F243" s="9">
        <f t="shared" si="9"/>
        <v>870</v>
      </c>
      <c r="G243" s="10">
        <v>14</v>
      </c>
      <c r="H243" s="10">
        <f t="shared" si="10"/>
        <v>812</v>
      </c>
      <c r="I243" s="5">
        <f t="shared" si="11"/>
        <v>58</v>
      </c>
      <c r="J243" s="7">
        <v>572</v>
      </c>
      <c r="K243" s="8" t="s">
        <v>7</v>
      </c>
      <c r="L243" s="11" t="s">
        <v>13</v>
      </c>
    </row>
    <row r="244" spans="1:12" x14ac:dyDescent="0.2">
      <c r="A244" s="18">
        <v>41442.746134259258</v>
      </c>
      <c r="B244" s="7">
        <v>4</v>
      </c>
      <c r="C244" s="8" t="s">
        <v>28</v>
      </c>
      <c r="D244" s="7">
        <v>7</v>
      </c>
      <c r="E244" s="9">
        <v>9</v>
      </c>
      <c r="F244" s="9">
        <f t="shared" si="9"/>
        <v>63</v>
      </c>
      <c r="G244" s="10">
        <v>7</v>
      </c>
      <c r="H244" s="10">
        <f t="shared" si="10"/>
        <v>49</v>
      </c>
      <c r="I244" s="5">
        <f t="shared" si="11"/>
        <v>14</v>
      </c>
      <c r="J244" s="7">
        <v>686</v>
      </c>
      <c r="K244" s="8" t="s">
        <v>10</v>
      </c>
      <c r="L244" s="11" t="s">
        <v>13</v>
      </c>
    </row>
    <row r="245" spans="1:12" x14ac:dyDescent="0.2">
      <c r="A245" s="18">
        <v>41445.084918981483</v>
      </c>
      <c r="B245" s="7">
        <v>4</v>
      </c>
      <c r="C245" s="8" t="s">
        <v>28</v>
      </c>
      <c r="D245" s="7">
        <v>99</v>
      </c>
      <c r="E245" s="9">
        <v>9</v>
      </c>
      <c r="F245" s="9">
        <f t="shared" si="9"/>
        <v>891</v>
      </c>
      <c r="G245" s="10">
        <v>7</v>
      </c>
      <c r="H245" s="10">
        <f t="shared" si="10"/>
        <v>693</v>
      </c>
      <c r="I245" s="5">
        <f t="shared" si="11"/>
        <v>198</v>
      </c>
      <c r="J245" s="7">
        <v>14</v>
      </c>
      <c r="K245" s="8" t="s">
        <v>17</v>
      </c>
      <c r="L245" s="11" t="s">
        <v>13</v>
      </c>
    </row>
    <row r="246" spans="1:12" x14ac:dyDescent="0.2">
      <c r="A246" s="18">
        <v>41446.286446759259</v>
      </c>
      <c r="B246" s="7">
        <v>4</v>
      </c>
      <c r="C246" s="8" t="s">
        <v>28</v>
      </c>
      <c r="D246" s="7">
        <v>83</v>
      </c>
      <c r="E246" s="9">
        <v>9</v>
      </c>
      <c r="F246" s="9">
        <f t="shared" si="9"/>
        <v>747</v>
      </c>
      <c r="G246" s="10">
        <v>7</v>
      </c>
      <c r="H246" s="10">
        <f t="shared" si="10"/>
        <v>581</v>
      </c>
      <c r="I246" s="5">
        <f t="shared" si="11"/>
        <v>166</v>
      </c>
      <c r="J246" s="7">
        <v>23</v>
      </c>
      <c r="K246" s="8" t="s">
        <v>8</v>
      </c>
      <c r="L246" s="11" t="s">
        <v>12</v>
      </c>
    </row>
    <row r="247" spans="1:12" x14ac:dyDescent="0.2">
      <c r="A247" s="18">
        <v>41446.439270833333</v>
      </c>
      <c r="B247" s="7">
        <v>22</v>
      </c>
      <c r="C247" s="8" t="s">
        <v>26</v>
      </c>
      <c r="D247" s="7">
        <v>4</v>
      </c>
      <c r="E247" s="9">
        <v>24</v>
      </c>
      <c r="F247" s="9">
        <f t="shared" si="9"/>
        <v>96</v>
      </c>
      <c r="G247" s="10">
        <v>18</v>
      </c>
      <c r="H247" s="10">
        <f t="shared" si="10"/>
        <v>72</v>
      </c>
      <c r="I247" s="5">
        <f t="shared" si="11"/>
        <v>24</v>
      </c>
      <c r="J247" s="7">
        <v>23</v>
      </c>
      <c r="K247" s="8" t="s">
        <v>8</v>
      </c>
      <c r="L247" s="11" t="s">
        <v>12</v>
      </c>
    </row>
    <row r="248" spans="1:12" x14ac:dyDescent="0.2">
      <c r="A248" s="18">
        <v>41446.91611111111</v>
      </c>
      <c r="B248" s="7">
        <v>16</v>
      </c>
      <c r="C248" s="8" t="s">
        <v>19</v>
      </c>
      <c r="D248" s="7">
        <v>81</v>
      </c>
      <c r="E248" s="9">
        <v>15</v>
      </c>
      <c r="F248" s="9">
        <f t="shared" si="9"/>
        <v>1215</v>
      </c>
      <c r="G248" s="10">
        <v>14</v>
      </c>
      <c r="H248" s="10">
        <f t="shared" si="10"/>
        <v>1134</v>
      </c>
      <c r="I248" s="5">
        <f t="shared" si="11"/>
        <v>81</v>
      </c>
      <c r="J248" s="7">
        <v>557</v>
      </c>
      <c r="K248" s="8" t="s">
        <v>34</v>
      </c>
      <c r="L248" s="11" t="s">
        <v>13</v>
      </c>
    </row>
    <row r="249" spans="1:12" x14ac:dyDescent="0.2">
      <c r="A249" s="18">
        <v>41448.610543981478</v>
      </c>
      <c r="B249" s="7">
        <v>4</v>
      </c>
      <c r="C249" s="8" t="s">
        <v>28</v>
      </c>
      <c r="D249" s="7">
        <v>91</v>
      </c>
      <c r="E249" s="9">
        <v>9</v>
      </c>
      <c r="F249" s="9">
        <f t="shared" si="9"/>
        <v>819</v>
      </c>
      <c r="G249" s="10">
        <v>7</v>
      </c>
      <c r="H249" s="10">
        <f t="shared" si="10"/>
        <v>637</v>
      </c>
      <c r="I249" s="5">
        <f t="shared" si="11"/>
        <v>182</v>
      </c>
      <c r="J249" s="7">
        <v>557</v>
      </c>
      <c r="K249" s="8" t="s">
        <v>34</v>
      </c>
      <c r="L249" s="11" t="s">
        <v>12</v>
      </c>
    </row>
    <row r="250" spans="1:12" x14ac:dyDescent="0.2">
      <c r="A250" s="18">
        <v>41448.807916666665</v>
      </c>
      <c r="B250" s="7">
        <v>6</v>
      </c>
      <c r="C250" s="8" t="s">
        <v>29</v>
      </c>
      <c r="D250" s="7">
        <v>36</v>
      </c>
      <c r="E250" s="9">
        <v>55</v>
      </c>
      <c r="F250" s="9">
        <f t="shared" si="9"/>
        <v>1980</v>
      </c>
      <c r="G250" s="10">
        <v>25</v>
      </c>
      <c r="H250" s="10">
        <f t="shared" si="10"/>
        <v>900</v>
      </c>
      <c r="I250" s="5">
        <f t="shared" si="11"/>
        <v>1080</v>
      </c>
      <c r="J250" s="7">
        <v>686</v>
      </c>
      <c r="K250" s="8" t="s">
        <v>10</v>
      </c>
      <c r="L250" s="11" t="s">
        <v>13</v>
      </c>
    </row>
    <row r="251" spans="1:12" x14ac:dyDescent="0.2">
      <c r="A251" s="18">
        <v>41450.99</v>
      </c>
      <c r="B251" s="7">
        <v>4</v>
      </c>
      <c r="C251" s="8" t="s">
        <v>28</v>
      </c>
      <c r="D251" s="7">
        <v>94</v>
      </c>
      <c r="E251" s="9">
        <v>9</v>
      </c>
      <c r="F251" s="9">
        <f t="shared" si="9"/>
        <v>846</v>
      </c>
      <c r="G251" s="10">
        <v>7</v>
      </c>
      <c r="H251" s="10">
        <f t="shared" si="10"/>
        <v>658</v>
      </c>
      <c r="I251" s="5">
        <f t="shared" si="11"/>
        <v>188</v>
      </c>
      <c r="J251" s="7">
        <v>95</v>
      </c>
      <c r="K251" s="8" t="s">
        <v>18</v>
      </c>
      <c r="L251" s="11" t="s">
        <v>12</v>
      </c>
    </row>
    <row r="252" spans="1:12" x14ac:dyDescent="0.2">
      <c r="A252" s="18">
        <v>41451.263715277775</v>
      </c>
      <c r="B252" s="7">
        <v>100</v>
      </c>
      <c r="C252" s="8" t="s">
        <v>27</v>
      </c>
      <c r="D252" s="7">
        <v>12</v>
      </c>
      <c r="E252" s="9">
        <v>8</v>
      </c>
      <c r="F252" s="9">
        <f t="shared" si="9"/>
        <v>96</v>
      </c>
      <c r="G252" s="10">
        <v>4</v>
      </c>
      <c r="H252" s="10">
        <f t="shared" si="10"/>
        <v>48</v>
      </c>
      <c r="I252" s="5">
        <f t="shared" si="11"/>
        <v>48</v>
      </c>
      <c r="J252" s="7">
        <v>14</v>
      </c>
      <c r="K252" s="8" t="s">
        <v>17</v>
      </c>
      <c r="L252" s="11" t="s">
        <v>12</v>
      </c>
    </row>
    <row r="253" spans="1:12" x14ac:dyDescent="0.2">
      <c r="A253" s="18">
        <v>41452.423321759263</v>
      </c>
      <c r="B253" s="7">
        <v>31</v>
      </c>
      <c r="C253" s="8" t="s">
        <v>22</v>
      </c>
      <c r="D253" s="7">
        <v>3</v>
      </c>
      <c r="E253" s="9">
        <v>21</v>
      </c>
      <c r="F253" s="9">
        <f t="shared" si="9"/>
        <v>63</v>
      </c>
      <c r="G253" s="10">
        <v>12</v>
      </c>
      <c r="H253" s="10">
        <f t="shared" si="10"/>
        <v>36</v>
      </c>
      <c r="I253" s="5">
        <f t="shared" si="11"/>
        <v>27</v>
      </c>
      <c r="J253" s="7">
        <v>233</v>
      </c>
      <c r="K253" s="8" t="s">
        <v>15</v>
      </c>
      <c r="L253" s="11" t="s">
        <v>12</v>
      </c>
    </row>
    <row r="254" spans="1:12" x14ac:dyDescent="0.2">
      <c r="A254" s="18">
        <v>41453.123252314814</v>
      </c>
      <c r="B254" s="7">
        <v>4</v>
      </c>
      <c r="C254" s="8" t="s">
        <v>28</v>
      </c>
      <c r="D254" s="7">
        <v>49</v>
      </c>
      <c r="E254" s="9">
        <v>9</v>
      </c>
      <c r="F254" s="9">
        <f t="shared" si="9"/>
        <v>441</v>
      </c>
      <c r="G254" s="10">
        <v>7</v>
      </c>
      <c r="H254" s="10">
        <f t="shared" si="10"/>
        <v>343</v>
      </c>
      <c r="I254" s="5">
        <f t="shared" si="11"/>
        <v>98</v>
      </c>
      <c r="J254" s="7">
        <v>14</v>
      </c>
      <c r="K254" s="8" t="s">
        <v>17</v>
      </c>
      <c r="L254" s="11" t="s">
        <v>13</v>
      </c>
    </row>
    <row r="255" spans="1:12" x14ac:dyDescent="0.2">
      <c r="A255" s="18">
        <v>41453.206354166665</v>
      </c>
      <c r="B255" s="7">
        <v>98</v>
      </c>
      <c r="C255" s="8" t="s">
        <v>30</v>
      </c>
      <c r="D255" s="7">
        <v>96</v>
      </c>
      <c r="E255" s="9">
        <v>18</v>
      </c>
      <c r="F255" s="9">
        <f t="shared" si="9"/>
        <v>1728</v>
      </c>
      <c r="G255" s="10">
        <v>8</v>
      </c>
      <c r="H255" s="10">
        <f t="shared" si="10"/>
        <v>768</v>
      </c>
      <c r="I255" s="5">
        <f t="shared" si="11"/>
        <v>960</v>
      </c>
      <c r="J255" s="7">
        <v>23</v>
      </c>
      <c r="K255" s="8" t="s">
        <v>8</v>
      </c>
      <c r="L255" s="11" t="s">
        <v>12</v>
      </c>
    </row>
    <row r="256" spans="1:12" x14ac:dyDescent="0.2">
      <c r="A256" s="18">
        <v>41454.539606481485</v>
      </c>
      <c r="B256" s="7">
        <v>100</v>
      </c>
      <c r="C256" s="8" t="s">
        <v>27</v>
      </c>
      <c r="D256" s="7">
        <v>94</v>
      </c>
      <c r="E256" s="9">
        <v>8</v>
      </c>
      <c r="F256" s="9">
        <f t="shared" si="9"/>
        <v>752</v>
      </c>
      <c r="G256" s="10">
        <v>4</v>
      </c>
      <c r="H256" s="10">
        <f t="shared" si="10"/>
        <v>376</v>
      </c>
      <c r="I256" s="5">
        <f t="shared" si="11"/>
        <v>376</v>
      </c>
      <c r="J256" s="7">
        <v>23</v>
      </c>
      <c r="K256" s="8" t="s">
        <v>8</v>
      </c>
      <c r="L256" s="11" t="s">
        <v>13</v>
      </c>
    </row>
    <row r="257" spans="1:12" x14ac:dyDescent="0.2">
      <c r="A257" s="18">
        <v>41454.895162037035</v>
      </c>
      <c r="B257" s="7">
        <v>30</v>
      </c>
      <c r="C257" s="8" t="s">
        <v>20</v>
      </c>
      <c r="D257" s="7">
        <v>4</v>
      </c>
      <c r="E257" s="9">
        <v>12</v>
      </c>
      <c r="F257" s="9">
        <f t="shared" si="9"/>
        <v>48</v>
      </c>
      <c r="G257" s="10">
        <v>8</v>
      </c>
      <c r="H257" s="10">
        <f t="shared" si="10"/>
        <v>32</v>
      </c>
      <c r="I257" s="5">
        <f t="shared" si="11"/>
        <v>16</v>
      </c>
      <c r="J257" s="7">
        <v>95</v>
      </c>
      <c r="K257" s="8" t="s">
        <v>18</v>
      </c>
      <c r="L257" s="11" t="s">
        <v>13</v>
      </c>
    </row>
    <row r="258" spans="1:12" x14ac:dyDescent="0.2">
      <c r="A258" s="18">
        <v>41455.264293981483</v>
      </c>
      <c r="B258" s="7">
        <v>31</v>
      </c>
      <c r="C258" s="8" t="s">
        <v>22</v>
      </c>
      <c r="D258" s="7">
        <v>58</v>
      </c>
      <c r="E258" s="9">
        <v>21</v>
      </c>
      <c r="F258" s="9">
        <f t="shared" ref="F258:F321" si="12">D258*E258</f>
        <v>1218</v>
      </c>
      <c r="G258" s="10">
        <v>12</v>
      </c>
      <c r="H258" s="10">
        <f t="shared" si="10"/>
        <v>696</v>
      </c>
      <c r="I258" s="5">
        <f t="shared" si="11"/>
        <v>522</v>
      </c>
      <c r="J258" s="7">
        <v>6</v>
      </c>
      <c r="K258" s="8" t="s">
        <v>16</v>
      </c>
      <c r="L258" s="11" t="s">
        <v>12</v>
      </c>
    </row>
    <row r="259" spans="1:12" x14ac:dyDescent="0.2">
      <c r="A259" s="18">
        <v>41457.159849537034</v>
      </c>
      <c r="B259" s="7">
        <v>22</v>
      </c>
      <c r="C259" s="8" t="s">
        <v>26</v>
      </c>
      <c r="D259" s="7">
        <v>31</v>
      </c>
      <c r="E259" s="9">
        <v>24</v>
      </c>
      <c r="F259" s="9">
        <f t="shared" si="12"/>
        <v>744</v>
      </c>
      <c r="G259" s="10">
        <v>18</v>
      </c>
      <c r="H259" s="10">
        <f t="shared" ref="H259:H322" si="13">D259*G259</f>
        <v>558</v>
      </c>
      <c r="I259" s="5">
        <f t="shared" ref="I259:I322" si="14">F259-H259</f>
        <v>186</v>
      </c>
      <c r="J259" s="7">
        <v>572</v>
      </c>
      <c r="K259" s="8" t="s">
        <v>7</v>
      </c>
      <c r="L259" s="11" t="s">
        <v>11</v>
      </c>
    </row>
    <row r="260" spans="1:12" x14ac:dyDescent="0.2">
      <c r="A260" s="18">
        <v>41457.313657407409</v>
      </c>
      <c r="B260" s="7">
        <v>16</v>
      </c>
      <c r="C260" s="8" t="s">
        <v>19</v>
      </c>
      <c r="D260" s="7">
        <v>3</v>
      </c>
      <c r="E260" s="9">
        <v>15</v>
      </c>
      <c r="F260" s="9">
        <f t="shared" si="12"/>
        <v>45</v>
      </c>
      <c r="G260" s="10">
        <v>14</v>
      </c>
      <c r="H260" s="10">
        <f t="shared" si="13"/>
        <v>42</v>
      </c>
      <c r="I260" s="5">
        <f t="shared" si="14"/>
        <v>3</v>
      </c>
      <c r="J260" s="7">
        <v>572</v>
      </c>
      <c r="K260" s="8" t="s">
        <v>7</v>
      </c>
      <c r="L260" s="11" t="s">
        <v>11</v>
      </c>
    </row>
    <row r="261" spans="1:12" x14ac:dyDescent="0.2">
      <c r="A261" s="18">
        <v>41457.454247685186</v>
      </c>
      <c r="B261" s="7">
        <v>16</v>
      </c>
      <c r="C261" s="8" t="s">
        <v>19</v>
      </c>
      <c r="D261" s="7">
        <v>10</v>
      </c>
      <c r="E261" s="9">
        <v>15</v>
      </c>
      <c r="F261" s="9">
        <f t="shared" si="12"/>
        <v>150</v>
      </c>
      <c r="G261" s="10">
        <v>14</v>
      </c>
      <c r="H261" s="10">
        <f t="shared" si="13"/>
        <v>140</v>
      </c>
      <c r="I261" s="5">
        <f t="shared" si="14"/>
        <v>10</v>
      </c>
      <c r="J261" s="7">
        <v>846</v>
      </c>
      <c r="K261" s="8" t="s">
        <v>9</v>
      </c>
      <c r="L261" s="11" t="s">
        <v>13</v>
      </c>
    </row>
    <row r="262" spans="1:12" x14ac:dyDescent="0.2">
      <c r="A262" s="18">
        <v>41458.373171296298</v>
      </c>
      <c r="B262" s="7">
        <v>16</v>
      </c>
      <c r="C262" s="8" t="s">
        <v>19</v>
      </c>
      <c r="D262" s="7">
        <v>21</v>
      </c>
      <c r="E262" s="9">
        <v>15</v>
      </c>
      <c r="F262" s="9">
        <f t="shared" si="12"/>
        <v>315</v>
      </c>
      <c r="G262" s="10">
        <v>14</v>
      </c>
      <c r="H262" s="10">
        <f t="shared" si="13"/>
        <v>294</v>
      </c>
      <c r="I262" s="5">
        <f t="shared" si="14"/>
        <v>21</v>
      </c>
      <c r="J262" s="7">
        <v>846</v>
      </c>
      <c r="K262" s="8" t="s">
        <v>9</v>
      </c>
      <c r="L262" s="11" t="s">
        <v>13</v>
      </c>
    </row>
    <row r="263" spans="1:12" x14ac:dyDescent="0.2">
      <c r="A263" s="18">
        <v>41459.161307870374</v>
      </c>
      <c r="B263" s="7">
        <v>16</v>
      </c>
      <c r="C263" s="8" t="s">
        <v>19</v>
      </c>
      <c r="D263" s="7">
        <v>65</v>
      </c>
      <c r="E263" s="9">
        <v>15</v>
      </c>
      <c r="F263" s="9">
        <f t="shared" si="12"/>
        <v>975</v>
      </c>
      <c r="G263" s="10">
        <v>14</v>
      </c>
      <c r="H263" s="10">
        <f t="shared" si="13"/>
        <v>910</v>
      </c>
      <c r="I263" s="5">
        <f t="shared" si="14"/>
        <v>65</v>
      </c>
      <c r="J263" s="7">
        <v>686</v>
      </c>
      <c r="K263" s="8" t="s">
        <v>10</v>
      </c>
      <c r="L263" s="11" t="s">
        <v>12</v>
      </c>
    </row>
    <row r="264" spans="1:12" x14ac:dyDescent="0.2">
      <c r="A264" s="18">
        <v>41461.463391203702</v>
      </c>
      <c r="B264" s="7">
        <v>2</v>
      </c>
      <c r="C264" s="8" t="s">
        <v>23</v>
      </c>
      <c r="D264" s="7">
        <v>96</v>
      </c>
      <c r="E264" s="9">
        <v>12</v>
      </c>
      <c r="F264" s="9">
        <f t="shared" si="12"/>
        <v>1152</v>
      </c>
      <c r="G264" s="10">
        <v>6</v>
      </c>
      <c r="H264" s="10">
        <f t="shared" si="13"/>
        <v>576</v>
      </c>
      <c r="I264" s="5">
        <f t="shared" si="14"/>
        <v>576</v>
      </c>
      <c r="J264" s="7">
        <v>14</v>
      </c>
      <c r="K264" s="8" t="s">
        <v>17</v>
      </c>
      <c r="L264" s="11" t="s">
        <v>12</v>
      </c>
    </row>
    <row r="265" spans="1:12" x14ac:dyDescent="0.2">
      <c r="A265" s="18">
        <v>41462.254317129627</v>
      </c>
      <c r="B265" s="7">
        <v>98</v>
      </c>
      <c r="C265" s="8" t="s">
        <v>30</v>
      </c>
      <c r="D265" s="7">
        <v>79</v>
      </c>
      <c r="E265" s="9">
        <v>18</v>
      </c>
      <c r="F265" s="9">
        <f t="shared" si="12"/>
        <v>1422</v>
      </c>
      <c r="G265" s="10">
        <v>8</v>
      </c>
      <c r="H265" s="10">
        <f t="shared" si="13"/>
        <v>632</v>
      </c>
      <c r="I265" s="5">
        <f t="shared" si="14"/>
        <v>790</v>
      </c>
      <c r="J265" s="7">
        <v>6</v>
      </c>
      <c r="K265" s="8" t="s">
        <v>16</v>
      </c>
      <c r="L265" s="11" t="s">
        <v>12</v>
      </c>
    </row>
    <row r="266" spans="1:12" x14ac:dyDescent="0.2">
      <c r="A266" s="18">
        <v>41462.656122685185</v>
      </c>
      <c r="B266" s="7">
        <v>100</v>
      </c>
      <c r="C266" s="8" t="s">
        <v>27</v>
      </c>
      <c r="D266" s="7">
        <v>99</v>
      </c>
      <c r="E266" s="9">
        <v>8</v>
      </c>
      <c r="F266" s="9">
        <f t="shared" si="12"/>
        <v>792</v>
      </c>
      <c r="G266" s="10">
        <v>4</v>
      </c>
      <c r="H266" s="10">
        <f t="shared" si="13"/>
        <v>396</v>
      </c>
      <c r="I266" s="5">
        <f t="shared" si="14"/>
        <v>396</v>
      </c>
      <c r="J266" s="7">
        <v>6</v>
      </c>
      <c r="K266" s="8" t="s">
        <v>16</v>
      </c>
      <c r="L266" s="11" t="s">
        <v>12</v>
      </c>
    </row>
    <row r="267" spans="1:12" x14ac:dyDescent="0.2">
      <c r="A267" s="18">
        <v>41463.152430555558</v>
      </c>
      <c r="B267" s="7">
        <v>19</v>
      </c>
      <c r="C267" s="8" t="s">
        <v>25</v>
      </c>
      <c r="D267" s="7">
        <v>94</v>
      </c>
      <c r="E267" s="9">
        <v>36</v>
      </c>
      <c r="F267" s="9">
        <f t="shared" si="12"/>
        <v>3384</v>
      </c>
      <c r="G267" s="10">
        <v>25</v>
      </c>
      <c r="H267" s="10">
        <f t="shared" si="13"/>
        <v>2350</v>
      </c>
      <c r="I267" s="5">
        <f t="shared" si="14"/>
        <v>1034</v>
      </c>
      <c r="J267" s="7">
        <v>6</v>
      </c>
      <c r="K267" s="8" t="s">
        <v>16</v>
      </c>
      <c r="L267" s="11" t="s">
        <v>12</v>
      </c>
    </row>
    <row r="268" spans="1:12" x14ac:dyDescent="0.2">
      <c r="A268" s="18">
        <v>41463.77685185185</v>
      </c>
      <c r="B268" s="7">
        <v>85</v>
      </c>
      <c r="C268" s="8" t="s">
        <v>21</v>
      </c>
      <c r="D268" s="7">
        <v>69</v>
      </c>
      <c r="E268" s="9">
        <v>53</v>
      </c>
      <c r="F268" s="9">
        <f t="shared" si="12"/>
        <v>3657</v>
      </c>
      <c r="G268" s="10">
        <v>35</v>
      </c>
      <c r="H268" s="10">
        <f t="shared" si="13"/>
        <v>2415</v>
      </c>
      <c r="I268" s="5">
        <f t="shared" si="14"/>
        <v>1242</v>
      </c>
      <c r="J268" s="7">
        <v>6</v>
      </c>
      <c r="K268" s="8" t="s">
        <v>16</v>
      </c>
      <c r="L268" s="11" t="s">
        <v>12</v>
      </c>
    </row>
    <row r="269" spans="1:12" x14ac:dyDescent="0.2">
      <c r="A269" s="18">
        <v>41466.695219907408</v>
      </c>
      <c r="B269" s="7">
        <v>39</v>
      </c>
      <c r="C269" s="8" t="s">
        <v>24</v>
      </c>
      <c r="D269" s="7">
        <v>94</v>
      </c>
      <c r="E269" s="9">
        <v>33</v>
      </c>
      <c r="F269" s="9">
        <f t="shared" si="12"/>
        <v>3102</v>
      </c>
      <c r="G269" s="10">
        <v>28</v>
      </c>
      <c r="H269" s="10">
        <f t="shared" si="13"/>
        <v>2632</v>
      </c>
      <c r="I269" s="5">
        <f t="shared" si="14"/>
        <v>470</v>
      </c>
      <c r="J269" s="7">
        <v>572</v>
      </c>
      <c r="K269" s="8" t="s">
        <v>7</v>
      </c>
      <c r="L269" s="11" t="s">
        <v>13</v>
      </c>
    </row>
    <row r="270" spans="1:12" x14ac:dyDescent="0.2">
      <c r="A270" s="18">
        <v>41466.9216087963</v>
      </c>
      <c r="B270" s="7">
        <v>2</v>
      </c>
      <c r="C270" s="8" t="s">
        <v>23</v>
      </c>
      <c r="D270" s="7">
        <v>57</v>
      </c>
      <c r="E270" s="9">
        <v>12</v>
      </c>
      <c r="F270" s="9">
        <f t="shared" si="12"/>
        <v>684</v>
      </c>
      <c r="G270" s="10">
        <v>6</v>
      </c>
      <c r="H270" s="10">
        <f t="shared" si="13"/>
        <v>342</v>
      </c>
      <c r="I270" s="5">
        <f t="shared" si="14"/>
        <v>342</v>
      </c>
      <c r="J270" s="7">
        <v>95</v>
      </c>
      <c r="K270" s="8" t="s">
        <v>18</v>
      </c>
      <c r="L270" s="11" t="s">
        <v>13</v>
      </c>
    </row>
    <row r="271" spans="1:12" x14ac:dyDescent="0.2">
      <c r="A271" s="18">
        <v>41467.59752314815</v>
      </c>
      <c r="B271" s="7">
        <v>30</v>
      </c>
      <c r="C271" s="8" t="s">
        <v>20</v>
      </c>
      <c r="D271" s="7">
        <v>77</v>
      </c>
      <c r="E271" s="9">
        <v>12</v>
      </c>
      <c r="F271" s="9">
        <f t="shared" si="12"/>
        <v>924</v>
      </c>
      <c r="G271" s="10">
        <v>8</v>
      </c>
      <c r="H271" s="10">
        <f t="shared" si="13"/>
        <v>616</v>
      </c>
      <c r="I271" s="5">
        <f t="shared" si="14"/>
        <v>308</v>
      </c>
      <c r="J271" s="7">
        <v>95</v>
      </c>
      <c r="K271" s="8" t="s">
        <v>18</v>
      </c>
      <c r="L271" s="11" t="s">
        <v>13</v>
      </c>
    </row>
    <row r="272" spans="1:12" x14ac:dyDescent="0.2">
      <c r="A272" s="18">
        <v>41468.31863425926</v>
      </c>
      <c r="B272" s="7">
        <v>16</v>
      </c>
      <c r="C272" s="8" t="s">
        <v>19</v>
      </c>
      <c r="D272" s="7">
        <v>37</v>
      </c>
      <c r="E272" s="9">
        <v>15</v>
      </c>
      <c r="F272" s="9">
        <f t="shared" si="12"/>
        <v>555</v>
      </c>
      <c r="G272" s="10">
        <v>14</v>
      </c>
      <c r="H272" s="10">
        <f t="shared" si="13"/>
        <v>518</v>
      </c>
      <c r="I272" s="5">
        <f t="shared" si="14"/>
        <v>37</v>
      </c>
      <c r="J272" s="7">
        <v>95</v>
      </c>
      <c r="K272" s="8" t="s">
        <v>18</v>
      </c>
      <c r="L272" s="11" t="s">
        <v>13</v>
      </c>
    </row>
    <row r="273" spans="1:12" x14ac:dyDescent="0.2">
      <c r="A273" s="18">
        <v>41468.521979166668</v>
      </c>
      <c r="B273" s="7">
        <v>100</v>
      </c>
      <c r="C273" s="8" t="s">
        <v>27</v>
      </c>
      <c r="D273" s="7">
        <v>30</v>
      </c>
      <c r="E273" s="9">
        <v>8</v>
      </c>
      <c r="F273" s="9">
        <f t="shared" si="12"/>
        <v>240</v>
      </c>
      <c r="G273" s="10">
        <v>4</v>
      </c>
      <c r="H273" s="10">
        <f t="shared" si="13"/>
        <v>120</v>
      </c>
      <c r="I273" s="5">
        <f t="shared" si="14"/>
        <v>120</v>
      </c>
      <c r="J273" s="7">
        <v>846</v>
      </c>
      <c r="K273" s="8" t="s">
        <v>9</v>
      </c>
      <c r="L273" s="11" t="s">
        <v>12</v>
      </c>
    </row>
    <row r="274" spans="1:12" x14ac:dyDescent="0.2">
      <c r="A274" s="18">
        <v>41469.131493055553</v>
      </c>
      <c r="B274" s="7">
        <v>31</v>
      </c>
      <c r="C274" s="8" t="s">
        <v>22</v>
      </c>
      <c r="D274" s="7">
        <v>65</v>
      </c>
      <c r="E274" s="9">
        <v>21</v>
      </c>
      <c r="F274" s="9">
        <f t="shared" si="12"/>
        <v>1365</v>
      </c>
      <c r="G274" s="10">
        <v>12</v>
      </c>
      <c r="H274" s="10">
        <f t="shared" si="13"/>
        <v>780</v>
      </c>
      <c r="I274" s="5">
        <f t="shared" si="14"/>
        <v>585</v>
      </c>
      <c r="J274" s="7">
        <v>14</v>
      </c>
      <c r="K274" s="8" t="s">
        <v>17</v>
      </c>
      <c r="L274" s="11" t="s">
        <v>13</v>
      </c>
    </row>
    <row r="275" spans="1:12" x14ac:dyDescent="0.2">
      <c r="A275" s="18">
        <v>41469.641909722224</v>
      </c>
      <c r="B275" s="7">
        <v>30</v>
      </c>
      <c r="C275" s="8" t="s">
        <v>20</v>
      </c>
      <c r="D275" s="7">
        <v>71</v>
      </c>
      <c r="E275" s="9">
        <v>12</v>
      </c>
      <c r="F275" s="9">
        <f t="shared" si="12"/>
        <v>852</v>
      </c>
      <c r="G275" s="10">
        <v>8</v>
      </c>
      <c r="H275" s="10">
        <f t="shared" si="13"/>
        <v>568</v>
      </c>
      <c r="I275" s="5">
        <f t="shared" si="14"/>
        <v>284</v>
      </c>
      <c r="J275" s="7">
        <v>6</v>
      </c>
      <c r="K275" s="8" t="s">
        <v>16</v>
      </c>
      <c r="L275" s="11" t="s">
        <v>13</v>
      </c>
    </row>
    <row r="276" spans="1:12" x14ac:dyDescent="0.2">
      <c r="A276" s="18">
        <v>41469.924421296295</v>
      </c>
      <c r="B276" s="7">
        <v>16</v>
      </c>
      <c r="C276" s="8" t="s">
        <v>19</v>
      </c>
      <c r="D276" s="7">
        <v>5</v>
      </c>
      <c r="E276" s="9">
        <v>15</v>
      </c>
      <c r="F276" s="9">
        <f t="shared" si="12"/>
        <v>75</v>
      </c>
      <c r="G276" s="10">
        <v>14</v>
      </c>
      <c r="H276" s="10">
        <f t="shared" si="13"/>
        <v>70</v>
      </c>
      <c r="I276" s="5">
        <f t="shared" si="14"/>
        <v>5</v>
      </c>
      <c r="J276" s="7">
        <v>572</v>
      </c>
      <c r="K276" s="8" t="s">
        <v>7</v>
      </c>
      <c r="L276" s="11" t="s">
        <v>13</v>
      </c>
    </row>
    <row r="277" spans="1:12" x14ac:dyDescent="0.2">
      <c r="A277" s="18">
        <v>41470.449826388889</v>
      </c>
      <c r="B277" s="7">
        <v>39</v>
      </c>
      <c r="C277" s="8" t="s">
        <v>24</v>
      </c>
      <c r="D277" s="7">
        <v>77</v>
      </c>
      <c r="E277" s="9">
        <v>33</v>
      </c>
      <c r="F277" s="9">
        <f t="shared" si="12"/>
        <v>2541</v>
      </c>
      <c r="G277" s="10">
        <v>28</v>
      </c>
      <c r="H277" s="10">
        <f t="shared" si="13"/>
        <v>2156</v>
      </c>
      <c r="I277" s="5">
        <f t="shared" si="14"/>
        <v>385</v>
      </c>
      <c r="J277" s="7">
        <v>23</v>
      </c>
      <c r="K277" s="8" t="s">
        <v>8</v>
      </c>
      <c r="L277" s="11" t="s">
        <v>12</v>
      </c>
    </row>
    <row r="278" spans="1:12" x14ac:dyDescent="0.2">
      <c r="A278" s="18">
        <v>41473.249560185184</v>
      </c>
      <c r="B278" s="7">
        <v>30</v>
      </c>
      <c r="C278" s="8" t="s">
        <v>20</v>
      </c>
      <c r="D278" s="7">
        <v>16</v>
      </c>
      <c r="E278" s="9">
        <v>12</v>
      </c>
      <c r="F278" s="9">
        <f t="shared" si="12"/>
        <v>192</v>
      </c>
      <c r="G278" s="10">
        <v>8</v>
      </c>
      <c r="H278" s="10">
        <f t="shared" si="13"/>
        <v>128</v>
      </c>
      <c r="I278" s="5">
        <f t="shared" si="14"/>
        <v>64</v>
      </c>
      <c r="J278" s="7">
        <v>572</v>
      </c>
      <c r="K278" s="8" t="s">
        <v>7</v>
      </c>
      <c r="L278" s="11" t="s">
        <v>13</v>
      </c>
    </row>
    <row r="279" spans="1:12" x14ac:dyDescent="0.2">
      <c r="A279" s="18">
        <v>41473.961423611108</v>
      </c>
      <c r="B279" s="7">
        <v>98</v>
      </c>
      <c r="C279" s="8" t="s">
        <v>30</v>
      </c>
      <c r="D279" s="7">
        <v>27</v>
      </c>
      <c r="E279" s="9">
        <v>18</v>
      </c>
      <c r="F279" s="9">
        <f t="shared" si="12"/>
        <v>486</v>
      </c>
      <c r="G279" s="10">
        <v>8</v>
      </c>
      <c r="H279" s="10">
        <f t="shared" si="13"/>
        <v>216</v>
      </c>
      <c r="I279" s="5">
        <f t="shared" si="14"/>
        <v>270</v>
      </c>
      <c r="J279" s="7">
        <v>846</v>
      </c>
      <c r="K279" s="8" t="s">
        <v>9</v>
      </c>
      <c r="L279" s="11" t="s">
        <v>13</v>
      </c>
    </row>
    <row r="280" spans="1:12" x14ac:dyDescent="0.2">
      <c r="A280" s="18">
        <v>41474.096215277779</v>
      </c>
      <c r="B280" s="7">
        <v>31</v>
      </c>
      <c r="C280" s="8" t="s">
        <v>22</v>
      </c>
      <c r="D280" s="7">
        <v>81</v>
      </c>
      <c r="E280" s="9">
        <v>21</v>
      </c>
      <c r="F280" s="9">
        <f t="shared" si="12"/>
        <v>1701</v>
      </c>
      <c r="G280" s="10">
        <v>12</v>
      </c>
      <c r="H280" s="10">
        <f t="shared" si="13"/>
        <v>972</v>
      </c>
      <c r="I280" s="5">
        <f t="shared" si="14"/>
        <v>729</v>
      </c>
      <c r="J280" s="7">
        <v>572</v>
      </c>
      <c r="K280" s="8" t="s">
        <v>7</v>
      </c>
      <c r="L280" s="11" t="s">
        <v>12</v>
      </c>
    </row>
    <row r="281" spans="1:12" x14ac:dyDescent="0.2">
      <c r="A281" s="18">
        <v>41474.987395833334</v>
      </c>
      <c r="B281" s="7">
        <v>100</v>
      </c>
      <c r="C281" s="8" t="s">
        <v>27</v>
      </c>
      <c r="D281" s="7">
        <v>55</v>
      </c>
      <c r="E281" s="9">
        <v>8</v>
      </c>
      <c r="F281" s="9">
        <f t="shared" si="12"/>
        <v>440</v>
      </c>
      <c r="G281" s="10">
        <v>4</v>
      </c>
      <c r="H281" s="10">
        <f t="shared" si="13"/>
        <v>220</v>
      </c>
      <c r="I281" s="5">
        <f t="shared" si="14"/>
        <v>220</v>
      </c>
      <c r="J281" s="7">
        <v>95</v>
      </c>
      <c r="K281" s="8" t="s">
        <v>18</v>
      </c>
      <c r="L281" s="11" t="s">
        <v>12</v>
      </c>
    </row>
    <row r="282" spans="1:12" x14ac:dyDescent="0.2">
      <c r="A282" s="18">
        <v>41476.488506944443</v>
      </c>
      <c r="B282" s="7">
        <v>4</v>
      </c>
      <c r="C282" s="8" t="s">
        <v>28</v>
      </c>
      <c r="D282" s="7">
        <v>80</v>
      </c>
      <c r="E282" s="9">
        <v>9</v>
      </c>
      <c r="F282" s="9">
        <f t="shared" si="12"/>
        <v>720</v>
      </c>
      <c r="G282" s="10">
        <v>7</v>
      </c>
      <c r="H282" s="10">
        <f t="shared" si="13"/>
        <v>560</v>
      </c>
      <c r="I282" s="5">
        <f t="shared" si="14"/>
        <v>160</v>
      </c>
      <c r="J282" s="7">
        <v>23</v>
      </c>
      <c r="K282" s="8" t="s">
        <v>8</v>
      </c>
      <c r="L282" s="11" t="s">
        <v>13</v>
      </c>
    </row>
    <row r="283" spans="1:12" x14ac:dyDescent="0.2">
      <c r="A283" s="18">
        <v>41478.910370370373</v>
      </c>
      <c r="B283" s="7">
        <v>30</v>
      </c>
      <c r="C283" s="8" t="s">
        <v>20</v>
      </c>
      <c r="D283" s="7">
        <v>64</v>
      </c>
      <c r="E283" s="9">
        <v>12</v>
      </c>
      <c r="F283" s="9">
        <f t="shared" si="12"/>
        <v>768</v>
      </c>
      <c r="G283" s="10">
        <v>8</v>
      </c>
      <c r="H283" s="10">
        <f t="shared" si="13"/>
        <v>512</v>
      </c>
      <c r="I283" s="5">
        <f t="shared" si="14"/>
        <v>256</v>
      </c>
      <c r="J283" s="7">
        <v>95</v>
      </c>
      <c r="K283" s="8" t="s">
        <v>18</v>
      </c>
      <c r="L283" s="11" t="s">
        <v>11</v>
      </c>
    </row>
    <row r="284" spans="1:12" x14ac:dyDescent="0.2">
      <c r="A284" s="18">
        <v>41479.226678240739</v>
      </c>
      <c r="B284" s="7">
        <v>4</v>
      </c>
      <c r="C284" s="8" t="s">
        <v>28</v>
      </c>
      <c r="D284" s="7">
        <v>61</v>
      </c>
      <c r="E284" s="9">
        <v>9</v>
      </c>
      <c r="F284" s="9">
        <f t="shared" si="12"/>
        <v>549</v>
      </c>
      <c r="G284" s="10">
        <v>7</v>
      </c>
      <c r="H284" s="10">
        <f t="shared" si="13"/>
        <v>427</v>
      </c>
      <c r="I284" s="5">
        <f t="shared" si="14"/>
        <v>122</v>
      </c>
      <c r="J284" s="7">
        <v>6</v>
      </c>
      <c r="K284" s="8" t="s">
        <v>16</v>
      </c>
      <c r="L284" s="11" t="s">
        <v>13</v>
      </c>
    </row>
    <row r="285" spans="1:12" x14ac:dyDescent="0.2">
      <c r="A285" s="18">
        <v>41479.782141203701</v>
      </c>
      <c r="B285" s="7">
        <v>19</v>
      </c>
      <c r="C285" s="8" t="s">
        <v>25</v>
      </c>
      <c r="D285" s="7">
        <v>82</v>
      </c>
      <c r="E285" s="9">
        <v>36</v>
      </c>
      <c r="F285" s="9">
        <f t="shared" si="12"/>
        <v>2952</v>
      </c>
      <c r="G285" s="10">
        <v>25</v>
      </c>
      <c r="H285" s="10">
        <f t="shared" si="13"/>
        <v>2050</v>
      </c>
      <c r="I285" s="5">
        <f t="shared" si="14"/>
        <v>902</v>
      </c>
      <c r="J285" s="7">
        <v>686</v>
      </c>
      <c r="K285" s="8" t="s">
        <v>10</v>
      </c>
      <c r="L285" s="11" t="s">
        <v>13</v>
      </c>
    </row>
    <row r="286" spans="1:12" x14ac:dyDescent="0.2">
      <c r="A286" s="18">
        <v>41480.15997685185</v>
      </c>
      <c r="B286" s="7">
        <v>100</v>
      </c>
      <c r="C286" s="8" t="s">
        <v>27</v>
      </c>
      <c r="D286" s="7">
        <v>9</v>
      </c>
      <c r="E286" s="9">
        <v>8</v>
      </c>
      <c r="F286" s="9">
        <f t="shared" si="12"/>
        <v>72</v>
      </c>
      <c r="G286" s="10">
        <v>4</v>
      </c>
      <c r="H286" s="10">
        <f t="shared" si="13"/>
        <v>36</v>
      </c>
      <c r="I286" s="5">
        <f t="shared" si="14"/>
        <v>36</v>
      </c>
      <c r="J286" s="7">
        <v>846</v>
      </c>
      <c r="K286" s="8" t="s">
        <v>9</v>
      </c>
      <c r="L286" s="11" t="s">
        <v>13</v>
      </c>
    </row>
    <row r="287" spans="1:12" x14ac:dyDescent="0.2">
      <c r="A287" s="18">
        <v>41481.286574074074</v>
      </c>
      <c r="B287" s="7">
        <v>30</v>
      </c>
      <c r="C287" s="8" t="s">
        <v>20</v>
      </c>
      <c r="D287" s="7">
        <v>82</v>
      </c>
      <c r="E287" s="9">
        <v>12</v>
      </c>
      <c r="F287" s="9">
        <f t="shared" si="12"/>
        <v>984</v>
      </c>
      <c r="G287" s="10">
        <v>8</v>
      </c>
      <c r="H287" s="10">
        <f t="shared" si="13"/>
        <v>656</v>
      </c>
      <c r="I287" s="5">
        <f t="shared" si="14"/>
        <v>328</v>
      </c>
      <c r="J287" s="7">
        <v>572</v>
      </c>
      <c r="K287" s="8" t="s">
        <v>7</v>
      </c>
      <c r="L287" s="11" t="s">
        <v>13</v>
      </c>
    </row>
    <row r="288" spans="1:12" x14ac:dyDescent="0.2">
      <c r="A288" s="18">
        <v>41481.418182870373</v>
      </c>
      <c r="B288" s="7">
        <v>4</v>
      </c>
      <c r="C288" s="8" t="s">
        <v>28</v>
      </c>
      <c r="D288" s="7">
        <v>93</v>
      </c>
      <c r="E288" s="9">
        <v>9</v>
      </c>
      <c r="F288" s="9">
        <f t="shared" si="12"/>
        <v>837</v>
      </c>
      <c r="G288" s="10">
        <v>7</v>
      </c>
      <c r="H288" s="10">
        <f t="shared" si="13"/>
        <v>651</v>
      </c>
      <c r="I288" s="5">
        <f t="shared" si="14"/>
        <v>186</v>
      </c>
      <c r="J288" s="7">
        <v>95</v>
      </c>
      <c r="K288" s="8" t="s">
        <v>18</v>
      </c>
      <c r="L288" s="11" t="s">
        <v>13</v>
      </c>
    </row>
    <row r="289" spans="1:12" x14ac:dyDescent="0.2">
      <c r="A289" s="18">
        <v>41481.858356481483</v>
      </c>
      <c r="B289" s="7">
        <v>16</v>
      </c>
      <c r="C289" s="8" t="s">
        <v>19</v>
      </c>
      <c r="D289" s="7">
        <v>47</v>
      </c>
      <c r="E289" s="9">
        <v>15</v>
      </c>
      <c r="F289" s="9">
        <f t="shared" si="12"/>
        <v>705</v>
      </c>
      <c r="G289" s="10">
        <v>14</v>
      </c>
      <c r="H289" s="10">
        <f t="shared" si="13"/>
        <v>658</v>
      </c>
      <c r="I289" s="5">
        <f t="shared" si="14"/>
        <v>47</v>
      </c>
      <c r="J289" s="7">
        <v>315</v>
      </c>
      <c r="K289" s="8" t="s">
        <v>14</v>
      </c>
      <c r="L289" s="11" t="s">
        <v>13</v>
      </c>
    </row>
    <row r="290" spans="1:12" x14ac:dyDescent="0.2">
      <c r="A290" s="18">
        <v>41482.056284722225</v>
      </c>
      <c r="B290" s="7">
        <v>4</v>
      </c>
      <c r="C290" s="8" t="s">
        <v>28</v>
      </c>
      <c r="D290" s="7">
        <v>77</v>
      </c>
      <c r="E290" s="9">
        <v>9</v>
      </c>
      <c r="F290" s="9">
        <f t="shared" si="12"/>
        <v>693</v>
      </c>
      <c r="G290" s="10">
        <v>7</v>
      </c>
      <c r="H290" s="10">
        <f t="shared" si="13"/>
        <v>539</v>
      </c>
      <c r="I290" s="5">
        <f t="shared" si="14"/>
        <v>154</v>
      </c>
      <c r="J290" s="7">
        <v>557</v>
      </c>
      <c r="K290" s="8" t="s">
        <v>34</v>
      </c>
      <c r="L290" s="11" t="s">
        <v>13</v>
      </c>
    </row>
    <row r="291" spans="1:12" x14ac:dyDescent="0.2">
      <c r="A291" s="18">
        <v>41482.517222222225</v>
      </c>
      <c r="B291" s="7">
        <v>100</v>
      </c>
      <c r="C291" s="8" t="s">
        <v>27</v>
      </c>
      <c r="D291" s="7">
        <v>23</v>
      </c>
      <c r="E291" s="9">
        <v>8</v>
      </c>
      <c r="F291" s="9">
        <f t="shared" si="12"/>
        <v>184</v>
      </c>
      <c r="G291" s="10">
        <v>4</v>
      </c>
      <c r="H291" s="10">
        <f t="shared" si="13"/>
        <v>92</v>
      </c>
      <c r="I291" s="5">
        <f t="shared" si="14"/>
        <v>92</v>
      </c>
      <c r="J291" s="7">
        <v>95</v>
      </c>
      <c r="K291" s="8" t="s">
        <v>18</v>
      </c>
      <c r="L291" s="11" t="s">
        <v>13</v>
      </c>
    </row>
    <row r="292" spans="1:12" x14ac:dyDescent="0.2">
      <c r="A292" s="18">
        <v>41482.752650462964</v>
      </c>
      <c r="B292" s="7">
        <v>100</v>
      </c>
      <c r="C292" s="8" t="s">
        <v>27</v>
      </c>
      <c r="D292" s="7">
        <v>1</v>
      </c>
      <c r="E292" s="9">
        <v>8</v>
      </c>
      <c r="F292" s="9">
        <f t="shared" si="12"/>
        <v>8</v>
      </c>
      <c r="G292" s="10">
        <v>4</v>
      </c>
      <c r="H292" s="10">
        <f t="shared" si="13"/>
        <v>4</v>
      </c>
      <c r="I292" s="5">
        <f t="shared" si="14"/>
        <v>4</v>
      </c>
      <c r="J292" s="7">
        <v>6</v>
      </c>
      <c r="K292" s="8" t="s">
        <v>16</v>
      </c>
      <c r="L292" s="11" t="s">
        <v>12</v>
      </c>
    </row>
    <row r="293" spans="1:12" x14ac:dyDescent="0.2">
      <c r="A293" s="18">
        <v>41483.917581018519</v>
      </c>
      <c r="B293" s="7">
        <v>4</v>
      </c>
      <c r="C293" s="8" t="s">
        <v>28</v>
      </c>
      <c r="D293" s="7">
        <v>76</v>
      </c>
      <c r="E293" s="9">
        <v>9</v>
      </c>
      <c r="F293" s="9">
        <f t="shared" si="12"/>
        <v>684</v>
      </c>
      <c r="G293" s="10">
        <v>7</v>
      </c>
      <c r="H293" s="10">
        <f t="shared" si="13"/>
        <v>532</v>
      </c>
      <c r="I293" s="5">
        <f t="shared" si="14"/>
        <v>152</v>
      </c>
      <c r="J293" s="7">
        <v>572</v>
      </c>
      <c r="K293" s="8" t="s">
        <v>7</v>
      </c>
      <c r="L293" s="11" t="s">
        <v>13</v>
      </c>
    </row>
    <row r="294" spans="1:12" x14ac:dyDescent="0.2">
      <c r="A294" s="18">
        <v>41483.976793981485</v>
      </c>
      <c r="B294" s="7">
        <v>30</v>
      </c>
      <c r="C294" s="8" t="s">
        <v>20</v>
      </c>
      <c r="D294" s="7">
        <v>97</v>
      </c>
      <c r="E294" s="9">
        <v>12</v>
      </c>
      <c r="F294" s="9">
        <f t="shared" si="12"/>
        <v>1164</v>
      </c>
      <c r="G294" s="10">
        <v>8</v>
      </c>
      <c r="H294" s="10">
        <f t="shared" si="13"/>
        <v>776</v>
      </c>
      <c r="I294" s="5">
        <f t="shared" si="14"/>
        <v>388</v>
      </c>
      <c r="J294" s="7">
        <v>572</v>
      </c>
      <c r="K294" s="8" t="s">
        <v>7</v>
      </c>
      <c r="L294" s="11" t="s">
        <v>13</v>
      </c>
    </row>
    <row r="295" spans="1:12" x14ac:dyDescent="0.2">
      <c r="A295" s="18">
        <v>41484.703645833331</v>
      </c>
      <c r="B295" s="7">
        <v>100</v>
      </c>
      <c r="C295" s="8" t="s">
        <v>27</v>
      </c>
      <c r="D295" s="7">
        <v>8</v>
      </c>
      <c r="E295" s="9">
        <v>8</v>
      </c>
      <c r="F295" s="9">
        <f t="shared" si="12"/>
        <v>64</v>
      </c>
      <c r="G295" s="10">
        <v>4</v>
      </c>
      <c r="H295" s="10">
        <f t="shared" si="13"/>
        <v>32</v>
      </c>
      <c r="I295" s="5">
        <f t="shared" si="14"/>
        <v>32</v>
      </c>
      <c r="J295" s="7">
        <v>572</v>
      </c>
      <c r="K295" s="8" t="s">
        <v>7</v>
      </c>
      <c r="L295" s="11" t="s">
        <v>12</v>
      </c>
    </row>
    <row r="296" spans="1:12" x14ac:dyDescent="0.2">
      <c r="A296" s="18">
        <v>41485.365671296298</v>
      </c>
      <c r="B296" s="7">
        <v>22</v>
      </c>
      <c r="C296" s="8" t="s">
        <v>26</v>
      </c>
      <c r="D296" s="7">
        <v>60</v>
      </c>
      <c r="E296" s="9">
        <v>24</v>
      </c>
      <c r="F296" s="9">
        <f t="shared" si="12"/>
        <v>1440</v>
      </c>
      <c r="G296" s="10">
        <v>18</v>
      </c>
      <c r="H296" s="10">
        <f t="shared" si="13"/>
        <v>1080</v>
      </c>
      <c r="I296" s="5">
        <f t="shared" si="14"/>
        <v>360</v>
      </c>
      <c r="J296" s="7">
        <v>572</v>
      </c>
      <c r="K296" s="8" t="s">
        <v>7</v>
      </c>
      <c r="L296" s="11" t="s">
        <v>13</v>
      </c>
    </row>
    <row r="297" spans="1:12" x14ac:dyDescent="0.2">
      <c r="A297" s="18">
        <v>41485.671620370369</v>
      </c>
      <c r="B297" s="7">
        <v>31</v>
      </c>
      <c r="C297" s="8" t="s">
        <v>22</v>
      </c>
      <c r="D297" s="7">
        <v>30</v>
      </c>
      <c r="E297" s="9">
        <v>21</v>
      </c>
      <c r="F297" s="9">
        <f t="shared" si="12"/>
        <v>630</v>
      </c>
      <c r="G297" s="10">
        <v>12</v>
      </c>
      <c r="H297" s="10">
        <f t="shared" si="13"/>
        <v>360</v>
      </c>
      <c r="I297" s="5">
        <f t="shared" si="14"/>
        <v>270</v>
      </c>
      <c r="J297" s="7">
        <v>572</v>
      </c>
      <c r="K297" s="8" t="s">
        <v>7</v>
      </c>
      <c r="L297" s="11" t="s">
        <v>12</v>
      </c>
    </row>
    <row r="298" spans="1:12" x14ac:dyDescent="0.2">
      <c r="A298" s="18">
        <v>41486.201898148145</v>
      </c>
      <c r="B298" s="7">
        <v>16</v>
      </c>
      <c r="C298" s="8" t="s">
        <v>19</v>
      </c>
      <c r="D298" s="7">
        <v>27</v>
      </c>
      <c r="E298" s="9">
        <v>15</v>
      </c>
      <c r="F298" s="9">
        <f t="shared" si="12"/>
        <v>405</v>
      </c>
      <c r="G298" s="10">
        <v>14</v>
      </c>
      <c r="H298" s="10">
        <f t="shared" si="13"/>
        <v>378</v>
      </c>
      <c r="I298" s="5">
        <f t="shared" si="14"/>
        <v>27</v>
      </c>
      <c r="J298" s="7">
        <v>95</v>
      </c>
      <c r="K298" s="8" t="s">
        <v>18</v>
      </c>
      <c r="L298" s="11" t="s">
        <v>13</v>
      </c>
    </row>
    <row r="299" spans="1:12" x14ac:dyDescent="0.2">
      <c r="A299" s="18">
        <v>41486.304120370369</v>
      </c>
      <c r="B299" s="7">
        <v>16</v>
      </c>
      <c r="C299" s="8" t="s">
        <v>19</v>
      </c>
      <c r="D299" s="7">
        <v>31</v>
      </c>
      <c r="E299" s="9">
        <v>15</v>
      </c>
      <c r="F299" s="9">
        <f t="shared" si="12"/>
        <v>465</v>
      </c>
      <c r="G299" s="10">
        <v>14</v>
      </c>
      <c r="H299" s="10">
        <f t="shared" si="13"/>
        <v>434</v>
      </c>
      <c r="I299" s="5">
        <f t="shared" si="14"/>
        <v>31</v>
      </c>
      <c r="J299" s="7">
        <v>846</v>
      </c>
      <c r="K299" s="8" t="s">
        <v>9</v>
      </c>
      <c r="L299" s="11" t="s">
        <v>12</v>
      </c>
    </row>
    <row r="300" spans="1:12" x14ac:dyDescent="0.2">
      <c r="A300" s="18">
        <v>41487.286226851851</v>
      </c>
      <c r="B300" s="7">
        <v>22</v>
      </c>
      <c r="C300" s="8" t="s">
        <v>26</v>
      </c>
      <c r="D300" s="7">
        <v>27</v>
      </c>
      <c r="E300" s="9">
        <v>24</v>
      </c>
      <c r="F300" s="9">
        <f t="shared" si="12"/>
        <v>648</v>
      </c>
      <c r="G300" s="10">
        <v>18</v>
      </c>
      <c r="H300" s="10">
        <f t="shared" si="13"/>
        <v>486</v>
      </c>
      <c r="I300" s="5">
        <f t="shared" si="14"/>
        <v>162</v>
      </c>
      <c r="J300" s="7">
        <v>6</v>
      </c>
      <c r="K300" s="8" t="s">
        <v>16</v>
      </c>
      <c r="L300" s="11" t="s">
        <v>13</v>
      </c>
    </row>
    <row r="301" spans="1:12" x14ac:dyDescent="0.2">
      <c r="A301" s="18">
        <v>41488.953356481485</v>
      </c>
      <c r="B301" s="7">
        <v>30</v>
      </c>
      <c r="C301" s="8" t="s">
        <v>20</v>
      </c>
      <c r="D301" s="7">
        <v>34</v>
      </c>
      <c r="E301" s="9">
        <v>12</v>
      </c>
      <c r="F301" s="9">
        <f t="shared" si="12"/>
        <v>408</v>
      </c>
      <c r="G301" s="10">
        <v>8</v>
      </c>
      <c r="H301" s="10">
        <f t="shared" si="13"/>
        <v>272</v>
      </c>
      <c r="I301" s="5">
        <f t="shared" si="14"/>
        <v>136</v>
      </c>
      <c r="J301" s="7">
        <v>14</v>
      </c>
      <c r="K301" s="8" t="s">
        <v>17</v>
      </c>
      <c r="L301" s="11" t="s">
        <v>13</v>
      </c>
    </row>
    <row r="302" spans="1:12" x14ac:dyDescent="0.2">
      <c r="A302" s="18">
        <v>41490.434513888889</v>
      </c>
      <c r="B302" s="7">
        <v>16</v>
      </c>
      <c r="C302" s="8" t="s">
        <v>19</v>
      </c>
      <c r="D302" s="7">
        <v>45</v>
      </c>
      <c r="E302" s="9">
        <v>15</v>
      </c>
      <c r="F302" s="9">
        <f t="shared" si="12"/>
        <v>675</v>
      </c>
      <c r="G302" s="10">
        <v>14</v>
      </c>
      <c r="H302" s="10">
        <f t="shared" si="13"/>
        <v>630</v>
      </c>
      <c r="I302" s="5">
        <f t="shared" si="14"/>
        <v>45</v>
      </c>
      <c r="J302" s="7">
        <v>846</v>
      </c>
      <c r="K302" s="8" t="s">
        <v>9</v>
      </c>
      <c r="L302" s="11" t="s">
        <v>13</v>
      </c>
    </row>
    <row r="303" spans="1:12" x14ac:dyDescent="0.2">
      <c r="A303" s="18">
        <v>41490.699212962965</v>
      </c>
      <c r="B303" s="7">
        <v>16</v>
      </c>
      <c r="C303" s="8" t="s">
        <v>19</v>
      </c>
      <c r="D303" s="7">
        <v>40</v>
      </c>
      <c r="E303" s="9">
        <v>15</v>
      </c>
      <c r="F303" s="9">
        <f t="shared" si="12"/>
        <v>600</v>
      </c>
      <c r="G303" s="10">
        <v>14</v>
      </c>
      <c r="H303" s="10">
        <f t="shared" si="13"/>
        <v>560</v>
      </c>
      <c r="I303" s="5">
        <f t="shared" si="14"/>
        <v>40</v>
      </c>
      <c r="J303" s="7">
        <v>6</v>
      </c>
      <c r="K303" s="8" t="s">
        <v>16</v>
      </c>
      <c r="L303" s="11" t="s">
        <v>12</v>
      </c>
    </row>
    <row r="304" spans="1:12" x14ac:dyDescent="0.2">
      <c r="A304" s="18">
        <v>41491.441689814812</v>
      </c>
      <c r="B304" s="7">
        <v>100</v>
      </c>
      <c r="C304" s="8" t="s">
        <v>27</v>
      </c>
      <c r="D304" s="7">
        <v>45</v>
      </c>
      <c r="E304" s="9">
        <v>8</v>
      </c>
      <c r="F304" s="9">
        <f t="shared" si="12"/>
        <v>360</v>
      </c>
      <c r="G304" s="10">
        <v>4</v>
      </c>
      <c r="H304" s="10">
        <f t="shared" si="13"/>
        <v>180</v>
      </c>
      <c r="I304" s="5">
        <f t="shared" si="14"/>
        <v>180</v>
      </c>
      <c r="J304" s="7">
        <v>557</v>
      </c>
      <c r="K304" s="8" t="s">
        <v>34</v>
      </c>
      <c r="L304" s="11" t="s">
        <v>13</v>
      </c>
    </row>
    <row r="305" spans="1:12" x14ac:dyDescent="0.2">
      <c r="A305" s="18">
        <v>41491.799768518518</v>
      </c>
      <c r="B305" s="7">
        <v>4</v>
      </c>
      <c r="C305" s="8" t="s">
        <v>28</v>
      </c>
      <c r="D305" s="7">
        <v>25</v>
      </c>
      <c r="E305" s="9">
        <v>9</v>
      </c>
      <c r="F305" s="9">
        <f t="shared" si="12"/>
        <v>225</v>
      </c>
      <c r="G305" s="10">
        <v>7</v>
      </c>
      <c r="H305" s="10">
        <f t="shared" si="13"/>
        <v>175</v>
      </c>
      <c r="I305" s="5">
        <f t="shared" si="14"/>
        <v>50</v>
      </c>
      <c r="J305" s="7">
        <v>6</v>
      </c>
      <c r="K305" s="8" t="s">
        <v>16</v>
      </c>
      <c r="L305" s="11" t="s">
        <v>13</v>
      </c>
    </row>
    <row r="306" spans="1:12" x14ac:dyDescent="0.2">
      <c r="A306" s="18">
        <v>41491.912164351852</v>
      </c>
      <c r="B306" s="7">
        <v>4</v>
      </c>
      <c r="C306" s="8" t="s">
        <v>28</v>
      </c>
      <c r="D306" s="7">
        <v>39</v>
      </c>
      <c r="E306" s="9">
        <v>9</v>
      </c>
      <c r="F306" s="9">
        <f t="shared" si="12"/>
        <v>351</v>
      </c>
      <c r="G306" s="10">
        <v>7</v>
      </c>
      <c r="H306" s="10">
        <f t="shared" si="13"/>
        <v>273</v>
      </c>
      <c r="I306" s="5">
        <f t="shared" si="14"/>
        <v>78</v>
      </c>
      <c r="J306" s="7">
        <v>6</v>
      </c>
      <c r="K306" s="8" t="s">
        <v>16</v>
      </c>
      <c r="L306" s="11" t="s">
        <v>13</v>
      </c>
    </row>
    <row r="307" spans="1:12" x14ac:dyDescent="0.2">
      <c r="A307" s="18">
        <v>41492.408449074072</v>
      </c>
      <c r="B307" s="7">
        <v>16</v>
      </c>
      <c r="C307" s="8" t="s">
        <v>19</v>
      </c>
      <c r="D307" s="7">
        <v>2</v>
      </c>
      <c r="E307" s="9">
        <v>15</v>
      </c>
      <c r="F307" s="9">
        <f t="shared" si="12"/>
        <v>30</v>
      </c>
      <c r="G307" s="10">
        <v>14</v>
      </c>
      <c r="H307" s="10">
        <f t="shared" si="13"/>
        <v>28</v>
      </c>
      <c r="I307" s="5">
        <f t="shared" si="14"/>
        <v>2</v>
      </c>
      <c r="J307" s="7">
        <v>686</v>
      </c>
      <c r="K307" s="8" t="s">
        <v>10</v>
      </c>
      <c r="L307" s="11" t="s">
        <v>12</v>
      </c>
    </row>
    <row r="308" spans="1:12" x14ac:dyDescent="0.2">
      <c r="A308" s="18">
        <v>41492.459710648145</v>
      </c>
      <c r="B308" s="7">
        <v>30</v>
      </c>
      <c r="C308" s="8" t="s">
        <v>20</v>
      </c>
      <c r="D308" s="7">
        <v>21</v>
      </c>
      <c r="E308" s="9">
        <v>12</v>
      </c>
      <c r="F308" s="9">
        <f t="shared" si="12"/>
        <v>252</v>
      </c>
      <c r="G308" s="10">
        <v>8</v>
      </c>
      <c r="H308" s="10">
        <f t="shared" si="13"/>
        <v>168</v>
      </c>
      <c r="I308" s="5">
        <f t="shared" si="14"/>
        <v>84</v>
      </c>
      <c r="J308" s="7">
        <v>14</v>
      </c>
      <c r="K308" s="8" t="s">
        <v>17</v>
      </c>
      <c r="L308" s="11" t="s">
        <v>13</v>
      </c>
    </row>
    <row r="309" spans="1:12" x14ac:dyDescent="0.2">
      <c r="A309" s="18">
        <v>41492.584560185183</v>
      </c>
      <c r="B309" s="7">
        <v>2</v>
      </c>
      <c r="C309" s="8" t="s">
        <v>23</v>
      </c>
      <c r="D309" s="7">
        <v>21</v>
      </c>
      <c r="E309" s="9">
        <v>12</v>
      </c>
      <c r="F309" s="9">
        <f t="shared" si="12"/>
        <v>252</v>
      </c>
      <c r="G309" s="10">
        <v>6</v>
      </c>
      <c r="H309" s="10">
        <f t="shared" si="13"/>
        <v>126</v>
      </c>
      <c r="I309" s="5">
        <f t="shared" si="14"/>
        <v>126</v>
      </c>
      <c r="J309" s="7">
        <v>6</v>
      </c>
      <c r="K309" s="8" t="s">
        <v>16</v>
      </c>
      <c r="L309" s="11" t="s">
        <v>12</v>
      </c>
    </row>
    <row r="310" spans="1:12" x14ac:dyDescent="0.2">
      <c r="A310" s="18">
        <v>41495.192858796298</v>
      </c>
      <c r="B310" s="7">
        <v>30</v>
      </c>
      <c r="C310" s="8" t="s">
        <v>20</v>
      </c>
      <c r="D310" s="7">
        <v>53</v>
      </c>
      <c r="E310" s="9">
        <v>12</v>
      </c>
      <c r="F310" s="9">
        <f t="shared" si="12"/>
        <v>636</v>
      </c>
      <c r="G310" s="10">
        <v>8</v>
      </c>
      <c r="H310" s="10">
        <f t="shared" si="13"/>
        <v>424</v>
      </c>
      <c r="I310" s="5">
        <f t="shared" si="14"/>
        <v>212</v>
      </c>
      <c r="J310" s="7">
        <v>572</v>
      </c>
      <c r="K310" s="8" t="s">
        <v>7</v>
      </c>
      <c r="L310" s="11" t="s">
        <v>13</v>
      </c>
    </row>
    <row r="311" spans="1:12" x14ac:dyDescent="0.2">
      <c r="A311" s="18">
        <v>41495.336435185185</v>
      </c>
      <c r="B311" s="7">
        <v>16</v>
      </c>
      <c r="C311" s="8" t="s">
        <v>19</v>
      </c>
      <c r="D311" s="7">
        <v>35</v>
      </c>
      <c r="E311" s="9">
        <v>15</v>
      </c>
      <c r="F311" s="9">
        <f t="shared" si="12"/>
        <v>525</v>
      </c>
      <c r="G311" s="10">
        <v>14</v>
      </c>
      <c r="H311" s="10">
        <f t="shared" si="13"/>
        <v>490</v>
      </c>
      <c r="I311" s="5">
        <f t="shared" si="14"/>
        <v>35</v>
      </c>
      <c r="J311" s="7">
        <v>846</v>
      </c>
      <c r="K311" s="8" t="s">
        <v>9</v>
      </c>
      <c r="L311" s="11" t="s">
        <v>13</v>
      </c>
    </row>
    <row r="312" spans="1:12" x14ac:dyDescent="0.2">
      <c r="A312" s="18">
        <v>41495.343657407408</v>
      </c>
      <c r="B312" s="7">
        <v>30</v>
      </c>
      <c r="C312" s="8" t="s">
        <v>20</v>
      </c>
      <c r="D312" s="7">
        <v>95</v>
      </c>
      <c r="E312" s="9">
        <v>12</v>
      </c>
      <c r="F312" s="9">
        <f t="shared" si="12"/>
        <v>1140</v>
      </c>
      <c r="G312" s="10">
        <v>8</v>
      </c>
      <c r="H312" s="10">
        <f t="shared" si="13"/>
        <v>760</v>
      </c>
      <c r="I312" s="5">
        <f t="shared" si="14"/>
        <v>380</v>
      </c>
      <c r="J312" s="7">
        <v>572</v>
      </c>
      <c r="K312" s="8" t="s">
        <v>7</v>
      </c>
      <c r="L312" s="11" t="s">
        <v>11</v>
      </c>
    </row>
    <row r="313" spans="1:12" x14ac:dyDescent="0.2">
      <c r="A313" s="18">
        <v>41496.330069444448</v>
      </c>
      <c r="B313" s="7">
        <v>16</v>
      </c>
      <c r="C313" s="8" t="s">
        <v>19</v>
      </c>
      <c r="D313" s="7">
        <v>6</v>
      </c>
      <c r="E313" s="9">
        <v>15</v>
      </c>
      <c r="F313" s="9">
        <f t="shared" si="12"/>
        <v>90</v>
      </c>
      <c r="G313" s="10">
        <v>14</v>
      </c>
      <c r="H313" s="10">
        <f t="shared" si="13"/>
        <v>84</v>
      </c>
      <c r="I313" s="5">
        <f t="shared" si="14"/>
        <v>6</v>
      </c>
      <c r="J313" s="7">
        <v>572</v>
      </c>
      <c r="K313" s="8" t="s">
        <v>7</v>
      </c>
      <c r="L313" s="11" t="s">
        <v>12</v>
      </c>
    </row>
    <row r="314" spans="1:12" x14ac:dyDescent="0.2">
      <c r="A314" s="18">
        <v>41498.264490740738</v>
      </c>
      <c r="B314" s="7">
        <v>100</v>
      </c>
      <c r="C314" s="8" t="s">
        <v>27</v>
      </c>
      <c r="D314" s="7">
        <v>82</v>
      </c>
      <c r="E314" s="9">
        <v>8</v>
      </c>
      <c r="F314" s="9">
        <f t="shared" si="12"/>
        <v>656</v>
      </c>
      <c r="G314" s="10">
        <v>4</v>
      </c>
      <c r="H314" s="10">
        <f t="shared" si="13"/>
        <v>328</v>
      </c>
      <c r="I314" s="5">
        <f t="shared" si="14"/>
        <v>328</v>
      </c>
      <c r="J314" s="7">
        <v>23</v>
      </c>
      <c r="K314" s="8" t="s">
        <v>8</v>
      </c>
      <c r="L314" s="11" t="s">
        <v>13</v>
      </c>
    </row>
    <row r="315" spans="1:12" x14ac:dyDescent="0.2">
      <c r="A315" s="18">
        <v>41499.043854166666</v>
      </c>
      <c r="B315" s="7">
        <v>2</v>
      </c>
      <c r="C315" s="8" t="s">
        <v>23</v>
      </c>
      <c r="D315" s="7">
        <v>22</v>
      </c>
      <c r="E315" s="9">
        <v>12</v>
      </c>
      <c r="F315" s="9">
        <f t="shared" si="12"/>
        <v>264</v>
      </c>
      <c r="G315" s="10">
        <v>6</v>
      </c>
      <c r="H315" s="10">
        <f t="shared" si="13"/>
        <v>132</v>
      </c>
      <c r="I315" s="5">
        <f t="shared" si="14"/>
        <v>132</v>
      </c>
      <c r="J315" s="7">
        <v>233</v>
      </c>
      <c r="K315" s="8" t="s">
        <v>15</v>
      </c>
      <c r="L315" s="11" t="s">
        <v>13</v>
      </c>
    </row>
    <row r="316" spans="1:12" x14ac:dyDescent="0.2">
      <c r="A316" s="18">
        <v>41502.026759259257</v>
      </c>
      <c r="B316" s="7">
        <v>31</v>
      </c>
      <c r="C316" s="8" t="s">
        <v>22</v>
      </c>
      <c r="D316" s="7">
        <v>72</v>
      </c>
      <c r="E316" s="9">
        <v>21</v>
      </c>
      <c r="F316" s="9">
        <f t="shared" si="12"/>
        <v>1512</v>
      </c>
      <c r="G316" s="10">
        <v>12</v>
      </c>
      <c r="H316" s="10">
        <f t="shared" si="13"/>
        <v>864</v>
      </c>
      <c r="I316" s="5">
        <f t="shared" si="14"/>
        <v>648</v>
      </c>
      <c r="J316" s="7">
        <v>6</v>
      </c>
      <c r="K316" s="8" t="s">
        <v>16</v>
      </c>
      <c r="L316" s="11" t="s">
        <v>12</v>
      </c>
    </row>
    <row r="317" spans="1:12" x14ac:dyDescent="0.2">
      <c r="A317" s="18">
        <v>41502.678055555552</v>
      </c>
      <c r="B317" s="7">
        <v>16</v>
      </c>
      <c r="C317" s="8" t="s">
        <v>19</v>
      </c>
      <c r="D317" s="7">
        <v>64</v>
      </c>
      <c r="E317" s="9">
        <v>15</v>
      </c>
      <c r="F317" s="9">
        <f t="shared" si="12"/>
        <v>960</v>
      </c>
      <c r="G317" s="10">
        <v>14</v>
      </c>
      <c r="H317" s="10">
        <f t="shared" si="13"/>
        <v>896</v>
      </c>
      <c r="I317" s="5">
        <f t="shared" si="14"/>
        <v>64</v>
      </c>
      <c r="J317" s="7">
        <v>23</v>
      </c>
      <c r="K317" s="8" t="s">
        <v>8</v>
      </c>
      <c r="L317" s="11" t="s">
        <v>12</v>
      </c>
    </row>
    <row r="318" spans="1:12" x14ac:dyDescent="0.2">
      <c r="A318" s="18">
        <v>41504.1016087963</v>
      </c>
      <c r="B318" s="7">
        <v>100</v>
      </c>
      <c r="C318" s="8" t="s">
        <v>27</v>
      </c>
      <c r="D318" s="7">
        <v>74</v>
      </c>
      <c r="E318" s="9">
        <v>8</v>
      </c>
      <c r="F318" s="9">
        <f t="shared" si="12"/>
        <v>592</v>
      </c>
      <c r="G318" s="10">
        <v>4</v>
      </c>
      <c r="H318" s="10">
        <f t="shared" si="13"/>
        <v>296</v>
      </c>
      <c r="I318" s="5">
        <f t="shared" si="14"/>
        <v>296</v>
      </c>
      <c r="J318" s="7">
        <v>95</v>
      </c>
      <c r="K318" s="8" t="s">
        <v>18</v>
      </c>
      <c r="L318" s="11" t="s">
        <v>13</v>
      </c>
    </row>
    <row r="319" spans="1:12" x14ac:dyDescent="0.2">
      <c r="A319" s="18">
        <v>41504.131365740737</v>
      </c>
      <c r="B319" s="7">
        <v>16</v>
      </c>
      <c r="C319" s="8" t="s">
        <v>19</v>
      </c>
      <c r="D319" s="7">
        <v>93</v>
      </c>
      <c r="E319" s="9">
        <v>15</v>
      </c>
      <c r="F319" s="9">
        <f t="shared" si="12"/>
        <v>1395</v>
      </c>
      <c r="G319" s="10">
        <v>14</v>
      </c>
      <c r="H319" s="10">
        <f t="shared" si="13"/>
        <v>1302</v>
      </c>
      <c r="I319" s="5">
        <f t="shared" si="14"/>
        <v>93</v>
      </c>
      <c r="J319" s="7">
        <v>6</v>
      </c>
      <c r="K319" s="8" t="s">
        <v>16</v>
      </c>
      <c r="L319" s="11" t="s">
        <v>12</v>
      </c>
    </row>
    <row r="320" spans="1:12" x14ac:dyDescent="0.2">
      <c r="A320" s="18">
        <v>41504.238877314812</v>
      </c>
      <c r="B320" s="7">
        <v>4</v>
      </c>
      <c r="C320" s="8" t="s">
        <v>28</v>
      </c>
      <c r="D320" s="7">
        <v>67</v>
      </c>
      <c r="E320" s="9">
        <v>9</v>
      </c>
      <c r="F320" s="9">
        <f t="shared" si="12"/>
        <v>603</v>
      </c>
      <c r="G320" s="10">
        <v>7</v>
      </c>
      <c r="H320" s="10">
        <f t="shared" si="13"/>
        <v>469</v>
      </c>
      <c r="I320" s="5">
        <f t="shared" si="14"/>
        <v>134</v>
      </c>
      <c r="J320" s="7">
        <v>233</v>
      </c>
      <c r="K320" s="8" t="s">
        <v>15</v>
      </c>
      <c r="L320" s="11" t="s">
        <v>13</v>
      </c>
    </row>
    <row r="321" spans="1:12" x14ac:dyDescent="0.2">
      <c r="A321" s="18">
        <v>41504.602060185185</v>
      </c>
      <c r="B321" s="7">
        <v>100</v>
      </c>
      <c r="C321" s="8" t="s">
        <v>27</v>
      </c>
      <c r="D321" s="7">
        <v>10</v>
      </c>
      <c r="E321" s="9">
        <v>8</v>
      </c>
      <c r="F321" s="9">
        <f t="shared" si="12"/>
        <v>80</v>
      </c>
      <c r="G321" s="10">
        <v>4</v>
      </c>
      <c r="H321" s="10">
        <f t="shared" si="13"/>
        <v>40</v>
      </c>
      <c r="I321" s="5">
        <f t="shared" si="14"/>
        <v>40</v>
      </c>
      <c r="J321" s="7">
        <v>686</v>
      </c>
      <c r="K321" s="8" t="s">
        <v>10</v>
      </c>
      <c r="L321" s="11" t="s">
        <v>12</v>
      </c>
    </row>
    <row r="322" spans="1:12" x14ac:dyDescent="0.2">
      <c r="A322" s="18">
        <v>41505.001342592594</v>
      </c>
      <c r="B322" s="7">
        <v>2</v>
      </c>
      <c r="C322" s="8" t="s">
        <v>23</v>
      </c>
      <c r="D322" s="7">
        <v>97</v>
      </c>
      <c r="E322" s="9">
        <v>12</v>
      </c>
      <c r="F322" s="9">
        <f t="shared" ref="F322:F385" si="15">D322*E322</f>
        <v>1164</v>
      </c>
      <c r="G322" s="10">
        <v>6</v>
      </c>
      <c r="H322" s="10">
        <f t="shared" si="13"/>
        <v>582</v>
      </c>
      <c r="I322" s="5">
        <f t="shared" si="14"/>
        <v>582</v>
      </c>
      <c r="J322" s="7">
        <v>6</v>
      </c>
      <c r="K322" s="8" t="s">
        <v>16</v>
      </c>
      <c r="L322" s="11" t="s">
        <v>13</v>
      </c>
    </row>
    <row r="323" spans="1:12" x14ac:dyDescent="0.2">
      <c r="A323" s="18">
        <v>41505.474421296298</v>
      </c>
      <c r="B323" s="7">
        <v>19</v>
      </c>
      <c r="C323" s="8" t="s">
        <v>25</v>
      </c>
      <c r="D323" s="7">
        <v>8</v>
      </c>
      <c r="E323" s="9">
        <v>36</v>
      </c>
      <c r="F323" s="9">
        <f t="shared" si="15"/>
        <v>288</v>
      </c>
      <c r="G323" s="10">
        <v>25</v>
      </c>
      <c r="H323" s="10">
        <f t="shared" ref="H323:H386" si="16">D323*G323</f>
        <v>200</v>
      </c>
      <c r="I323" s="5">
        <f t="shared" ref="I323:I386" si="17">F323-H323</f>
        <v>88</v>
      </c>
      <c r="J323" s="7">
        <v>846</v>
      </c>
      <c r="K323" s="8" t="s">
        <v>9</v>
      </c>
      <c r="L323" s="11" t="s">
        <v>13</v>
      </c>
    </row>
    <row r="324" spans="1:12" x14ac:dyDescent="0.2">
      <c r="A324" s="18">
        <v>41506.647939814815</v>
      </c>
      <c r="B324" s="7">
        <v>19</v>
      </c>
      <c r="C324" s="8" t="s">
        <v>25</v>
      </c>
      <c r="D324" s="7">
        <v>60</v>
      </c>
      <c r="E324" s="9">
        <v>36</v>
      </c>
      <c r="F324" s="9">
        <f t="shared" si="15"/>
        <v>2160</v>
      </c>
      <c r="G324" s="10">
        <v>25</v>
      </c>
      <c r="H324" s="10">
        <f t="shared" si="16"/>
        <v>1500</v>
      </c>
      <c r="I324" s="5">
        <f t="shared" si="17"/>
        <v>660</v>
      </c>
      <c r="J324" s="7">
        <v>557</v>
      </c>
      <c r="K324" s="8" t="s">
        <v>34</v>
      </c>
      <c r="L324" s="11" t="s">
        <v>13</v>
      </c>
    </row>
    <row r="325" spans="1:12" x14ac:dyDescent="0.2">
      <c r="A325" s="18">
        <v>41506.861909722225</v>
      </c>
      <c r="B325" s="7">
        <v>4</v>
      </c>
      <c r="C325" s="8" t="s">
        <v>28</v>
      </c>
      <c r="D325" s="7">
        <v>72</v>
      </c>
      <c r="E325" s="9">
        <v>9</v>
      </c>
      <c r="F325" s="9">
        <f t="shared" si="15"/>
        <v>648</v>
      </c>
      <c r="G325" s="10">
        <v>7</v>
      </c>
      <c r="H325" s="10">
        <f t="shared" si="16"/>
        <v>504</v>
      </c>
      <c r="I325" s="5">
        <f t="shared" si="17"/>
        <v>144</v>
      </c>
      <c r="J325" s="7">
        <v>686</v>
      </c>
      <c r="K325" s="8" t="s">
        <v>10</v>
      </c>
      <c r="L325" s="11" t="s">
        <v>13</v>
      </c>
    </row>
    <row r="326" spans="1:12" x14ac:dyDescent="0.2">
      <c r="A326" s="18">
        <v>41507.491631944446</v>
      </c>
      <c r="B326" s="7">
        <v>98</v>
      </c>
      <c r="C326" s="8" t="s">
        <v>30</v>
      </c>
      <c r="D326" s="7">
        <v>97</v>
      </c>
      <c r="E326" s="9">
        <v>18</v>
      </c>
      <c r="F326" s="9">
        <f t="shared" si="15"/>
        <v>1746</v>
      </c>
      <c r="G326" s="10">
        <v>8</v>
      </c>
      <c r="H326" s="10">
        <f t="shared" si="16"/>
        <v>776</v>
      </c>
      <c r="I326" s="5">
        <f t="shared" si="17"/>
        <v>970</v>
      </c>
      <c r="J326" s="7">
        <v>23</v>
      </c>
      <c r="K326" s="8" t="s">
        <v>8</v>
      </c>
      <c r="L326" s="11" t="s">
        <v>12</v>
      </c>
    </row>
    <row r="327" spans="1:12" x14ac:dyDescent="0.2">
      <c r="A327" s="18">
        <v>41507.744710648149</v>
      </c>
      <c r="B327" s="7">
        <v>30</v>
      </c>
      <c r="C327" s="8" t="s">
        <v>20</v>
      </c>
      <c r="D327" s="7">
        <v>42</v>
      </c>
      <c r="E327" s="9">
        <v>12</v>
      </c>
      <c r="F327" s="9">
        <f t="shared" si="15"/>
        <v>504</v>
      </c>
      <c r="G327" s="10">
        <v>8</v>
      </c>
      <c r="H327" s="10">
        <f t="shared" si="16"/>
        <v>336</v>
      </c>
      <c r="I327" s="5">
        <f t="shared" si="17"/>
        <v>168</v>
      </c>
      <c r="J327" s="7">
        <v>572</v>
      </c>
      <c r="K327" s="8" t="s">
        <v>7</v>
      </c>
      <c r="L327" s="11" t="s">
        <v>13</v>
      </c>
    </row>
    <row r="328" spans="1:12" x14ac:dyDescent="0.2">
      <c r="A328" s="18">
        <v>41507.906041666669</v>
      </c>
      <c r="B328" s="7">
        <v>100</v>
      </c>
      <c r="C328" s="8" t="s">
        <v>27</v>
      </c>
      <c r="D328" s="7">
        <v>70</v>
      </c>
      <c r="E328" s="9">
        <v>8</v>
      </c>
      <c r="F328" s="9">
        <f t="shared" si="15"/>
        <v>560</v>
      </c>
      <c r="G328" s="10">
        <v>4</v>
      </c>
      <c r="H328" s="10">
        <f t="shared" si="16"/>
        <v>280</v>
      </c>
      <c r="I328" s="5">
        <f t="shared" si="17"/>
        <v>280</v>
      </c>
      <c r="J328" s="7">
        <v>572</v>
      </c>
      <c r="K328" s="8" t="s">
        <v>7</v>
      </c>
      <c r="L328" s="11" t="s">
        <v>12</v>
      </c>
    </row>
    <row r="329" spans="1:12" x14ac:dyDescent="0.2">
      <c r="A329" s="18">
        <v>41509.801527777781</v>
      </c>
      <c r="B329" s="7">
        <v>4</v>
      </c>
      <c r="C329" s="8" t="s">
        <v>28</v>
      </c>
      <c r="D329" s="7">
        <v>36</v>
      </c>
      <c r="E329" s="9">
        <v>9</v>
      </c>
      <c r="F329" s="9">
        <f t="shared" si="15"/>
        <v>324</v>
      </c>
      <c r="G329" s="10">
        <v>7</v>
      </c>
      <c r="H329" s="10">
        <f t="shared" si="16"/>
        <v>252</v>
      </c>
      <c r="I329" s="5">
        <f t="shared" si="17"/>
        <v>72</v>
      </c>
      <c r="J329" s="7">
        <v>23</v>
      </c>
      <c r="K329" s="8" t="s">
        <v>8</v>
      </c>
      <c r="L329" s="11" t="s">
        <v>13</v>
      </c>
    </row>
    <row r="330" spans="1:12" x14ac:dyDescent="0.2">
      <c r="A330" s="18">
        <v>41509.873506944445</v>
      </c>
      <c r="B330" s="7">
        <v>16</v>
      </c>
      <c r="C330" s="8" t="s">
        <v>19</v>
      </c>
      <c r="D330" s="7">
        <v>35</v>
      </c>
      <c r="E330" s="9">
        <v>15</v>
      </c>
      <c r="F330" s="9">
        <f t="shared" si="15"/>
        <v>525</v>
      </c>
      <c r="G330" s="10">
        <v>14</v>
      </c>
      <c r="H330" s="10">
        <f t="shared" si="16"/>
        <v>490</v>
      </c>
      <c r="I330" s="5">
        <f t="shared" si="17"/>
        <v>35</v>
      </c>
      <c r="J330" s="7">
        <v>846</v>
      </c>
      <c r="K330" s="8" t="s">
        <v>9</v>
      </c>
      <c r="L330" s="11" t="s">
        <v>12</v>
      </c>
    </row>
    <row r="331" spans="1:12" x14ac:dyDescent="0.2">
      <c r="A331" s="18">
        <v>41510.921493055554</v>
      </c>
      <c r="B331" s="7">
        <v>16</v>
      </c>
      <c r="C331" s="8" t="s">
        <v>19</v>
      </c>
      <c r="D331" s="7">
        <v>56</v>
      </c>
      <c r="E331" s="9">
        <v>15</v>
      </c>
      <c r="F331" s="9">
        <f t="shared" si="15"/>
        <v>840</v>
      </c>
      <c r="G331" s="10">
        <v>14</v>
      </c>
      <c r="H331" s="10">
        <f t="shared" si="16"/>
        <v>784</v>
      </c>
      <c r="I331" s="5">
        <f t="shared" si="17"/>
        <v>56</v>
      </c>
      <c r="J331" s="7">
        <v>233</v>
      </c>
      <c r="K331" s="8" t="s">
        <v>15</v>
      </c>
      <c r="L331" s="11" t="s">
        <v>12</v>
      </c>
    </row>
    <row r="332" spans="1:12" x14ac:dyDescent="0.2">
      <c r="A332" s="18">
        <v>41511.037939814814</v>
      </c>
      <c r="B332" s="7">
        <v>4</v>
      </c>
      <c r="C332" s="8" t="s">
        <v>28</v>
      </c>
      <c r="D332" s="7">
        <v>9</v>
      </c>
      <c r="E332" s="9">
        <v>9</v>
      </c>
      <c r="F332" s="9">
        <f t="shared" si="15"/>
        <v>81</v>
      </c>
      <c r="G332" s="10">
        <v>7</v>
      </c>
      <c r="H332" s="10">
        <f t="shared" si="16"/>
        <v>63</v>
      </c>
      <c r="I332" s="5">
        <f t="shared" si="17"/>
        <v>18</v>
      </c>
      <c r="J332" s="7">
        <v>686</v>
      </c>
      <c r="K332" s="8" t="s">
        <v>10</v>
      </c>
      <c r="L332" s="11" t="s">
        <v>12</v>
      </c>
    </row>
    <row r="333" spans="1:12" x14ac:dyDescent="0.2">
      <c r="A333" s="18">
        <v>41511.06517361111</v>
      </c>
      <c r="B333" s="7">
        <v>100</v>
      </c>
      <c r="C333" s="8" t="s">
        <v>27</v>
      </c>
      <c r="D333" s="7">
        <v>90</v>
      </c>
      <c r="E333" s="9">
        <v>8</v>
      </c>
      <c r="F333" s="9">
        <f t="shared" si="15"/>
        <v>720</v>
      </c>
      <c r="G333" s="10">
        <v>4</v>
      </c>
      <c r="H333" s="10">
        <f t="shared" si="16"/>
        <v>360</v>
      </c>
      <c r="I333" s="5">
        <f t="shared" si="17"/>
        <v>360</v>
      </c>
      <c r="J333" s="7">
        <v>846</v>
      </c>
      <c r="K333" s="8" t="s">
        <v>9</v>
      </c>
      <c r="L333" s="11" t="s">
        <v>13</v>
      </c>
    </row>
    <row r="334" spans="1:12" x14ac:dyDescent="0.2">
      <c r="A334" s="18">
        <v>41514.104027777779</v>
      </c>
      <c r="B334" s="7">
        <v>30</v>
      </c>
      <c r="C334" s="8" t="s">
        <v>20</v>
      </c>
      <c r="D334" s="7">
        <v>35</v>
      </c>
      <c r="E334" s="9">
        <v>12</v>
      </c>
      <c r="F334" s="9">
        <f t="shared" si="15"/>
        <v>420</v>
      </c>
      <c r="G334" s="10">
        <v>8</v>
      </c>
      <c r="H334" s="10">
        <f t="shared" si="16"/>
        <v>280</v>
      </c>
      <c r="I334" s="5">
        <f t="shared" si="17"/>
        <v>140</v>
      </c>
      <c r="J334" s="7">
        <v>14</v>
      </c>
      <c r="K334" s="8" t="s">
        <v>17</v>
      </c>
      <c r="L334" s="11" t="s">
        <v>13</v>
      </c>
    </row>
    <row r="335" spans="1:12" x14ac:dyDescent="0.2">
      <c r="A335" s="18">
        <v>41515.433865740742</v>
      </c>
      <c r="B335" s="7">
        <v>4</v>
      </c>
      <c r="C335" s="8" t="s">
        <v>28</v>
      </c>
      <c r="D335" s="7">
        <v>76</v>
      </c>
      <c r="E335" s="9">
        <v>9</v>
      </c>
      <c r="F335" s="9">
        <f t="shared" si="15"/>
        <v>684</v>
      </c>
      <c r="G335" s="10">
        <v>7</v>
      </c>
      <c r="H335" s="10">
        <f t="shared" si="16"/>
        <v>532</v>
      </c>
      <c r="I335" s="5">
        <f t="shared" si="17"/>
        <v>152</v>
      </c>
      <c r="J335" s="7">
        <v>6</v>
      </c>
      <c r="K335" s="8" t="s">
        <v>16</v>
      </c>
      <c r="L335" s="11" t="s">
        <v>12</v>
      </c>
    </row>
    <row r="336" spans="1:12" x14ac:dyDescent="0.2">
      <c r="A336" s="18">
        <v>41515.984918981485</v>
      </c>
      <c r="B336" s="7">
        <v>100</v>
      </c>
      <c r="C336" s="8" t="s">
        <v>27</v>
      </c>
      <c r="D336" s="7">
        <v>4</v>
      </c>
      <c r="E336" s="9">
        <v>8</v>
      </c>
      <c r="F336" s="9">
        <f t="shared" si="15"/>
        <v>32</v>
      </c>
      <c r="G336" s="10">
        <v>4</v>
      </c>
      <c r="H336" s="10">
        <f t="shared" si="16"/>
        <v>16</v>
      </c>
      <c r="I336" s="5">
        <f t="shared" si="17"/>
        <v>16</v>
      </c>
      <c r="J336" s="7">
        <v>14</v>
      </c>
      <c r="K336" s="8" t="s">
        <v>17</v>
      </c>
      <c r="L336" s="11" t="s">
        <v>12</v>
      </c>
    </row>
    <row r="337" spans="1:12" x14ac:dyDescent="0.2">
      <c r="A337" s="18">
        <v>41517.090011574073</v>
      </c>
      <c r="B337" s="7">
        <v>16</v>
      </c>
      <c r="C337" s="8" t="s">
        <v>19</v>
      </c>
      <c r="D337" s="7">
        <v>69</v>
      </c>
      <c r="E337" s="9">
        <v>15</v>
      </c>
      <c r="F337" s="9">
        <f t="shared" si="15"/>
        <v>1035</v>
      </c>
      <c r="G337" s="10">
        <v>14</v>
      </c>
      <c r="H337" s="10">
        <f t="shared" si="16"/>
        <v>966</v>
      </c>
      <c r="I337" s="5">
        <f t="shared" si="17"/>
        <v>69</v>
      </c>
      <c r="J337" s="7">
        <v>572</v>
      </c>
      <c r="K337" s="8" t="s">
        <v>7</v>
      </c>
      <c r="L337" s="11" t="s">
        <v>13</v>
      </c>
    </row>
    <row r="338" spans="1:12" x14ac:dyDescent="0.2">
      <c r="A338" s="18">
        <v>41517.356550925928</v>
      </c>
      <c r="B338" s="7">
        <v>31</v>
      </c>
      <c r="C338" s="8" t="s">
        <v>22</v>
      </c>
      <c r="D338" s="7">
        <v>2</v>
      </c>
      <c r="E338" s="9">
        <v>21</v>
      </c>
      <c r="F338" s="9">
        <f t="shared" si="15"/>
        <v>42</v>
      </c>
      <c r="G338" s="10">
        <v>12</v>
      </c>
      <c r="H338" s="10">
        <f t="shared" si="16"/>
        <v>24</v>
      </c>
      <c r="I338" s="5">
        <f t="shared" si="17"/>
        <v>18</v>
      </c>
      <c r="J338" s="7">
        <v>557</v>
      </c>
      <c r="K338" s="8" t="s">
        <v>34</v>
      </c>
      <c r="L338" s="11" t="s">
        <v>13</v>
      </c>
    </row>
    <row r="339" spans="1:12" x14ac:dyDescent="0.2">
      <c r="A339" s="18">
        <v>41517.673425925925</v>
      </c>
      <c r="B339" s="7">
        <v>4</v>
      </c>
      <c r="C339" s="8" t="s">
        <v>28</v>
      </c>
      <c r="D339" s="7">
        <v>77</v>
      </c>
      <c r="E339" s="9">
        <v>9</v>
      </c>
      <c r="F339" s="9">
        <f t="shared" si="15"/>
        <v>693</v>
      </c>
      <c r="G339" s="10">
        <v>7</v>
      </c>
      <c r="H339" s="10">
        <f t="shared" si="16"/>
        <v>539</v>
      </c>
      <c r="I339" s="5">
        <f t="shared" si="17"/>
        <v>154</v>
      </c>
      <c r="J339" s="7">
        <v>6</v>
      </c>
      <c r="K339" s="8" t="s">
        <v>16</v>
      </c>
      <c r="L339" s="11" t="s">
        <v>13</v>
      </c>
    </row>
    <row r="340" spans="1:12" x14ac:dyDescent="0.2">
      <c r="A340" s="18">
        <v>41520.141215277778</v>
      </c>
      <c r="B340" s="7">
        <v>31</v>
      </c>
      <c r="C340" s="8" t="s">
        <v>22</v>
      </c>
      <c r="D340" s="7">
        <v>20</v>
      </c>
      <c r="E340" s="9">
        <v>21</v>
      </c>
      <c r="F340" s="9">
        <f t="shared" si="15"/>
        <v>420</v>
      </c>
      <c r="G340" s="10">
        <v>12</v>
      </c>
      <c r="H340" s="10">
        <f t="shared" si="16"/>
        <v>240</v>
      </c>
      <c r="I340" s="5">
        <f t="shared" si="17"/>
        <v>180</v>
      </c>
      <c r="J340" s="7">
        <v>23</v>
      </c>
      <c r="K340" s="8" t="s">
        <v>8</v>
      </c>
      <c r="L340" s="11" t="s">
        <v>12</v>
      </c>
    </row>
    <row r="341" spans="1:12" x14ac:dyDescent="0.2">
      <c r="A341" s="18">
        <v>41520.319895833331</v>
      </c>
      <c r="B341" s="7">
        <v>16</v>
      </c>
      <c r="C341" s="8" t="s">
        <v>19</v>
      </c>
      <c r="D341" s="7">
        <v>32</v>
      </c>
      <c r="E341" s="9">
        <v>15</v>
      </c>
      <c r="F341" s="9">
        <f t="shared" si="15"/>
        <v>480</v>
      </c>
      <c r="G341" s="10">
        <v>14</v>
      </c>
      <c r="H341" s="10">
        <f t="shared" si="16"/>
        <v>448</v>
      </c>
      <c r="I341" s="5">
        <f t="shared" si="17"/>
        <v>32</v>
      </c>
      <c r="J341" s="7">
        <v>23</v>
      </c>
      <c r="K341" s="8" t="s">
        <v>8</v>
      </c>
      <c r="L341" s="11" t="s">
        <v>12</v>
      </c>
    </row>
    <row r="342" spans="1:12" x14ac:dyDescent="0.2">
      <c r="A342" s="18">
        <v>41520.928807870368</v>
      </c>
      <c r="B342" s="7">
        <v>4</v>
      </c>
      <c r="C342" s="8" t="s">
        <v>28</v>
      </c>
      <c r="D342" s="7">
        <v>39</v>
      </c>
      <c r="E342" s="9">
        <v>9</v>
      </c>
      <c r="F342" s="9">
        <f t="shared" si="15"/>
        <v>351</v>
      </c>
      <c r="G342" s="10">
        <v>7</v>
      </c>
      <c r="H342" s="10">
        <f t="shared" si="16"/>
        <v>273</v>
      </c>
      <c r="I342" s="5">
        <f t="shared" si="17"/>
        <v>78</v>
      </c>
      <c r="J342" s="7">
        <v>14</v>
      </c>
      <c r="K342" s="8" t="s">
        <v>17</v>
      </c>
      <c r="L342" s="11" t="s">
        <v>13</v>
      </c>
    </row>
    <row r="343" spans="1:12" x14ac:dyDescent="0.2">
      <c r="A343" s="18">
        <v>41521.03365740741</v>
      </c>
      <c r="B343" s="7">
        <v>6</v>
      </c>
      <c r="C343" s="8" t="s">
        <v>29</v>
      </c>
      <c r="D343" s="7">
        <v>1</v>
      </c>
      <c r="E343" s="9">
        <v>55</v>
      </c>
      <c r="F343" s="9">
        <f t="shared" si="15"/>
        <v>55</v>
      </c>
      <c r="G343" s="10">
        <v>25</v>
      </c>
      <c r="H343" s="10">
        <f t="shared" si="16"/>
        <v>25</v>
      </c>
      <c r="I343" s="5">
        <f t="shared" si="17"/>
        <v>30</v>
      </c>
      <c r="J343" s="7">
        <v>6</v>
      </c>
      <c r="K343" s="8" t="s">
        <v>16</v>
      </c>
      <c r="L343" s="11" t="s">
        <v>13</v>
      </c>
    </row>
    <row r="344" spans="1:12" x14ac:dyDescent="0.2">
      <c r="A344" s="18">
        <v>41522.368310185186</v>
      </c>
      <c r="B344" s="7">
        <v>22</v>
      </c>
      <c r="C344" s="8" t="s">
        <v>26</v>
      </c>
      <c r="D344" s="7">
        <v>79</v>
      </c>
      <c r="E344" s="9">
        <v>24</v>
      </c>
      <c r="F344" s="9">
        <f t="shared" si="15"/>
        <v>1896</v>
      </c>
      <c r="G344" s="10">
        <v>18</v>
      </c>
      <c r="H344" s="10">
        <f t="shared" si="16"/>
        <v>1422</v>
      </c>
      <c r="I344" s="5">
        <f t="shared" si="17"/>
        <v>474</v>
      </c>
      <c r="J344" s="7">
        <v>572</v>
      </c>
      <c r="K344" s="8" t="s">
        <v>7</v>
      </c>
      <c r="L344" s="11" t="s">
        <v>13</v>
      </c>
    </row>
    <row r="345" spans="1:12" x14ac:dyDescent="0.2">
      <c r="A345" s="18">
        <v>41522.481226851851</v>
      </c>
      <c r="B345" s="7">
        <v>16</v>
      </c>
      <c r="C345" s="8" t="s">
        <v>19</v>
      </c>
      <c r="D345" s="7">
        <v>41</v>
      </c>
      <c r="E345" s="9">
        <v>15</v>
      </c>
      <c r="F345" s="9">
        <f t="shared" si="15"/>
        <v>615</v>
      </c>
      <c r="G345" s="10">
        <v>14</v>
      </c>
      <c r="H345" s="10">
        <f t="shared" si="16"/>
        <v>574</v>
      </c>
      <c r="I345" s="5">
        <f t="shared" si="17"/>
        <v>41</v>
      </c>
      <c r="J345" s="7">
        <v>6</v>
      </c>
      <c r="K345" s="8" t="s">
        <v>16</v>
      </c>
      <c r="L345" s="11" t="s">
        <v>12</v>
      </c>
    </row>
    <row r="346" spans="1:12" x14ac:dyDescent="0.2">
      <c r="A346" s="18">
        <v>41522.57172453704</v>
      </c>
      <c r="B346" s="7">
        <v>4</v>
      </c>
      <c r="C346" s="8" t="s">
        <v>28</v>
      </c>
      <c r="D346" s="7">
        <v>33</v>
      </c>
      <c r="E346" s="9">
        <v>9</v>
      </c>
      <c r="F346" s="9">
        <f t="shared" si="15"/>
        <v>297</v>
      </c>
      <c r="G346" s="10">
        <v>7</v>
      </c>
      <c r="H346" s="10">
        <f t="shared" si="16"/>
        <v>231</v>
      </c>
      <c r="I346" s="5">
        <f t="shared" si="17"/>
        <v>66</v>
      </c>
      <c r="J346" s="7">
        <v>686</v>
      </c>
      <c r="K346" s="8" t="s">
        <v>10</v>
      </c>
      <c r="L346" s="11" t="s">
        <v>13</v>
      </c>
    </row>
    <row r="347" spans="1:12" x14ac:dyDescent="0.2">
      <c r="A347" s="18">
        <v>41523.371516203704</v>
      </c>
      <c r="B347" s="7">
        <v>22</v>
      </c>
      <c r="C347" s="8" t="s">
        <v>26</v>
      </c>
      <c r="D347" s="7">
        <v>92</v>
      </c>
      <c r="E347" s="9">
        <v>24</v>
      </c>
      <c r="F347" s="9">
        <f t="shared" si="15"/>
        <v>2208</v>
      </c>
      <c r="G347" s="10">
        <v>18</v>
      </c>
      <c r="H347" s="10">
        <f t="shared" si="16"/>
        <v>1656</v>
      </c>
      <c r="I347" s="5">
        <f t="shared" si="17"/>
        <v>552</v>
      </c>
      <c r="J347" s="7">
        <v>6</v>
      </c>
      <c r="K347" s="8" t="s">
        <v>16</v>
      </c>
      <c r="L347" s="11" t="s">
        <v>13</v>
      </c>
    </row>
    <row r="348" spans="1:12" x14ac:dyDescent="0.2">
      <c r="A348" s="18">
        <v>41523.464039351849</v>
      </c>
      <c r="B348" s="7">
        <v>30</v>
      </c>
      <c r="C348" s="8" t="s">
        <v>20</v>
      </c>
      <c r="D348" s="7">
        <v>15</v>
      </c>
      <c r="E348" s="9">
        <v>12</v>
      </c>
      <c r="F348" s="9">
        <f t="shared" si="15"/>
        <v>180</v>
      </c>
      <c r="G348" s="10">
        <v>8</v>
      </c>
      <c r="H348" s="10">
        <f t="shared" si="16"/>
        <v>120</v>
      </c>
      <c r="I348" s="5">
        <f t="shared" si="17"/>
        <v>60</v>
      </c>
      <c r="J348" s="7">
        <v>95</v>
      </c>
      <c r="K348" s="8" t="s">
        <v>18</v>
      </c>
      <c r="L348" s="11" t="s">
        <v>13</v>
      </c>
    </row>
    <row r="349" spans="1:12" x14ac:dyDescent="0.2">
      <c r="A349" s="18">
        <v>41524.641736111109</v>
      </c>
      <c r="B349" s="7">
        <v>4</v>
      </c>
      <c r="C349" s="8" t="s">
        <v>28</v>
      </c>
      <c r="D349" s="7">
        <v>20</v>
      </c>
      <c r="E349" s="9">
        <v>9</v>
      </c>
      <c r="F349" s="9">
        <f t="shared" si="15"/>
        <v>180</v>
      </c>
      <c r="G349" s="10">
        <v>7</v>
      </c>
      <c r="H349" s="10">
        <f t="shared" si="16"/>
        <v>140</v>
      </c>
      <c r="I349" s="5">
        <f t="shared" si="17"/>
        <v>40</v>
      </c>
      <c r="J349" s="7">
        <v>6</v>
      </c>
      <c r="K349" s="8" t="s">
        <v>16</v>
      </c>
      <c r="L349" s="11" t="s">
        <v>12</v>
      </c>
    </row>
    <row r="350" spans="1:12" x14ac:dyDescent="0.2">
      <c r="A350" s="18">
        <v>41524.913032407407</v>
      </c>
      <c r="B350" s="7">
        <v>100</v>
      </c>
      <c r="C350" s="8" t="s">
        <v>27</v>
      </c>
      <c r="D350" s="7">
        <v>13</v>
      </c>
      <c r="E350" s="9">
        <v>8</v>
      </c>
      <c r="F350" s="9">
        <f t="shared" si="15"/>
        <v>104</v>
      </c>
      <c r="G350" s="10">
        <v>4</v>
      </c>
      <c r="H350" s="10">
        <f t="shared" si="16"/>
        <v>52</v>
      </c>
      <c r="I350" s="5">
        <f t="shared" si="17"/>
        <v>52</v>
      </c>
      <c r="J350" s="7">
        <v>572</v>
      </c>
      <c r="K350" s="8" t="s">
        <v>7</v>
      </c>
      <c r="L350" s="11" t="s">
        <v>13</v>
      </c>
    </row>
    <row r="351" spans="1:12" x14ac:dyDescent="0.2">
      <c r="A351" s="18">
        <v>41525.712951388887</v>
      </c>
      <c r="B351" s="7">
        <v>22</v>
      </c>
      <c r="C351" s="8" t="s">
        <v>26</v>
      </c>
      <c r="D351" s="7">
        <v>17</v>
      </c>
      <c r="E351" s="9">
        <v>24</v>
      </c>
      <c r="F351" s="9">
        <f t="shared" si="15"/>
        <v>408</v>
      </c>
      <c r="G351" s="10">
        <v>18</v>
      </c>
      <c r="H351" s="10">
        <f t="shared" si="16"/>
        <v>306</v>
      </c>
      <c r="I351" s="5">
        <f t="shared" si="17"/>
        <v>102</v>
      </c>
      <c r="J351" s="7">
        <v>6</v>
      </c>
      <c r="K351" s="8" t="s">
        <v>16</v>
      </c>
      <c r="L351" s="11" t="s">
        <v>13</v>
      </c>
    </row>
    <row r="352" spans="1:12" x14ac:dyDescent="0.2">
      <c r="A352" s="18">
        <v>41526.838877314818</v>
      </c>
      <c r="B352" s="7">
        <v>4</v>
      </c>
      <c r="C352" s="8" t="s">
        <v>28</v>
      </c>
      <c r="D352" s="7">
        <v>19</v>
      </c>
      <c r="E352" s="9">
        <v>9</v>
      </c>
      <c r="F352" s="9">
        <f t="shared" si="15"/>
        <v>171</v>
      </c>
      <c r="G352" s="10">
        <v>7</v>
      </c>
      <c r="H352" s="10">
        <f t="shared" si="16"/>
        <v>133</v>
      </c>
      <c r="I352" s="5">
        <f t="shared" si="17"/>
        <v>38</v>
      </c>
      <c r="J352" s="7">
        <v>572</v>
      </c>
      <c r="K352" s="8" t="s">
        <v>7</v>
      </c>
      <c r="L352" s="11" t="s">
        <v>13</v>
      </c>
    </row>
    <row r="353" spans="1:12" x14ac:dyDescent="0.2">
      <c r="A353" s="18">
        <v>41527.252349537041</v>
      </c>
      <c r="B353" s="7">
        <v>30</v>
      </c>
      <c r="C353" s="8" t="s">
        <v>20</v>
      </c>
      <c r="D353" s="7">
        <v>74</v>
      </c>
      <c r="E353" s="9">
        <v>12</v>
      </c>
      <c r="F353" s="9">
        <f t="shared" si="15"/>
        <v>888</v>
      </c>
      <c r="G353" s="10">
        <v>8</v>
      </c>
      <c r="H353" s="10">
        <f t="shared" si="16"/>
        <v>592</v>
      </c>
      <c r="I353" s="5">
        <f t="shared" si="17"/>
        <v>296</v>
      </c>
      <c r="J353" s="7">
        <v>846</v>
      </c>
      <c r="K353" s="8" t="s">
        <v>9</v>
      </c>
      <c r="L353" s="11" t="s">
        <v>11</v>
      </c>
    </row>
    <row r="354" spans="1:12" x14ac:dyDescent="0.2">
      <c r="A354" s="18">
        <v>41527.471990740742</v>
      </c>
      <c r="B354" s="7">
        <v>100</v>
      </c>
      <c r="C354" s="8" t="s">
        <v>27</v>
      </c>
      <c r="D354" s="7">
        <v>62</v>
      </c>
      <c r="E354" s="9">
        <v>8</v>
      </c>
      <c r="F354" s="9">
        <f t="shared" si="15"/>
        <v>496</v>
      </c>
      <c r="G354" s="10">
        <v>4</v>
      </c>
      <c r="H354" s="10">
        <f t="shared" si="16"/>
        <v>248</v>
      </c>
      <c r="I354" s="5">
        <f t="shared" si="17"/>
        <v>248</v>
      </c>
      <c r="J354" s="7">
        <v>557</v>
      </c>
      <c r="K354" s="8" t="s">
        <v>34</v>
      </c>
      <c r="L354" s="11" t="s">
        <v>11</v>
      </c>
    </row>
    <row r="355" spans="1:12" x14ac:dyDescent="0.2">
      <c r="A355" s="18">
        <v>41527.685925925929</v>
      </c>
      <c r="B355" s="7">
        <v>2</v>
      </c>
      <c r="C355" s="8" t="s">
        <v>23</v>
      </c>
      <c r="D355" s="7">
        <v>90</v>
      </c>
      <c r="E355" s="9">
        <v>12</v>
      </c>
      <c r="F355" s="9">
        <f t="shared" si="15"/>
        <v>1080</v>
      </c>
      <c r="G355" s="10">
        <v>6</v>
      </c>
      <c r="H355" s="10">
        <f t="shared" si="16"/>
        <v>540</v>
      </c>
      <c r="I355" s="5">
        <f t="shared" si="17"/>
        <v>540</v>
      </c>
      <c r="J355" s="7">
        <v>572</v>
      </c>
      <c r="K355" s="8" t="s">
        <v>7</v>
      </c>
      <c r="L355" s="11" t="s">
        <v>13</v>
      </c>
    </row>
    <row r="356" spans="1:12" x14ac:dyDescent="0.2">
      <c r="A356" s="18">
        <v>41527.689305555556</v>
      </c>
      <c r="B356" s="7">
        <v>30</v>
      </c>
      <c r="C356" s="8" t="s">
        <v>20</v>
      </c>
      <c r="D356" s="7">
        <v>78</v>
      </c>
      <c r="E356" s="9">
        <v>12</v>
      </c>
      <c r="F356" s="9">
        <f t="shared" si="15"/>
        <v>936</v>
      </c>
      <c r="G356" s="10">
        <v>8</v>
      </c>
      <c r="H356" s="10">
        <f t="shared" si="16"/>
        <v>624</v>
      </c>
      <c r="I356" s="5">
        <f t="shared" si="17"/>
        <v>312</v>
      </c>
      <c r="J356" s="7">
        <v>557</v>
      </c>
      <c r="K356" s="8" t="s">
        <v>34</v>
      </c>
      <c r="L356" s="11" t="s">
        <v>13</v>
      </c>
    </row>
    <row r="357" spans="1:12" x14ac:dyDescent="0.2">
      <c r="A357" s="18">
        <v>41528.147835648146</v>
      </c>
      <c r="B357" s="7">
        <v>30</v>
      </c>
      <c r="C357" s="8" t="s">
        <v>20</v>
      </c>
      <c r="D357" s="7">
        <v>63</v>
      </c>
      <c r="E357" s="9">
        <v>12</v>
      </c>
      <c r="F357" s="9">
        <f t="shared" si="15"/>
        <v>756</v>
      </c>
      <c r="G357" s="10">
        <v>8</v>
      </c>
      <c r="H357" s="10">
        <f t="shared" si="16"/>
        <v>504</v>
      </c>
      <c r="I357" s="5">
        <f t="shared" si="17"/>
        <v>252</v>
      </c>
      <c r="J357" s="7">
        <v>315</v>
      </c>
      <c r="K357" s="8" t="s">
        <v>14</v>
      </c>
      <c r="L357" s="11" t="s">
        <v>11</v>
      </c>
    </row>
    <row r="358" spans="1:12" x14ac:dyDescent="0.2">
      <c r="A358" s="18">
        <v>41528.240949074076</v>
      </c>
      <c r="B358" s="7">
        <v>39</v>
      </c>
      <c r="C358" s="8" t="s">
        <v>24</v>
      </c>
      <c r="D358" s="7">
        <v>34</v>
      </c>
      <c r="E358" s="9">
        <v>33</v>
      </c>
      <c r="F358" s="9">
        <f t="shared" si="15"/>
        <v>1122</v>
      </c>
      <c r="G358" s="10">
        <v>28</v>
      </c>
      <c r="H358" s="10">
        <f t="shared" si="16"/>
        <v>952</v>
      </c>
      <c r="I358" s="5">
        <f t="shared" si="17"/>
        <v>170</v>
      </c>
      <c r="J358" s="7">
        <v>95</v>
      </c>
      <c r="K358" s="8" t="s">
        <v>18</v>
      </c>
      <c r="L358" s="11" t="s">
        <v>13</v>
      </c>
    </row>
    <row r="359" spans="1:12" x14ac:dyDescent="0.2">
      <c r="A359" s="18">
        <v>41529.740347222221</v>
      </c>
      <c r="B359" s="7">
        <v>16</v>
      </c>
      <c r="C359" s="8" t="s">
        <v>19</v>
      </c>
      <c r="D359" s="7">
        <v>8</v>
      </c>
      <c r="E359" s="9">
        <v>15</v>
      </c>
      <c r="F359" s="9">
        <f t="shared" si="15"/>
        <v>120</v>
      </c>
      <c r="G359" s="10">
        <v>14</v>
      </c>
      <c r="H359" s="10">
        <f t="shared" si="16"/>
        <v>112</v>
      </c>
      <c r="I359" s="5">
        <f t="shared" si="17"/>
        <v>8</v>
      </c>
      <c r="J359" s="7">
        <v>6</v>
      </c>
      <c r="K359" s="8" t="s">
        <v>16</v>
      </c>
      <c r="L359" s="11" t="s">
        <v>12</v>
      </c>
    </row>
    <row r="360" spans="1:12" x14ac:dyDescent="0.2">
      <c r="A360" s="18">
        <v>41530.909131944441</v>
      </c>
      <c r="B360" s="7">
        <v>19</v>
      </c>
      <c r="C360" s="8" t="s">
        <v>25</v>
      </c>
      <c r="D360" s="7">
        <v>56</v>
      </c>
      <c r="E360" s="9">
        <v>36</v>
      </c>
      <c r="F360" s="9">
        <f t="shared" si="15"/>
        <v>2016</v>
      </c>
      <c r="G360" s="10">
        <v>25</v>
      </c>
      <c r="H360" s="10">
        <f t="shared" si="16"/>
        <v>1400</v>
      </c>
      <c r="I360" s="5">
        <f t="shared" si="17"/>
        <v>616</v>
      </c>
      <c r="J360" s="7">
        <v>846</v>
      </c>
      <c r="K360" s="8" t="s">
        <v>9</v>
      </c>
      <c r="L360" s="11" t="s">
        <v>13</v>
      </c>
    </row>
    <row r="361" spans="1:12" x14ac:dyDescent="0.2">
      <c r="A361" s="18">
        <v>41532.271192129629</v>
      </c>
      <c r="B361" s="7">
        <v>39</v>
      </c>
      <c r="C361" s="8" t="s">
        <v>24</v>
      </c>
      <c r="D361" s="7">
        <v>32</v>
      </c>
      <c r="E361" s="9">
        <v>33</v>
      </c>
      <c r="F361" s="9">
        <f t="shared" si="15"/>
        <v>1056</v>
      </c>
      <c r="G361" s="10">
        <v>28</v>
      </c>
      <c r="H361" s="10">
        <f t="shared" si="16"/>
        <v>896</v>
      </c>
      <c r="I361" s="5">
        <f t="shared" si="17"/>
        <v>160</v>
      </c>
      <c r="J361" s="7">
        <v>572</v>
      </c>
      <c r="K361" s="8" t="s">
        <v>7</v>
      </c>
      <c r="L361" s="11" t="s">
        <v>13</v>
      </c>
    </row>
    <row r="362" spans="1:12" x14ac:dyDescent="0.2">
      <c r="A362" s="18">
        <v>41533.012627314813</v>
      </c>
      <c r="B362" s="7">
        <v>100</v>
      </c>
      <c r="C362" s="8" t="s">
        <v>27</v>
      </c>
      <c r="D362" s="7">
        <v>52</v>
      </c>
      <c r="E362" s="9">
        <v>8</v>
      </c>
      <c r="F362" s="9">
        <f t="shared" si="15"/>
        <v>416</v>
      </c>
      <c r="G362" s="10">
        <v>4</v>
      </c>
      <c r="H362" s="10">
        <f t="shared" si="16"/>
        <v>208</v>
      </c>
      <c r="I362" s="5">
        <f t="shared" si="17"/>
        <v>208</v>
      </c>
      <c r="J362" s="7">
        <v>23</v>
      </c>
      <c r="K362" s="8" t="s">
        <v>8</v>
      </c>
      <c r="L362" s="11" t="s">
        <v>12</v>
      </c>
    </row>
    <row r="363" spans="1:12" x14ac:dyDescent="0.2">
      <c r="A363" s="18">
        <v>41533.520162037035</v>
      </c>
      <c r="B363" s="7">
        <v>31</v>
      </c>
      <c r="C363" s="8" t="s">
        <v>22</v>
      </c>
      <c r="D363" s="7">
        <v>97</v>
      </c>
      <c r="E363" s="9">
        <v>21</v>
      </c>
      <c r="F363" s="9">
        <f t="shared" si="15"/>
        <v>2037</v>
      </c>
      <c r="G363" s="10">
        <v>12</v>
      </c>
      <c r="H363" s="10">
        <f t="shared" si="16"/>
        <v>1164</v>
      </c>
      <c r="I363" s="5">
        <f t="shared" si="17"/>
        <v>873</v>
      </c>
      <c r="J363" s="7">
        <v>233</v>
      </c>
      <c r="K363" s="8" t="s">
        <v>15</v>
      </c>
      <c r="L363" s="11" t="s">
        <v>12</v>
      </c>
    </row>
    <row r="364" spans="1:12" x14ac:dyDescent="0.2">
      <c r="A364" s="18">
        <v>41534.162905092591</v>
      </c>
      <c r="B364" s="7">
        <v>100</v>
      </c>
      <c r="C364" s="8" t="s">
        <v>27</v>
      </c>
      <c r="D364" s="7">
        <v>79</v>
      </c>
      <c r="E364" s="9">
        <v>8</v>
      </c>
      <c r="F364" s="9">
        <f t="shared" si="15"/>
        <v>632</v>
      </c>
      <c r="G364" s="10">
        <v>4</v>
      </c>
      <c r="H364" s="10">
        <f t="shared" si="16"/>
        <v>316</v>
      </c>
      <c r="I364" s="5">
        <f t="shared" si="17"/>
        <v>316</v>
      </c>
      <c r="J364" s="7">
        <v>95</v>
      </c>
      <c r="K364" s="8" t="s">
        <v>18</v>
      </c>
      <c r="L364" s="11" t="s">
        <v>13</v>
      </c>
    </row>
    <row r="365" spans="1:12" x14ac:dyDescent="0.2">
      <c r="A365" s="18">
        <v>41535.039594907408</v>
      </c>
      <c r="B365" s="7">
        <v>4</v>
      </c>
      <c r="C365" s="8" t="s">
        <v>28</v>
      </c>
      <c r="D365" s="7">
        <v>70</v>
      </c>
      <c r="E365" s="9">
        <v>9</v>
      </c>
      <c r="F365" s="9">
        <f t="shared" si="15"/>
        <v>630</v>
      </c>
      <c r="G365" s="10">
        <v>7</v>
      </c>
      <c r="H365" s="10">
        <f t="shared" si="16"/>
        <v>490</v>
      </c>
      <c r="I365" s="5">
        <f t="shared" si="17"/>
        <v>140</v>
      </c>
      <c r="J365" s="7">
        <v>23</v>
      </c>
      <c r="K365" s="8" t="s">
        <v>8</v>
      </c>
      <c r="L365" s="11" t="s">
        <v>12</v>
      </c>
    </row>
    <row r="366" spans="1:12" x14ac:dyDescent="0.2">
      <c r="A366" s="18">
        <v>41535.080231481479</v>
      </c>
      <c r="B366" s="7">
        <v>98</v>
      </c>
      <c r="C366" s="8" t="s">
        <v>30</v>
      </c>
      <c r="D366" s="7">
        <v>98</v>
      </c>
      <c r="E366" s="9">
        <v>18</v>
      </c>
      <c r="F366" s="9">
        <f t="shared" si="15"/>
        <v>1764</v>
      </c>
      <c r="G366" s="10">
        <v>8</v>
      </c>
      <c r="H366" s="10">
        <f t="shared" si="16"/>
        <v>784</v>
      </c>
      <c r="I366" s="5">
        <f t="shared" si="17"/>
        <v>980</v>
      </c>
      <c r="J366" s="7">
        <v>846</v>
      </c>
      <c r="K366" s="8" t="s">
        <v>9</v>
      </c>
      <c r="L366" s="11" t="s">
        <v>13</v>
      </c>
    </row>
    <row r="367" spans="1:12" x14ac:dyDescent="0.2">
      <c r="A367" s="18">
        <v>41535.371805555558</v>
      </c>
      <c r="B367" s="7">
        <v>30</v>
      </c>
      <c r="C367" s="8" t="s">
        <v>20</v>
      </c>
      <c r="D367" s="7">
        <v>14</v>
      </c>
      <c r="E367" s="9">
        <v>12</v>
      </c>
      <c r="F367" s="9">
        <f t="shared" si="15"/>
        <v>168</v>
      </c>
      <c r="G367" s="10">
        <v>8</v>
      </c>
      <c r="H367" s="10">
        <f t="shared" si="16"/>
        <v>112</v>
      </c>
      <c r="I367" s="5">
        <f t="shared" si="17"/>
        <v>56</v>
      </c>
      <c r="J367" s="7">
        <v>95</v>
      </c>
      <c r="K367" s="8" t="s">
        <v>18</v>
      </c>
      <c r="L367" s="11" t="s">
        <v>13</v>
      </c>
    </row>
    <row r="368" spans="1:12" x14ac:dyDescent="0.2">
      <c r="A368" s="18">
        <v>41536.231874999998</v>
      </c>
      <c r="B368" s="7">
        <v>4</v>
      </c>
      <c r="C368" s="8" t="s">
        <v>28</v>
      </c>
      <c r="D368" s="7">
        <v>59</v>
      </c>
      <c r="E368" s="9">
        <v>9</v>
      </c>
      <c r="F368" s="9">
        <f t="shared" si="15"/>
        <v>531</v>
      </c>
      <c r="G368" s="10">
        <v>7</v>
      </c>
      <c r="H368" s="10">
        <f t="shared" si="16"/>
        <v>413</v>
      </c>
      <c r="I368" s="5">
        <f t="shared" si="17"/>
        <v>118</v>
      </c>
      <c r="J368" s="7">
        <v>686</v>
      </c>
      <c r="K368" s="8" t="s">
        <v>10</v>
      </c>
      <c r="L368" s="11" t="s">
        <v>12</v>
      </c>
    </row>
    <row r="369" spans="1:12" x14ac:dyDescent="0.2">
      <c r="A369" s="18">
        <v>41536.408136574071</v>
      </c>
      <c r="B369" s="7">
        <v>2</v>
      </c>
      <c r="C369" s="8" t="s">
        <v>23</v>
      </c>
      <c r="D369" s="7">
        <v>82</v>
      </c>
      <c r="E369" s="9">
        <v>12</v>
      </c>
      <c r="F369" s="9">
        <f t="shared" si="15"/>
        <v>984</v>
      </c>
      <c r="G369" s="10">
        <v>6</v>
      </c>
      <c r="H369" s="10">
        <f t="shared" si="16"/>
        <v>492</v>
      </c>
      <c r="I369" s="5">
        <f t="shared" si="17"/>
        <v>492</v>
      </c>
      <c r="J369" s="7">
        <v>572</v>
      </c>
      <c r="K369" s="8" t="s">
        <v>7</v>
      </c>
      <c r="L369" s="11" t="s">
        <v>13</v>
      </c>
    </row>
    <row r="370" spans="1:12" x14ac:dyDescent="0.2">
      <c r="A370" s="18">
        <v>41536.562893518516</v>
      </c>
      <c r="B370" s="7">
        <v>31</v>
      </c>
      <c r="C370" s="8" t="s">
        <v>22</v>
      </c>
      <c r="D370" s="7">
        <v>79</v>
      </c>
      <c r="E370" s="9">
        <v>21</v>
      </c>
      <c r="F370" s="9">
        <f t="shared" si="15"/>
        <v>1659</v>
      </c>
      <c r="G370" s="10">
        <v>12</v>
      </c>
      <c r="H370" s="10">
        <f t="shared" si="16"/>
        <v>948</v>
      </c>
      <c r="I370" s="5">
        <f t="shared" si="17"/>
        <v>711</v>
      </c>
      <c r="J370" s="7">
        <v>846</v>
      </c>
      <c r="K370" s="8" t="s">
        <v>9</v>
      </c>
      <c r="L370" s="11" t="s">
        <v>13</v>
      </c>
    </row>
    <row r="371" spans="1:12" x14ac:dyDescent="0.2">
      <c r="A371" s="18">
        <v>41536.698738425926</v>
      </c>
      <c r="B371" s="7">
        <v>4</v>
      </c>
      <c r="C371" s="8" t="s">
        <v>28</v>
      </c>
      <c r="D371" s="7">
        <v>7</v>
      </c>
      <c r="E371" s="9">
        <v>9</v>
      </c>
      <c r="F371" s="9">
        <f t="shared" si="15"/>
        <v>63</v>
      </c>
      <c r="G371" s="10">
        <v>7</v>
      </c>
      <c r="H371" s="10">
        <f t="shared" si="16"/>
        <v>49</v>
      </c>
      <c r="I371" s="5">
        <f t="shared" si="17"/>
        <v>14</v>
      </c>
      <c r="J371" s="7">
        <v>6</v>
      </c>
      <c r="K371" s="8" t="s">
        <v>16</v>
      </c>
      <c r="L371" s="11" t="s">
        <v>13</v>
      </c>
    </row>
    <row r="372" spans="1:12" x14ac:dyDescent="0.2">
      <c r="A372" s="18">
        <v>41536.942175925928</v>
      </c>
      <c r="B372" s="7">
        <v>30</v>
      </c>
      <c r="C372" s="8" t="s">
        <v>20</v>
      </c>
      <c r="D372" s="7">
        <v>48</v>
      </c>
      <c r="E372" s="9">
        <v>12</v>
      </c>
      <c r="F372" s="9">
        <f t="shared" si="15"/>
        <v>576</v>
      </c>
      <c r="G372" s="10">
        <v>8</v>
      </c>
      <c r="H372" s="10">
        <f t="shared" si="16"/>
        <v>384</v>
      </c>
      <c r="I372" s="5">
        <f t="shared" si="17"/>
        <v>192</v>
      </c>
      <c r="J372" s="7">
        <v>572</v>
      </c>
      <c r="K372" s="8" t="s">
        <v>7</v>
      </c>
      <c r="L372" s="11" t="s">
        <v>13</v>
      </c>
    </row>
    <row r="373" spans="1:12" x14ac:dyDescent="0.2">
      <c r="A373" s="18">
        <v>41537.412361111114</v>
      </c>
      <c r="B373" s="7">
        <v>39</v>
      </c>
      <c r="C373" s="8" t="s">
        <v>24</v>
      </c>
      <c r="D373" s="7">
        <v>24</v>
      </c>
      <c r="E373" s="9">
        <v>33</v>
      </c>
      <c r="F373" s="9">
        <f t="shared" si="15"/>
        <v>792</v>
      </c>
      <c r="G373" s="10">
        <v>28</v>
      </c>
      <c r="H373" s="10">
        <f t="shared" si="16"/>
        <v>672</v>
      </c>
      <c r="I373" s="5">
        <f t="shared" si="17"/>
        <v>120</v>
      </c>
      <c r="J373" s="7">
        <v>23</v>
      </c>
      <c r="K373" s="8" t="s">
        <v>8</v>
      </c>
      <c r="L373" s="11" t="s">
        <v>12</v>
      </c>
    </row>
    <row r="374" spans="1:12" x14ac:dyDescent="0.2">
      <c r="A374" s="18">
        <v>41537.504849537036</v>
      </c>
      <c r="B374" s="7">
        <v>22</v>
      </c>
      <c r="C374" s="8" t="s">
        <v>26</v>
      </c>
      <c r="D374" s="7">
        <v>49</v>
      </c>
      <c r="E374" s="9">
        <v>24</v>
      </c>
      <c r="F374" s="9">
        <f t="shared" si="15"/>
        <v>1176</v>
      </c>
      <c r="G374" s="10">
        <v>18</v>
      </c>
      <c r="H374" s="10">
        <f t="shared" si="16"/>
        <v>882</v>
      </c>
      <c r="I374" s="5">
        <f t="shared" si="17"/>
        <v>294</v>
      </c>
      <c r="J374" s="7">
        <v>572</v>
      </c>
      <c r="K374" s="8" t="s">
        <v>7</v>
      </c>
      <c r="L374" s="11" t="s">
        <v>13</v>
      </c>
    </row>
    <row r="375" spans="1:12" x14ac:dyDescent="0.2">
      <c r="A375" s="18">
        <v>41538.080671296295</v>
      </c>
      <c r="B375" s="7">
        <v>4</v>
      </c>
      <c r="C375" s="8" t="s">
        <v>28</v>
      </c>
      <c r="D375" s="7">
        <v>77</v>
      </c>
      <c r="E375" s="9">
        <v>9</v>
      </c>
      <c r="F375" s="9">
        <f t="shared" si="15"/>
        <v>693</v>
      </c>
      <c r="G375" s="10">
        <v>7</v>
      </c>
      <c r="H375" s="10">
        <f t="shared" si="16"/>
        <v>539</v>
      </c>
      <c r="I375" s="5">
        <f t="shared" si="17"/>
        <v>154</v>
      </c>
      <c r="J375" s="7">
        <v>572</v>
      </c>
      <c r="K375" s="8" t="s">
        <v>7</v>
      </c>
      <c r="L375" s="11" t="s">
        <v>12</v>
      </c>
    </row>
    <row r="376" spans="1:12" x14ac:dyDescent="0.2">
      <c r="A376" s="18">
        <v>41538.214826388888</v>
      </c>
      <c r="B376" s="7">
        <v>100</v>
      </c>
      <c r="C376" s="8" t="s">
        <v>27</v>
      </c>
      <c r="D376" s="7">
        <v>61</v>
      </c>
      <c r="E376" s="9">
        <v>8</v>
      </c>
      <c r="F376" s="9">
        <f t="shared" si="15"/>
        <v>488</v>
      </c>
      <c r="G376" s="10">
        <v>4</v>
      </c>
      <c r="H376" s="10">
        <f t="shared" si="16"/>
        <v>244</v>
      </c>
      <c r="I376" s="5">
        <f t="shared" si="17"/>
        <v>244</v>
      </c>
      <c r="J376" s="7">
        <v>14</v>
      </c>
      <c r="K376" s="8" t="s">
        <v>17</v>
      </c>
      <c r="L376" s="11" t="s">
        <v>12</v>
      </c>
    </row>
    <row r="377" spans="1:12" x14ac:dyDescent="0.2">
      <c r="A377" s="18">
        <v>41538.349594907406</v>
      </c>
      <c r="B377" s="7">
        <v>16</v>
      </c>
      <c r="C377" s="8" t="s">
        <v>19</v>
      </c>
      <c r="D377" s="7">
        <v>24</v>
      </c>
      <c r="E377" s="9">
        <v>15</v>
      </c>
      <c r="F377" s="9">
        <f t="shared" si="15"/>
        <v>360</v>
      </c>
      <c r="G377" s="10">
        <v>14</v>
      </c>
      <c r="H377" s="10">
        <f t="shared" si="16"/>
        <v>336</v>
      </c>
      <c r="I377" s="5">
        <f t="shared" si="17"/>
        <v>24</v>
      </c>
      <c r="J377" s="7">
        <v>557</v>
      </c>
      <c r="K377" s="8" t="s">
        <v>34</v>
      </c>
      <c r="L377" s="11" t="s">
        <v>13</v>
      </c>
    </row>
    <row r="378" spans="1:12" x14ac:dyDescent="0.2">
      <c r="A378" s="18">
        <v>41540.566712962966</v>
      </c>
      <c r="B378" s="7">
        <v>16</v>
      </c>
      <c r="C378" s="8" t="s">
        <v>19</v>
      </c>
      <c r="D378" s="7">
        <v>64</v>
      </c>
      <c r="E378" s="9">
        <v>15</v>
      </c>
      <c r="F378" s="9">
        <f t="shared" si="15"/>
        <v>960</v>
      </c>
      <c r="G378" s="10">
        <v>14</v>
      </c>
      <c r="H378" s="10">
        <f t="shared" si="16"/>
        <v>896</v>
      </c>
      <c r="I378" s="5">
        <f t="shared" si="17"/>
        <v>64</v>
      </c>
      <c r="J378" s="7">
        <v>95</v>
      </c>
      <c r="K378" s="8" t="s">
        <v>18</v>
      </c>
      <c r="L378" s="11" t="s">
        <v>13</v>
      </c>
    </row>
    <row r="379" spans="1:12" x14ac:dyDescent="0.2">
      <c r="A379" s="18">
        <v>41541.195717592593</v>
      </c>
      <c r="B379" s="7">
        <v>4</v>
      </c>
      <c r="C379" s="8" t="s">
        <v>28</v>
      </c>
      <c r="D379" s="7">
        <v>37</v>
      </c>
      <c r="E379" s="9">
        <v>9</v>
      </c>
      <c r="F379" s="9">
        <f t="shared" si="15"/>
        <v>333</v>
      </c>
      <c r="G379" s="10">
        <v>7</v>
      </c>
      <c r="H379" s="10">
        <f t="shared" si="16"/>
        <v>259</v>
      </c>
      <c r="I379" s="5">
        <f t="shared" si="17"/>
        <v>74</v>
      </c>
      <c r="J379" s="7">
        <v>572</v>
      </c>
      <c r="K379" s="8" t="s">
        <v>7</v>
      </c>
      <c r="L379" s="11" t="s">
        <v>12</v>
      </c>
    </row>
    <row r="380" spans="1:12" x14ac:dyDescent="0.2">
      <c r="A380" s="18">
        <v>41541.682511574072</v>
      </c>
      <c r="B380" s="7">
        <v>30</v>
      </c>
      <c r="C380" s="8" t="s">
        <v>20</v>
      </c>
      <c r="D380" s="7">
        <v>91</v>
      </c>
      <c r="E380" s="9">
        <v>12</v>
      </c>
      <c r="F380" s="9">
        <f t="shared" si="15"/>
        <v>1092</v>
      </c>
      <c r="G380" s="10">
        <v>8</v>
      </c>
      <c r="H380" s="10">
        <f t="shared" si="16"/>
        <v>728</v>
      </c>
      <c r="I380" s="5">
        <f t="shared" si="17"/>
        <v>364</v>
      </c>
      <c r="J380" s="7">
        <v>23</v>
      </c>
      <c r="K380" s="8" t="s">
        <v>8</v>
      </c>
      <c r="L380" s="11" t="s">
        <v>13</v>
      </c>
    </row>
    <row r="381" spans="1:12" x14ac:dyDescent="0.2">
      <c r="A381" s="18">
        <v>41544.922175925924</v>
      </c>
      <c r="B381" s="7">
        <v>4</v>
      </c>
      <c r="C381" s="8" t="s">
        <v>28</v>
      </c>
      <c r="D381" s="7">
        <v>78</v>
      </c>
      <c r="E381" s="9">
        <v>9</v>
      </c>
      <c r="F381" s="9">
        <f t="shared" si="15"/>
        <v>702</v>
      </c>
      <c r="G381" s="10">
        <v>7</v>
      </c>
      <c r="H381" s="10">
        <f t="shared" si="16"/>
        <v>546</v>
      </c>
      <c r="I381" s="5">
        <f t="shared" si="17"/>
        <v>156</v>
      </c>
      <c r="J381" s="7">
        <v>14</v>
      </c>
      <c r="K381" s="8" t="s">
        <v>17</v>
      </c>
      <c r="L381" s="11" t="s">
        <v>12</v>
      </c>
    </row>
    <row r="382" spans="1:12" x14ac:dyDescent="0.2">
      <c r="A382" s="18">
        <v>41546.47314814815</v>
      </c>
      <c r="B382" s="7">
        <v>30</v>
      </c>
      <c r="C382" s="8" t="s">
        <v>20</v>
      </c>
      <c r="D382" s="7">
        <v>95</v>
      </c>
      <c r="E382" s="9">
        <v>12</v>
      </c>
      <c r="F382" s="9">
        <f t="shared" si="15"/>
        <v>1140</v>
      </c>
      <c r="G382" s="10">
        <v>8</v>
      </c>
      <c r="H382" s="10">
        <f t="shared" si="16"/>
        <v>760</v>
      </c>
      <c r="I382" s="5">
        <f t="shared" si="17"/>
        <v>380</v>
      </c>
      <c r="J382" s="7">
        <v>23</v>
      </c>
      <c r="K382" s="8" t="s">
        <v>8</v>
      </c>
      <c r="L382" s="11" t="s">
        <v>13</v>
      </c>
    </row>
    <row r="383" spans="1:12" x14ac:dyDescent="0.2">
      <c r="A383" s="18">
        <v>41547.131631944445</v>
      </c>
      <c r="B383" s="7">
        <v>30</v>
      </c>
      <c r="C383" s="8" t="s">
        <v>20</v>
      </c>
      <c r="D383" s="7">
        <v>46</v>
      </c>
      <c r="E383" s="9">
        <v>12</v>
      </c>
      <c r="F383" s="9">
        <f t="shared" si="15"/>
        <v>552</v>
      </c>
      <c r="G383" s="10">
        <v>8</v>
      </c>
      <c r="H383" s="10">
        <f t="shared" si="16"/>
        <v>368</v>
      </c>
      <c r="I383" s="5">
        <f t="shared" si="17"/>
        <v>184</v>
      </c>
      <c r="J383" s="7">
        <v>572</v>
      </c>
      <c r="K383" s="8" t="s">
        <v>7</v>
      </c>
      <c r="L383" s="11" t="s">
        <v>13</v>
      </c>
    </row>
    <row r="384" spans="1:12" x14ac:dyDescent="0.2">
      <c r="A384" s="18">
        <v>41547.456724537034</v>
      </c>
      <c r="B384" s="7">
        <v>16</v>
      </c>
      <c r="C384" s="8" t="s">
        <v>19</v>
      </c>
      <c r="D384" s="7">
        <v>46</v>
      </c>
      <c r="E384" s="9">
        <v>15</v>
      </c>
      <c r="F384" s="9">
        <f t="shared" si="15"/>
        <v>690</v>
      </c>
      <c r="G384" s="10">
        <v>14</v>
      </c>
      <c r="H384" s="10">
        <f t="shared" si="16"/>
        <v>644</v>
      </c>
      <c r="I384" s="5">
        <f t="shared" si="17"/>
        <v>46</v>
      </c>
      <c r="J384" s="7">
        <v>557</v>
      </c>
      <c r="K384" s="8" t="s">
        <v>34</v>
      </c>
      <c r="L384" s="11" t="s">
        <v>13</v>
      </c>
    </row>
    <row r="385" spans="1:12" x14ac:dyDescent="0.2">
      <c r="A385" s="18">
        <v>41547.729953703703</v>
      </c>
      <c r="B385" s="7">
        <v>100</v>
      </c>
      <c r="C385" s="8" t="s">
        <v>27</v>
      </c>
      <c r="D385" s="7">
        <v>65</v>
      </c>
      <c r="E385" s="9">
        <v>8</v>
      </c>
      <c r="F385" s="9">
        <f t="shared" si="15"/>
        <v>520</v>
      </c>
      <c r="G385" s="10">
        <v>4</v>
      </c>
      <c r="H385" s="10">
        <f t="shared" si="16"/>
        <v>260</v>
      </c>
      <c r="I385" s="5">
        <f t="shared" si="17"/>
        <v>260</v>
      </c>
      <c r="J385" s="7">
        <v>846</v>
      </c>
      <c r="K385" s="8" t="s">
        <v>9</v>
      </c>
      <c r="L385" s="11" t="s">
        <v>11</v>
      </c>
    </row>
    <row r="386" spans="1:12" x14ac:dyDescent="0.2">
      <c r="A386" s="18">
        <v>41547.751168981478</v>
      </c>
      <c r="B386" s="7">
        <v>31</v>
      </c>
      <c r="C386" s="8" t="s">
        <v>22</v>
      </c>
      <c r="D386" s="7">
        <v>25</v>
      </c>
      <c r="E386" s="9">
        <v>21</v>
      </c>
      <c r="F386" s="9">
        <f t="shared" ref="F386:F449" si="18">D386*E386</f>
        <v>525</v>
      </c>
      <c r="G386" s="10">
        <v>12</v>
      </c>
      <c r="H386" s="10">
        <f t="shared" si="16"/>
        <v>300</v>
      </c>
      <c r="I386" s="5">
        <f t="shared" si="17"/>
        <v>225</v>
      </c>
      <c r="J386" s="7">
        <v>572</v>
      </c>
      <c r="K386" s="8" t="s">
        <v>7</v>
      </c>
      <c r="L386" s="11" t="s">
        <v>13</v>
      </c>
    </row>
    <row r="387" spans="1:12" x14ac:dyDescent="0.2">
      <c r="A387" s="18">
        <v>41549.047939814816</v>
      </c>
      <c r="B387" s="7">
        <v>98</v>
      </c>
      <c r="C387" s="8" t="s">
        <v>30</v>
      </c>
      <c r="D387" s="7">
        <v>60</v>
      </c>
      <c r="E387" s="9">
        <v>18</v>
      </c>
      <c r="F387" s="9">
        <f t="shared" si="18"/>
        <v>1080</v>
      </c>
      <c r="G387" s="10">
        <v>8</v>
      </c>
      <c r="H387" s="10">
        <f t="shared" ref="H387:H450" si="19">D387*G387</f>
        <v>480</v>
      </c>
      <c r="I387" s="5">
        <f t="shared" ref="I387:I450" si="20">F387-H387</f>
        <v>600</v>
      </c>
      <c r="J387" s="7">
        <v>6</v>
      </c>
      <c r="K387" s="8" t="s">
        <v>16</v>
      </c>
      <c r="L387" s="11" t="s">
        <v>12</v>
      </c>
    </row>
    <row r="388" spans="1:12" x14ac:dyDescent="0.2">
      <c r="A388" s="18">
        <v>41549.49391203704</v>
      </c>
      <c r="B388" s="7">
        <v>31</v>
      </c>
      <c r="C388" s="8" t="s">
        <v>22</v>
      </c>
      <c r="D388" s="7">
        <v>78</v>
      </c>
      <c r="E388" s="9">
        <v>21</v>
      </c>
      <c r="F388" s="9">
        <f t="shared" si="18"/>
        <v>1638</v>
      </c>
      <c r="G388" s="10">
        <v>12</v>
      </c>
      <c r="H388" s="10">
        <f t="shared" si="19"/>
        <v>936</v>
      </c>
      <c r="I388" s="5">
        <f t="shared" si="20"/>
        <v>702</v>
      </c>
      <c r="J388" s="7">
        <v>572</v>
      </c>
      <c r="K388" s="8" t="s">
        <v>7</v>
      </c>
      <c r="L388" s="11" t="s">
        <v>12</v>
      </c>
    </row>
    <row r="389" spans="1:12" x14ac:dyDescent="0.2">
      <c r="A389" s="18">
        <v>41551.815775462965</v>
      </c>
      <c r="B389" s="7">
        <v>16</v>
      </c>
      <c r="C389" s="8" t="s">
        <v>19</v>
      </c>
      <c r="D389" s="7">
        <v>36</v>
      </c>
      <c r="E389" s="9">
        <v>15</v>
      </c>
      <c r="F389" s="9">
        <f t="shared" si="18"/>
        <v>540</v>
      </c>
      <c r="G389" s="10">
        <v>14</v>
      </c>
      <c r="H389" s="10">
        <f t="shared" si="19"/>
        <v>504</v>
      </c>
      <c r="I389" s="5">
        <f t="shared" si="20"/>
        <v>36</v>
      </c>
      <c r="J389" s="7">
        <v>686</v>
      </c>
      <c r="K389" s="8" t="s">
        <v>10</v>
      </c>
      <c r="L389" s="11" t="s">
        <v>12</v>
      </c>
    </row>
    <row r="390" spans="1:12" x14ac:dyDescent="0.2">
      <c r="A390" s="18">
        <v>41552.289560185185</v>
      </c>
      <c r="B390" s="7">
        <v>22</v>
      </c>
      <c r="C390" s="8" t="s">
        <v>26</v>
      </c>
      <c r="D390" s="7">
        <v>36</v>
      </c>
      <c r="E390" s="9">
        <v>24</v>
      </c>
      <c r="F390" s="9">
        <f t="shared" si="18"/>
        <v>864</v>
      </c>
      <c r="G390" s="10">
        <v>18</v>
      </c>
      <c r="H390" s="10">
        <f t="shared" si="19"/>
        <v>648</v>
      </c>
      <c r="I390" s="5">
        <f t="shared" si="20"/>
        <v>216</v>
      </c>
      <c r="J390" s="7">
        <v>95</v>
      </c>
      <c r="K390" s="8" t="s">
        <v>18</v>
      </c>
      <c r="L390" s="11" t="s">
        <v>11</v>
      </c>
    </row>
    <row r="391" spans="1:12" x14ac:dyDescent="0.2">
      <c r="A391" s="18">
        <v>41552.507777777777</v>
      </c>
      <c r="B391" s="7">
        <v>4</v>
      </c>
      <c r="C391" s="8" t="s">
        <v>28</v>
      </c>
      <c r="D391" s="7">
        <v>75</v>
      </c>
      <c r="E391" s="9">
        <v>9</v>
      </c>
      <c r="F391" s="9">
        <f t="shared" si="18"/>
        <v>675</v>
      </c>
      <c r="G391" s="10">
        <v>7</v>
      </c>
      <c r="H391" s="10">
        <f t="shared" si="19"/>
        <v>525</v>
      </c>
      <c r="I391" s="5">
        <f t="shared" si="20"/>
        <v>150</v>
      </c>
      <c r="J391" s="7">
        <v>6</v>
      </c>
      <c r="K391" s="8" t="s">
        <v>16</v>
      </c>
      <c r="L391" s="11" t="s">
        <v>13</v>
      </c>
    </row>
    <row r="392" spans="1:12" x14ac:dyDescent="0.2">
      <c r="A392" s="18">
        <v>41553.272013888891</v>
      </c>
      <c r="B392" s="7">
        <v>16</v>
      </c>
      <c r="C392" s="8" t="s">
        <v>19</v>
      </c>
      <c r="D392" s="7">
        <v>91</v>
      </c>
      <c r="E392" s="9">
        <v>15</v>
      </c>
      <c r="F392" s="9">
        <f t="shared" si="18"/>
        <v>1365</v>
      </c>
      <c r="G392" s="10">
        <v>14</v>
      </c>
      <c r="H392" s="10">
        <f t="shared" si="19"/>
        <v>1274</v>
      </c>
      <c r="I392" s="5">
        <f t="shared" si="20"/>
        <v>91</v>
      </c>
      <c r="J392" s="7">
        <v>14</v>
      </c>
      <c r="K392" s="8" t="s">
        <v>17</v>
      </c>
      <c r="L392" s="11" t="s">
        <v>13</v>
      </c>
    </row>
    <row r="393" spans="1:12" x14ac:dyDescent="0.2">
      <c r="A393" s="18">
        <v>41554.469756944447</v>
      </c>
      <c r="B393" s="7">
        <v>4</v>
      </c>
      <c r="C393" s="8" t="s">
        <v>28</v>
      </c>
      <c r="D393" s="7">
        <v>74</v>
      </c>
      <c r="E393" s="9">
        <v>9</v>
      </c>
      <c r="F393" s="9">
        <f t="shared" si="18"/>
        <v>666</v>
      </c>
      <c r="G393" s="10">
        <v>7</v>
      </c>
      <c r="H393" s="10">
        <f t="shared" si="19"/>
        <v>518</v>
      </c>
      <c r="I393" s="5">
        <f t="shared" si="20"/>
        <v>148</v>
      </c>
      <c r="J393" s="7">
        <v>23</v>
      </c>
      <c r="K393" s="8" t="s">
        <v>8</v>
      </c>
      <c r="L393" s="11" t="s">
        <v>13</v>
      </c>
    </row>
    <row r="394" spans="1:12" x14ac:dyDescent="0.2">
      <c r="A394" s="18">
        <v>41555.127314814818</v>
      </c>
      <c r="B394" s="7">
        <v>16</v>
      </c>
      <c r="C394" s="8" t="s">
        <v>19</v>
      </c>
      <c r="D394" s="7">
        <v>5</v>
      </c>
      <c r="E394" s="9">
        <v>15</v>
      </c>
      <c r="F394" s="9">
        <f t="shared" si="18"/>
        <v>75</v>
      </c>
      <c r="G394" s="10">
        <v>14</v>
      </c>
      <c r="H394" s="10">
        <f t="shared" si="19"/>
        <v>70</v>
      </c>
      <c r="I394" s="5">
        <f t="shared" si="20"/>
        <v>5</v>
      </c>
      <c r="J394" s="7">
        <v>6</v>
      </c>
      <c r="K394" s="8" t="s">
        <v>16</v>
      </c>
      <c r="L394" s="11" t="s">
        <v>13</v>
      </c>
    </row>
    <row r="395" spans="1:12" x14ac:dyDescent="0.2">
      <c r="A395" s="18">
        <v>41556.496041666665</v>
      </c>
      <c r="B395" s="7">
        <v>100</v>
      </c>
      <c r="C395" s="8" t="s">
        <v>27</v>
      </c>
      <c r="D395" s="7">
        <v>43</v>
      </c>
      <c r="E395" s="9">
        <v>8</v>
      </c>
      <c r="F395" s="9">
        <f t="shared" si="18"/>
        <v>344</v>
      </c>
      <c r="G395" s="10">
        <v>4</v>
      </c>
      <c r="H395" s="10">
        <f t="shared" si="19"/>
        <v>172</v>
      </c>
      <c r="I395" s="5">
        <f t="shared" si="20"/>
        <v>172</v>
      </c>
      <c r="J395" s="7">
        <v>14</v>
      </c>
      <c r="K395" s="8" t="s">
        <v>17</v>
      </c>
      <c r="L395" s="11" t="s">
        <v>12</v>
      </c>
    </row>
    <row r="396" spans="1:12" x14ac:dyDescent="0.2">
      <c r="A396" s="18">
        <v>41556.653900462959</v>
      </c>
      <c r="B396" s="7">
        <v>30</v>
      </c>
      <c r="C396" s="8" t="s">
        <v>20</v>
      </c>
      <c r="D396" s="7">
        <v>94</v>
      </c>
      <c r="E396" s="9">
        <v>12</v>
      </c>
      <c r="F396" s="9">
        <f t="shared" si="18"/>
        <v>1128</v>
      </c>
      <c r="G396" s="10">
        <v>8</v>
      </c>
      <c r="H396" s="10">
        <f t="shared" si="19"/>
        <v>752</v>
      </c>
      <c r="I396" s="5">
        <f t="shared" si="20"/>
        <v>376</v>
      </c>
      <c r="J396" s="7">
        <v>572</v>
      </c>
      <c r="K396" s="8" t="s">
        <v>7</v>
      </c>
      <c r="L396" s="11" t="s">
        <v>11</v>
      </c>
    </row>
    <row r="397" spans="1:12" x14ac:dyDescent="0.2">
      <c r="A397" s="18">
        <v>41556.761469907404</v>
      </c>
      <c r="B397" s="7">
        <v>31</v>
      </c>
      <c r="C397" s="8" t="s">
        <v>22</v>
      </c>
      <c r="D397" s="7">
        <v>57</v>
      </c>
      <c r="E397" s="9">
        <v>21</v>
      </c>
      <c r="F397" s="9">
        <f t="shared" si="18"/>
        <v>1197</v>
      </c>
      <c r="G397" s="10">
        <v>12</v>
      </c>
      <c r="H397" s="10">
        <f t="shared" si="19"/>
        <v>684</v>
      </c>
      <c r="I397" s="5">
        <f t="shared" si="20"/>
        <v>513</v>
      </c>
      <c r="J397" s="7">
        <v>686</v>
      </c>
      <c r="K397" s="8" t="s">
        <v>10</v>
      </c>
      <c r="L397" s="11" t="s">
        <v>12</v>
      </c>
    </row>
    <row r="398" spans="1:12" x14ac:dyDescent="0.2">
      <c r="A398" s="18">
        <v>41558.00712962963</v>
      </c>
      <c r="B398" s="7">
        <v>100</v>
      </c>
      <c r="C398" s="8" t="s">
        <v>27</v>
      </c>
      <c r="D398" s="7">
        <v>69</v>
      </c>
      <c r="E398" s="9">
        <v>8</v>
      </c>
      <c r="F398" s="9">
        <f t="shared" si="18"/>
        <v>552</v>
      </c>
      <c r="G398" s="10">
        <v>4</v>
      </c>
      <c r="H398" s="10">
        <f t="shared" si="19"/>
        <v>276</v>
      </c>
      <c r="I398" s="5">
        <f t="shared" si="20"/>
        <v>276</v>
      </c>
      <c r="J398" s="7">
        <v>6</v>
      </c>
      <c r="K398" s="8" t="s">
        <v>16</v>
      </c>
      <c r="L398" s="11" t="s">
        <v>12</v>
      </c>
    </row>
    <row r="399" spans="1:12" x14ac:dyDescent="0.2">
      <c r="A399" s="18">
        <v>41559.009131944447</v>
      </c>
      <c r="B399" s="7">
        <v>4</v>
      </c>
      <c r="C399" s="8" t="s">
        <v>28</v>
      </c>
      <c r="D399" s="7">
        <v>37</v>
      </c>
      <c r="E399" s="9">
        <v>9</v>
      </c>
      <c r="F399" s="9">
        <f t="shared" si="18"/>
        <v>333</v>
      </c>
      <c r="G399" s="10">
        <v>7</v>
      </c>
      <c r="H399" s="10">
        <f t="shared" si="19"/>
        <v>259</v>
      </c>
      <c r="I399" s="5">
        <f t="shared" si="20"/>
        <v>74</v>
      </c>
      <c r="J399" s="7">
        <v>846</v>
      </c>
      <c r="K399" s="8" t="s">
        <v>9</v>
      </c>
      <c r="L399" s="11" t="s">
        <v>13</v>
      </c>
    </row>
    <row r="400" spans="1:12" x14ac:dyDescent="0.2">
      <c r="A400" s="18">
        <v>41560.728356481479</v>
      </c>
      <c r="B400" s="7">
        <v>16</v>
      </c>
      <c r="C400" s="8" t="s">
        <v>19</v>
      </c>
      <c r="D400" s="7">
        <v>90</v>
      </c>
      <c r="E400" s="9">
        <v>15</v>
      </c>
      <c r="F400" s="9">
        <f t="shared" si="18"/>
        <v>1350</v>
      </c>
      <c r="G400" s="10">
        <v>14</v>
      </c>
      <c r="H400" s="10">
        <f t="shared" si="19"/>
        <v>1260</v>
      </c>
      <c r="I400" s="5">
        <f t="shared" si="20"/>
        <v>90</v>
      </c>
      <c r="J400" s="7">
        <v>572</v>
      </c>
      <c r="K400" s="8" t="s">
        <v>7</v>
      </c>
      <c r="L400" s="11" t="s">
        <v>13</v>
      </c>
    </row>
    <row r="401" spans="1:12" x14ac:dyDescent="0.2">
      <c r="A401" s="18">
        <v>41561.033807870372</v>
      </c>
      <c r="B401" s="7">
        <v>31</v>
      </c>
      <c r="C401" s="8" t="s">
        <v>22</v>
      </c>
      <c r="D401" s="7">
        <v>7</v>
      </c>
      <c r="E401" s="9">
        <v>21</v>
      </c>
      <c r="F401" s="9">
        <f t="shared" si="18"/>
        <v>147</v>
      </c>
      <c r="G401" s="10">
        <v>12</v>
      </c>
      <c r="H401" s="10">
        <f t="shared" si="19"/>
        <v>84</v>
      </c>
      <c r="I401" s="5">
        <f t="shared" si="20"/>
        <v>63</v>
      </c>
      <c r="J401" s="7">
        <v>846</v>
      </c>
      <c r="K401" s="8" t="s">
        <v>9</v>
      </c>
      <c r="L401" s="11" t="s">
        <v>11</v>
      </c>
    </row>
    <row r="402" spans="1:12" x14ac:dyDescent="0.2">
      <c r="A402" s="18">
        <v>41561.131782407407</v>
      </c>
      <c r="B402" s="7">
        <v>2</v>
      </c>
      <c r="C402" s="8" t="s">
        <v>23</v>
      </c>
      <c r="D402" s="7">
        <v>72</v>
      </c>
      <c r="E402" s="9">
        <v>12</v>
      </c>
      <c r="F402" s="9">
        <f t="shared" si="18"/>
        <v>864</v>
      </c>
      <c r="G402" s="10">
        <v>6</v>
      </c>
      <c r="H402" s="10">
        <f t="shared" si="19"/>
        <v>432</v>
      </c>
      <c r="I402" s="5">
        <f t="shared" si="20"/>
        <v>432</v>
      </c>
      <c r="J402" s="7">
        <v>686</v>
      </c>
      <c r="K402" s="8" t="s">
        <v>10</v>
      </c>
      <c r="L402" s="11" t="s">
        <v>12</v>
      </c>
    </row>
    <row r="403" spans="1:12" x14ac:dyDescent="0.2">
      <c r="A403" s="18">
        <v>41562.051099537035</v>
      </c>
      <c r="B403" s="7">
        <v>85</v>
      </c>
      <c r="C403" s="8" t="s">
        <v>21</v>
      </c>
      <c r="D403" s="7">
        <v>45</v>
      </c>
      <c r="E403" s="9">
        <v>53</v>
      </c>
      <c r="F403" s="9">
        <f t="shared" si="18"/>
        <v>2385</v>
      </c>
      <c r="G403" s="10">
        <v>35</v>
      </c>
      <c r="H403" s="10">
        <f t="shared" si="19"/>
        <v>1575</v>
      </c>
      <c r="I403" s="5">
        <f t="shared" si="20"/>
        <v>810</v>
      </c>
      <c r="J403" s="7">
        <v>14</v>
      </c>
      <c r="K403" s="8" t="s">
        <v>17</v>
      </c>
      <c r="L403" s="11" t="s">
        <v>12</v>
      </c>
    </row>
    <row r="404" spans="1:12" x14ac:dyDescent="0.2">
      <c r="A404" s="18">
        <v>41562.410150462965</v>
      </c>
      <c r="B404" s="7">
        <v>6</v>
      </c>
      <c r="C404" s="8" t="s">
        <v>29</v>
      </c>
      <c r="D404" s="7">
        <v>52</v>
      </c>
      <c r="E404" s="9">
        <v>55</v>
      </c>
      <c r="F404" s="9">
        <f t="shared" si="18"/>
        <v>2860</v>
      </c>
      <c r="G404" s="10">
        <v>25</v>
      </c>
      <c r="H404" s="10">
        <f t="shared" si="19"/>
        <v>1300</v>
      </c>
      <c r="I404" s="5">
        <f t="shared" si="20"/>
        <v>1560</v>
      </c>
      <c r="J404" s="7">
        <v>14</v>
      </c>
      <c r="K404" s="8" t="s">
        <v>17</v>
      </c>
      <c r="L404" s="11" t="s">
        <v>13</v>
      </c>
    </row>
    <row r="405" spans="1:12" x14ac:dyDescent="0.2">
      <c r="A405" s="18">
        <v>41564.022488425922</v>
      </c>
      <c r="B405" s="7">
        <v>16</v>
      </c>
      <c r="C405" s="8" t="s">
        <v>19</v>
      </c>
      <c r="D405" s="7">
        <v>92</v>
      </c>
      <c r="E405" s="9">
        <v>15</v>
      </c>
      <c r="F405" s="9">
        <f t="shared" si="18"/>
        <v>1380</v>
      </c>
      <c r="G405" s="10">
        <v>14</v>
      </c>
      <c r="H405" s="10">
        <f t="shared" si="19"/>
        <v>1288</v>
      </c>
      <c r="I405" s="5">
        <f t="shared" si="20"/>
        <v>92</v>
      </c>
      <c r="J405" s="7">
        <v>95</v>
      </c>
      <c r="K405" s="8" t="s">
        <v>18</v>
      </c>
      <c r="L405" s="11" t="s">
        <v>13</v>
      </c>
    </row>
    <row r="406" spans="1:12" x14ac:dyDescent="0.2">
      <c r="A406" s="18">
        <v>41564.624085648145</v>
      </c>
      <c r="B406" s="7">
        <v>100</v>
      </c>
      <c r="C406" s="8" t="s">
        <v>27</v>
      </c>
      <c r="D406" s="7">
        <v>55</v>
      </c>
      <c r="E406" s="9">
        <v>8</v>
      </c>
      <c r="F406" s="9">
        <f t="shared" si="18"/>
        <v>440</v>
      </c>
      <c r="G406" s="10">
        <v>4</v>
      </c>
      <c r="H406" s="10">
        <f t="shared" si="19"/>
        <v>220</v>
      </c>
      <c r="I406" s="5">
        <f t="shared" si="20"/>
        <v>220</v>
      </c>
      <c r="J406" s="7">
        <v>572</v>
      </c>
      <c r="K406" s="8" t="s">
        <v>7</v>
      </c>
      <c r="L406" s="11" t="s">
        <v>13</v>
      </c>
    </row>
    <row r="407" spans="1:12" x14ac:dyDescent="0.2">
      <c r="A407" s="18">
        <v>41565.27547453704</v>
      </c>
      <c r="B407" s="7">
        <v>31</v>
      </c>
      <c r="C407" s="8" t="s">
        <v>22</v>
      </c>
      <c r="D407" s="7">
        <v>72</v>
      </c>
      <c r="E407" s="9">
        <v>21</v>
      </c>
      <c r="F407" s="9">
        <f t="shared" si="18"/>
        <v>1512</v>
      </c>
      <c r="G407" s="10">
        <v>12</v>
      </c>
      <c r="H407" s="10">
        <f t="shared" si="19"/>
        <v>864</v>
      </c>
      <c r="I407" s="5">
        <f t="shared" si="20"/>
        <v>648</v>
      </c>
      <c r="J407" s="7">
        <v>95</v>
      </c>
      <c r="K407" s="8" t="s">
        <v>18</v>
      </c>
      <c r="L407" s="11" t="s">
        <v>11</v>
      </c>
    </row>
    <row r="408" spans="1:12" x14ac:dyDescent="0.2">
      <c r="A408" s="18">
        <v>41566.273819444446</v>
      </c>
      <c r="B408" s="7">
        <v>31</v>
      </c>
      <c r="C408" s="8" t="s">
        <v>22</v>
      </c>
      <c r="D408" s="7">
        <v>66</v>
      </c>
      <c r="E408" s="9">
        <v>21</v>
      </c>
      <c r="F408" s="9">
        <f t="shared" si="18"/>
        <v>1386</v>
      </c>
      <c r="G408" s="10">
        <v>12</v>
      </c>
      <c r="H408" s="10">
        <f t="shared" si="19"/>
        <v>792</v>
      </c>
      <c r="I408" s="5">
        <f t="shared" si="20"/>
        <v>594</v>
      </c>
      <c r="J408" s="7">
        <v>6</v>
      </c>
      <c r="K408" s="8" t="s">
        <v>16</v>
      </c>
      <c r="L408" s="11" t="s">
        <v>12</v>
      </c>
    </row>
    <row r="409" spans="1:12" x14ac:dyDescent="0.2">
      <c r="A409" s="18">
        <v>41567.018935185188</v>
      </c>
      <c r="B409" s="7">
        <v>22</v>
      </c>
      <c r="C409" s="8" t="s">
        <v>26</v>
      </c>
      <c r="D409" s="7">
        <v>27</v>
      </c>
      <c r="E409" s="9">
        <v>24</v>
      </c>
      <c r="F409" s="9">
        <f t="shared" si="18"/>
        <v>648</v>
      </c>
      <c r="G409" s="10">
        <v>18</v>
      </c>
      <c r="H409" s="10">
        <f t="shared" si="19"/>
        <v>486</v>
      </c>
      <c r="I409" s="5">
        <f t="shared" si="20"/>
        <v>162</v>
      </c>
      <c r="J409" s="7">
        <v>686</v>
      </c>
      <c r="K409" s="8" t="s">
        <v>10</v>
      </c>
      <c r="L409" s="11" t="s">
        <v>13</v>
      </c>
    </row>
    <row r="410" spans="1:12" x14ac:dyDescent="0.2">
      <c r="A410" s="18">
        <v>41567.52685185185</v>
      </c>
      <c r="B410" s="7">
        <v>31</v>
      </c>
      <c r="C410" s="8" t="s">
        <v>22</v>
      </c>
      <c r="D410" s="7">
        <v>86</v>
      </c>
      <c r="E410" s="9">
        <v>21</v>
      </c>
      <c r="F410" s="9">
        <f t="shared" si="18"/>
        <v>1806</v>
      </c>
      <c r="G410" s="10">
        <v>12</v>
      </c>
      <c r="H410" s="10">
        <f t="shared" si="19"/>
        <v>1032</v>
      </c>
      <c r="I410" s="5">
        <f t="shared" si="20"/>
        <v>774</v>
      </c>
      <c r="J410" s="7">
        <v>14</v>
      </c>
      <c r="K410" s="8" t="s">
        <v>17</v>
      </c>
      <c r="L410" s="11" t="s">
        <v>12</v>
      </c>
    </row>
    <row r="411" spans="1:12" x14ac:dyDescent="0.2">
      <c r="A411" s="18">
        <v>41567.714918981481</v>
      </c>
      <c r="B411" s="7">
        <v>4</v>
      </c>
      <c r="C411" s="8" t="s">
        <v>28</v>
      </c>
      <c r="D411" s="7">
        <v>57</v>
      </c>
      <c r="E411" s="9">
        <v>9</v>
      </c>
      <c r="F411" s="9">
        <f t="shared" si="18"/>
        <v>513</v>
      </c>
      <c r="G411" s="10">
        <v>7</v>
      </c>
      <c r="H411" s="10">
        <f t="shared" si="19"/>
        <v>399</v>
      </c>
      <c r="I411" s="5">
        <f t="shared" si="20"/>
        <v>114</v>
      </c>
      <c r="J411" s="7">
        <v>572</v>
      </c>
      <c r="K411" s="8" t="s">
        <v>7</v>
      </c>
      <c r="L411" s="11" t="s">
        <v>13</v>
      </c>
    </row>
    <row r="412" spans="1:12" x14ac:dyDescent="0.2">
      <c r="A412" s="18">
        <v>41569.058958333335</v>
      </c>
      <c r="B412" s="7">
        <v>19</v>
      </c>
      <c r="C412" s="8" t="s">
        <v>25</v>
      </c>
      <c r="D412" s="7">
        <v>49</v>
      </c>
      <c r="E412" s="9">
        <v>36</v>
      </c>
      <c r="F412" s="9">
        <f t="shared" si="18"/>
        <v>1764</v>
      </c>
      <c r="G412" s="10">
        <v>25</v>
      </c>
      <c r="H412" s="10">
        <f t="shared" si="19"/>
        <v>1225</v>
      </c>
      <c r="I412" s="5">
        <f t="shared" si="20"/>
        <v>539</v>
      </c>
      <c r="J412" s="7">
        <v>14</v>
      </c>
      <c r="K412" s="8" t="s">
        <v>17</v>
      </c>
      <c r="L412" s="11" t="s">
        <v>13</v>
      </c>
    </row>
    <row r="413" spans="1:12" x14ac:dyDescent="0.2">
      <c r="A413" s="18">
        <v>41570.908935185187</v>
      </c>
      <c r="B413" s="7">
        <v>100</v>
      </c>
      <c r="C413" s="8" t="s">
        <v>27</v>
      </c>
      <c r="D413" s="7">
        <v>33</v>
      </c>
      <c r="E413" s="9">
        <v>8</v>
      </c>
      <c r="F413" s="9">
        <f t="shared" si="18"/>
        <v>264</v>
      </c>
      <c r="G413" s="10">
        <v>4</v>
      </c>
      <c r="H413" s="10">
        <f t="shared" si="19"/>
        <v>132</v>
      </c>
      <c r="I413" s="5">
        <f t="shared" si="20"/>
        <v>132</v>
      </c>
      <c r="J413" s="7">
        <v>572</v>
      </c>
      <c r="K413" s="8" t="s">
        <v>7</v>
      </c>
      <c r="L413" s="11" t="s">
        <v>12</v>
      </c>
    </row>
    <row r="414" spans="1:12" x14ac:dyDescent="0.2">
      <c r="A414" s="18">
        <v>41571.006354166668</v>
      </c>
      <c r="B414" s="7">
        <v>22</v>
      </c>
      <c r="C414" s="8" t="s">
        <v>26</v>
      </c>
      <c r="D414" s="7">
        <v>48</v>
      </c>
      <c r="E414" s="9">
        <v>24</v>
      </c>
      <c r="F414" s="9">
        <f t="shared" si="18"/>
        <v>1152</v>
      </c>
      <c r="G414" s="10">
        <v>18</v>
      </c>
      <c r="H414" s="10">
        <f t="shared" si="19"/>
        <v>864</v>
      </c>
      <c r="I414" s="5">
        <f t="shared" si="20"/>
        <v>288</v>
      </c>
      <c r="J414" s="7">
        <v>14</v>
      </c>
      <c r="K414" s="8" t="s">
        <v>17</v>
      </c>
      <c r="L414" s="11" t="s">
        <v>13</v>
      </c>
    </row>
    <row r="415" spans="1:12" x14ac:dyDescent="0.2">
      <c r="A415" s="18">
        <v>41571.106157407405</v>
      </c>
      <c r="B415" s="7">
        <v>22</v>
      </c>
      <c r="C415" s="8" t="s">
        <v>26</v>
      </c>
      <c r="D415" s="7">
        <v>97</v>
      </c>
      <c r="E415" s="9">
        <v>24</v>
      </c>
      <c r="F415" s="9">
        <f t="shared" si="18"/>
        <v>2328</v>
      </c>
      <c r="G415" s="10">
        <v>18</v>
      </c>
      <c r="H415" s="10">
        <f t="shared" si="19"/>
        <v>1746</v>
      </c>
      <c r="I415" s="5">
        <f t="shared" si="20"/>
        <v>582</v>
      </c>
      <c r="J415" s="7">
        <v>572</v>
      </c>
      <c r="K415" s="8" t="s">
        <v>7</v>
      </c>
      <c r="L415" s="11" t="s">
        <v>13</v>
      </c>
    </row>
    <row r="416" spans="1:12" x14ac:dyDescent="0.2">
      <c r="A416" s="18">
        <v>41571.487604166665</v>
      </c>
      <c r="B416" s="7">
        <v>4</v>
      </c>
      <c r="C416" s="8" t="s">
        <v>28</v>
      </c>
      <c r="D416" s="7">
        <v>67</v>
      </c>
      <c r="E416" s="9">
        <v>9</v>
      </c>
      <c r="F416" s="9">
        <f t="shared" si="18"/>
        <v>603</v>
      </c>
      <c r="G416" s="10">
        <v>7</v>
      </c>
      <c r="H416" s="10">
        <f t="shared" si="19"/>
        <v>469</v>
      </c>
      <c r="I416" s="5">
        <f t="shared" si="20"/>
        <v>134</v>
      </c>
      <c r="J416" s="7">
        <v>572</v>
      </c>
      <c r="K416" s="8" t="s">
        <v>7</v>
      </c>
      <c r="L416" s="11" t="s">
        <v>13</v>
      </c>
    </row>
    <row r="417" spans="1:12" x14ac:dyDescent="0.2">
      <c r="A417" s="18">
        <v>41572.022210648145</v>
      </c>
      <c r="B417" s="7">
        <v>39</v>
      </c>
      <c r="C417" s="8" t="s">
        <v>24</v>
      </c>
      <c r="D417" s="7">
        <v>58</v>
      </c>
      <c r="E417" s="9">
        <v>33</v>
      </c>
      <c r="F417" s="9">
        <f t="shared" si="18"/>
        <v>1914</v>
      </c>
      <c r="G417" s="10">
        <v>28</v>
      </c>
      <c r="H417" s="10">
        <f t="shared" si="19"/>
        <v>1624</v>
      </c>
      <c r="I417" s="5">
        <f t="shared" si="20"/>
        <v>290</v>
      </c>
      <c r="J417" s="7">
        <v>233</v>
      </c>
      <c r="K417" s="8" t="s">
        <v>15</v>
      </c>
      <c r="L417" s="11" t="s">
        <v>12</v>
      </c>
    </row>
    <row r="418" spans="1:12" x14ac:dyDescent="0.2">
      <c r="A418" s="18">
        <v>41572.464687500003</v>
      </c>
      <c r="B418" s="7">
        <v>31</v>
      </c>
      <c r="C418" s="8" t="s">
        <v>22</v>
      </c>
      <c r="D418" s="7">
        <v>75</v>
      </c>
      <c r="E418" s="9">
        <v>21</v>
      </c>
      <c r="F418" s="9">
        <f t="shared" si="18"/>
        <v>1575</v>
      </c>
      <c r="G418" s="10">
        <v>12</v>
      </c>
      <c r="H418" s="10">
        <f t="shared" si="19"/>
        <v>900</v>
      </c>
      <c r="I418" s="5">
        <f t="shared" si="20"/>
        <v>675</v>
      </c>
      <c r="J418" s="7">
        <v>6</v>
      </c>
      <c r="K418" s="8" t="s">
        <v>16</v>
      </c>
      <c r="L418" s="11" t="s">
        <v>13</v>
      </c>
    </row>
    <row r="419" spans="1:12" x14ac:dyDescent="0.2">
      <c r="A419" s="18">
        <v>41572.537442129629</v>
      </c>
      <c r="B419" s="7">
        <v>6</v>
      </c>
      <c r="C419" s="8" t="s">
        <v>29</v>
      </c>
      <c r="D419" s="7">
        <v>41</v>
      </c>
      <c r="E419" s="9">
        <v>55</v>
      </c>
      <c r="F419" s="9">
        <f t="shared" si="18"/>
        <v>2255</v>
      </c>
      <c r="G419" s="10">
        <v>25</v>
      </c>
      <c r="H419" s="10">
        <f t="shared" si="19"/>
        <v>1025</v>
      </c>
      <c r="I419" s="5">
        <f t="shared" si="20"/>
        <v>1230</v>
      </c>
      <c r="J419" s="7">
        <v>14</v>
      </c>
      <c r="K419" s="8" t="s">
        <v>17</v>
      </c>
      <c r="L419" s="11" t="s">
        <v>13</v>
      </c>
    </row>
    <row r="420" spans="1:12" x14ac:dyDescent="0.2">
      <c r="A420" s="18">
        <v>41574.649745370371</v>
      </c>
      <c r="B420" s="7">
        <v>4</v>
      </c>
      <c r="C420" s="8" t="s">
        <v>28</v>
      </c>
      <c r="D420" s="7">
        <v>83</v>
      </c>
      <c r="E420" s="9">
        <v>9</v>
      </c>
      <c r="F420" s="9">
        <f t="shared" si="18"/>
        <v>747</v>
      </c>
      <c r="G420" s="10">
        <v>7</v>
      </c>
      <c r="H420" s="10">
        <f t="shared" si="19"/>
        <v>581</v>
      </c>
      <c r="I420" s="5">
        <f t="shared" si="20"/>
        <v>166</v>
      </c>
      <c r="J420" s="7">
        <v>233</v>
      </c>
      <c r="K420" s="8" t="s">
        <v>15</v>
      </c>
      <c r="L420" s="11" t="s">
        <v>13</v>
      </c>
    </row>
    <row r="421" spans="1:12" x14ac:dyDescent="0.2">
      <c r="A421" s="18">
        <v>41574.704884259256</v>
      </c>
      <c r="B421" s="7">
        <v>31</v>
      </c>
      <c r="C421" s="8" t="s">
        <v>22</v>
      </c>
      <c r="D421" s="7">
        <v>65</v>
      </c>
      <c r="E421" s="9">
        <v>21</v>
      </c>
      <c r="F421" s="9">
        <f t="shared" si="18"/>
        <v>1365</v>
      </c>
      <c r="G421" s="10">
        <v>12</v>
      </c>
      <c r="H421" s="10">
        <f t="shared" si="19"/>
        <v>780</v>
      </c>
      <c r="I421" s="5">
        <f t="shared" si="20"/>
        <v>585</v>
      </c>
      <c r="J421" s="7">
        <v>572</v>
      </c>
      <c r="K421" s="8" t="s">
        <v>7</v>
      </c>
      <c r="L421" s="11" t="s">
        <v>12</v>
      </c>
    </row>
    <row r="422" spans="1:12" x14ac:dyDescent="0.2">
      <c r="A422" s="18">
        <v>41575.137314814812</v>
      </c>
      <c r="B422" s="7">
        <v>39</v>
      </c>
      <c r="C422" s="8" t="s">
        <v>24</v>
      </c>
      <c r="D422" s="7">
        <v>50</v>
      </c>
      <c r="E422" s="9">
        <v>33</v>
      </c>
      <c r="F422" s="9">
        <f t="shared" si="18"/>
        <v>1650</v>
      </c>
      <c r="G422" s="10">
        <v>28</v>
      </c>
      <c r="H422" s="10">
        <f t="shared" si="19"/>
        <v>1400</v>
      </c>
      <c r="I422" s="5">
        <f t="shared" si="20"/>
        <v>250</v>
      </c>
      <c r="J422" s="7">
        <v>6</v>
      </c>
      <c r="K422" s="8" t="s">
        <v>16</v>
      </c>
      <c r="L422" s="11" t="s">
        <v>12</v>
      </c>
    </row>
    <row r="423" spans="1:12" x14ac:dyDescent="0.2">
      <c r="A423" s="18">
        <v>41575.548368055555</v>
      </c>
      <c r="B423" s="7">
        <v>16</v>
      </c>
      <c r="C423" s="8" t="s">
        <v>19</v>
      </c>
      <c r="D423" s="7">
        <v>1</v>
      </c>
      <c r="E423" s="9">
        <v>15</v>
      </c>
      <c r="F423" s="9">
        <f t="shared" si="18"/>
        <v>15</v>
      </c>
      <c r="G423" s="10">
        <v>14</v>
      </c>
      <c r="H423" s="10">
        <f t="shared" si="19"/>
        <v>14</v>
      </c>
      <c r="I423" s="5">
        <f t="shared" si="20"/>
        <v>1</v>
      </c>
      <c r="J423" s="7">
        <v>95</v>
      </c>
      <c r="K423" s="8" t="s">
        <v>18</v>
      </c>
      <c r="L423" s="11" t="s">
        <v>13</v>
      </c>
    </row>
    <row r="424" spans="1:12" x14ac:dyDescent="0.2">
      <c r="A424" s="18">
        <v>41575.808078703703</v>
      </c>
      <c r="B424" s="7">
        <v>16</v>
      </c>
      <c r="C424" s="8" t="s">
        <v>19</v>
      </c>
      <c r="D424" s="7">
        <v>6</v>
      </c>
      <c r="E424" s="9">
        <v>15</v>
      </c>
      <c r="F424" s="9">
        <f t="shared" si="18"/>
        <v>90</v>
      </c>
      <c r="G424" s="10">
        <v>14</v>
      </c>
      <c r="H424" s="10">
        <f t="shared" si="19"/>
        <v>84</v>
      </c>
      <c r="I424" s="5">
        <f t="shared" si="20"/>
        <v>6</v>
      </c>
      <c r="J424" s="7">
        <v>846</v>
      </c>
      <c r="K424" s="8" t="s">
        <v>9</v>
      </c>
      <c r="L424" s="11" t="s">
        <v>11</v>
      </c>
    </row>
    <row r="425" spans="1:12" x14ac:dyDescent="0.2">
      <c r="A425" s="18">
        <v>41576.531956018516</v>
      </c>
      <c r="B425" s="7">
        <v>16</v>
      </c>
      <c r="C425" s="8" t="s">
        <v>19</v>
      </c>
      <c r="D425" s="7">
        <v>87</v>
      </c>
      <c r="E425" s="9">
        <v>15</v>
      </c>
      <c r="F425" s="9">
        <f t="shared" si="18"/>
        <v>1305</v>
      </c>
      <c r="G425" s="10">
        <v>14</v>
      </c>
      <c r="H425" s="10">
        <f t="shared" si="19"/>
        <v>1218</v>
      </c>
      <c r="I425" s="5">
        <f t="shared" si="20"/>
        <v>87</v>
      </c>
      <c r="J425" s="7">
        <v>572</v>
      </c>
      <c r="K425" s="8" t="s">
        <v>7</v>
      </c>
      <c r="L425" s="11" t="s">
        <v>11</v>
      </c>
    </row>
    <row r="426" spans="1:12" x14ac:dyDescent="0.2">
      <c r="A426" s="18">
        <v>41576.580231481479</v>
      </c>
      <c r="B426" s="7">
        <v>100</v>
      </c>
      <c r="C426" s="8" t="s">
        <v>27</v>
      </c>
      <c r="D426" s="7">
        <v>78</v>
      </c>
      <c r="E426" s="9">
        <v>8</v>
      </c>
      <c r="F426" s="9">
        <f t="shared" si="18"/>
        <v>624</v>
      </c>
      <c r="G426" s="10">
        <v>4</v>
      </c>
      <c r="H426" s="10">
        <f t="shared" si="19"/>
        <v>312</v>
      </c>
      <c r="I426" s="5">
        <f t="shared" si="20"/>
        <v>312</v>
      </c>
      <c r="J426" s="7">
        <v>95</v>
      </c>
      <c r="K426" s="8" t="s">
        <v>18</v>
      </c>
      <c r="L426" s="11" t="s">
        <v>13</v>
      </c>
    </row>
    <row r="427" spans="1:12" x14ac:dyDescent="0.2">
      <c r="A427" s="18">
        <v>41576.789074074077</v>
      </c>
      <c r="B427" s="7">
        <v>16</v>
      </c>
      <c r="C427" s="8" t="s">
        <v>19</v>
      </c>
      <c r="D427" s="7">
        <v>66</v>
      </c>
      <c r="E427" s="9">
        <v>15</v>
      </c>
      <c r="F427" s="9">
        <f t="shared" si="18"/>
        <v>990</v>
      </c>
      <c r="G427" s="10">
        <v>14</v>
      </c>
      <c r="H427" s="10">
        <f t="shared" si="19"/>
        <v>924</v>
      </c>
      <c r="I427" s="5">
        <f t="shared" si="20"/>
        <v>66</v>
      </c>
      <c r="J427" s="7">
        <v>572</v>
      </c>
      <c r="K427" s="8" t="s">
        <v>7</v>
      </c>
      <c r="L427" s="11" t="s">
        <v>13</v>
      </c>
    </row>
    <row r="428" spans="1:12" x14ac:dyDescent="0.2">
      <c r="A428" s="18">
        <v>41577.222951388889</v>
      </c>
      <c r="B428" s="7">
        <v>2</v>
      </c>
      <c r="C428" s="8" t="s">
        <v>23</v>
      </c>
      <c r="D428" s="7">
        <v>38</v>
      </c>
      <c r="E428" s="9">
        <v>12</v>
      </c>
      <c r="F428" s="9">
        <f t="shared" si="18"/>
        <v>456</v>
      </c>
      <c r="G428" s="10">
        <v>6</v>
      </c>
      <c r="H428" s="10">
        <f t="shared" si="19"/>
        <v>228</v>
      </c>
      <c r="I428" s="5">
        <f t="shared" si="20"/>
        <v>228</v>
      </c>
      <c r="J428" s="7">
        <v>23</v>
      </c>
      <c r="K428" s="8" t="s">
        <v>8</v>
      </c>
      <c r="L428" s="11" t="s">
        <v>13</v>
      </c>
    </row>
    <row r="429" spans="1:12" x14ac:dyDescent="0.2">
      <c r="A429" s="18">
        <v>41577.902881944443</v>
      </c>
      <c r="B429" s="7">
        <v>30</v>
      </c>
      <c r="C429" s="8" t="s">
        <v>20</v>
      </c>
      <c r="D429" s="7">
        <v>55</v>
      </c>
      <c r="E429" s="9">
        <v>12</v>
      </c>
      <c r="F429" s="9">
        <f t="shared" si="18"/>
        <v>660</v>
      </c>
      <c r="G429" s="10">
        <v>8</v>
      </c>
      <c r="H429" s="10">
        <f t="shared" si="19"/>
        <v>440</v>
      </c>
      <c r="I429" s="5">
        <f t="shared" si="20"/>
        <v>220</v>
      </c>
      <c r="J429" s="7">
        <v>6</v>
      </c>
      <c r="K429" s="8" t="s">
        <v>16</v>
      </c>
      <c r="L429" s="11" t="s">
        <v>13</v>
      </c>
    </row>
    <row r="430" spans="1:12" x14ac:dyDescent="0.2">
      <c r="A430" s="18">
        <v>41578.14162037037</v>
      </c>
      <c r="B430" s="7">
        <v>16</v>
      </c>
      <c r="C430" s="8" t="s">
        <v>19</v>
      </c>
      <c r="D430" s="7">
        <v>4</v>
      </c>
      <c r="E430" s="9">
        <v>15</v>
      </c>
      <c r="F430" s="9">
        <f t="shared" si="18"/>
        <v>60</v>
      </c>
      <c r="G430" s="10">
        <v>14</v>
      </c>
      <c r="H430" s="10">
        <f t="shared" si="19"/>
        <v>56</v>
      </c>
      <c r="I430" s="5">
        <f t="shared" si="20"/>
        <v>4</v>
      </c>
      <c r="J430" s="7">
        <v>686</v>
      </c>
      <c r="K430" s="8" t="s">
        <v>10</v>
      </c>
      <c r="L430" s="11" t="s">
        <v>13</v>
      </c>
    </row>
    <row r="431" spans="1:12" x14ac:dyDescent="0.2">
      <c r="A431" s="18">
        <v>41579.506412037037</v>
      </c>
      <c r="B431" s="7">
        <v>19</v>
      </c>
      <c r="C431" s="8" t="s">
        <v>25</v>
      </c>
      <c r="D431" s="7">
        <v>64</v>
      </c>
      <c r="E431" s="9">
        <v>36</v>
      </c>
      <c r="F431" s="9">
        <f t="shared" si="18"/>
        <v>2304</v>
      </c>
      <c r="G431" s="10">
        <v>25</v>
      </c>
      <c r="H431" s="10">
        <f t="shared" si="19"/>
        <v>1600</v>
      </c>
      <c r="I431" s="5">
        <f t="shared" si="20"/>
        <v>704</v>
      </c>
      <c r="J431" s="7">
        <v>6</v>
      </c>
      <c r="K431" s="8" t="s">
        <v>16</v>
      </c>
      <c r="L431" s="11" t="s">
        <v>13</v>
      </c>
    </row>
    <row r="432" spans="1:12" x14ac:dyDescent="0.2">
      <c r="A432" s="18">
        <v>41581.349409722221</v>
      </c>
      <c r="B432" s="7">
        <v>31</v>
      </c>
      <c r="C432" s="8" t="s">
        <v>22</v>
      </c>
      <c r="D432" s="7">
        <v>93</v>
      </c>
      <c r="E432" s="9">
        <v>21</v>
      </c>
      <c r="F432" s="9">
        <f t="shared" si="18"/>
        <v>1953</v>
      </c>
      <c r="G432" s="10">
        <v>12</v>
      </c>
      <c r="H432" s="10">
        <f t="shared" si="19"/>
        <v>1116</v>
      </c>
      <c r="I432" s="5">
        <f t="shared" si="20"/>
        <v>837</v>
      </c>
      <c r="J432" s="7">
        <v>846</v>
      </c>
      <c r="K432" s="8" t="s">
        <v>9</v>
      </c>
      <c r="L432" s="11" t="s">
        <v>12</v>
      </c>
    </row>
    <row r="433" spans="1:12" x14ac:dyDescent="0.2">
      <c r="A433" s="18">
        <v>41582.340381944443</v>
      </c>
      <c r="B433" s="7">
        <v>4</v>
      </c>
      <c r="C433" s="8" t="s">
        <v>28</v>
      </c>
      <c r="D433" s="7">
        <v>63</v>
      </c>
      <c r="E433" s="9">
        <v>9</v>
      </c>
      <c r="F433" s="9">
        <f t="shared" si="18"/>
        <v>567</v>
      </c>
      <c r="G433" s="10">
        <v>7</v>
      </c>
      <c r="H433" s="10">
        <f t="shared" si="19"/>
        <v>441</v>
      </c>
      <c r="I433" s="5">
        <f t="shared" si="20"/>
        <v>126</v>
      </c>
      <c r="J433" s="7">
        <v>95</v>
      </c>
      <c r="K433" s="8" t="s">
        <v>18</v>
      </c>
      <c r="L433" s="11" t="s">
        <v>13</v>
      </c>
    </row>
    <row r="434" spans="1:12" x14ac:dyDescent="0.2">
      <c r="A434" s="18">
        <v>41584.423379629632</v>
      </c>
      <c r="B434" s="7">
        <v>16</v>
      </c>
      <c r="C434" s="8" t="s">
        <v>19</v>
      </c>
      <c r="D434" s="7">
        <v>44</v>
      </c>
      <c r="E434" s="9">
        <v>15</v>
      </c>
      <c r="F434" s="9">
        <f t="shared" si="18"/>
        <v>660</v>
      </c>
      <c r="G434" s="10">
        <v>14</v>
      </c>
      <c r="H434" s="10">
        <f t="shared" si="19"/>
        <v>616</v>
      </c>
      <c r="I434" s="5">
        <f t="shared" si="20"/>
        <v>44</v>
      </c>
      <c r="J434" s="7">
        <v>95</v>
      </c>
      <c r="K434" s="8" t="s">
        <v>18</v>
      </c>
      <c r="L434" s="11" t="s">
        <v>12</v>
      </c>
    </row>
    <row r="435" spans="1:12" x14ac:dyDescent="0.2">
      <c r="A435" s="18">
        <v>41584.949166666665</v>
      </c>
      <c r="B435" s="7">
        <v>4</v>
      </c>
      <c r="C435" s="8" t="s">
        <v>28</v>
      </c>
      <c r="D435" s="7">
        <v>56</v>
      </c>
      <c r="E435" s="9">
        <v>9</v>
      </c>
      <c r="F435" s="9">
        <f t="shared" si="18"/>
        <v>504</v>
      </c>
      <c r="G435" s="10">
        <v>7</v>
      </c>
      <c r="H435" s="10">
        <f t="shared" si="19"/>
        <v>392</v>
      </c>
      <c r="I435" s="5">
        <f t="shared" si="20"/>
        <v>112</v>
      </c>
      <c r="J435" s="7">
        <v>23</v>
      </c>
      <c r="K435" s="8" t="s">
        <v>8</v>
      </c>
      <c r="L435" s="11" t="s">
        <v>13</v>
      </c>
    </row>
    <row r="436" spans="1:12" x14ac:dyDescent="0.2">
      <c r="A436" s="18">
        <v>41585.716863425929</v>
      </c>
      <c r="B436" s="7">
        <v>2</v>
      </c>
      <c r="C436" s="8" t="s">
        <v>23</v>
      </c>
      <c r="D436" s="7">
        <v>95</v>
      </c>
      <c r="E436" s="9">
        <v>12</v>
      </c>
      <c r="F436" s="9">
        <f t="shared" si="18"/>
        <v>1140</v>
      </c>
      <c r="G436" s="10">
        <v>6</v>
      </c>
      <c r="H436" s="10">
        <f t="shared" si="19"/>
        <v>570</v>
      </c>
      <c r="I436" s="5">
        <f t="shared" si="20"/>
        <v>570</v>
      </c>
      <c r="J436" s="7">
        <v>572</v>
      </c>
      <c r="K436" s="8" t="s">
        <v>7</v>
      </c>
      <c r="L436" s="11" t="s">
        <v>13</v>
      </c>
    </row>
    <row r="437" spans="1:12" x14ac:dyDescent="0.2">
      <c r="A437" s="18">
        <v>41586.07104166667</v>
      </c>
      <c r="B437" s="7">
        <v>4</v>
      </c>
      <c r="C437" s="8" t="s">
        <v>28</v>
      </c>
      <c r="D437" s="7">
        <v>54</v>
      </c>
      <c r="E437" s="9">
        <v>9</v>
      </c>
      <c r="F437" s="9">
        <f t="shared" si="18"/>
        <v>486</v>
      </c>
      <c r="G437" s="10">
        <v>7</v>
      </c>
      <c r="H437" s="10">
        <f t="shared" si="19"/>
        <v>378</v>
      </c>
      <c r="I437" s="5">
        <f t="shared" si="20"/>
        <v>108</v>
      </c>
      <c r="J437" s="7">
        <v>95</v>
      </c>
      <c r="K437" s="8" t="s">
        <v>18</v>
      </c>
      <c r="L437" s="11" t="s">
        <v>13</v>
      </c>
    </row>
    <row r="438" spans="1:12" x14ac:dyDescent="0.2">
      <c r="A438" s="18">
        <v>41587.789340277777</v>
      </c>
      <c r="B438" s="7">
        <v>98</v>
      </c>
      <c r="C438" s="8" t="s">
        <v>30</v>
      </c>
      <c r="D438" s="7">
        <v>21</v>
      </c>
      <c r="E438" s="9">
        <v>18</v>
      </c>
      <c r="F438" s="9">
        <f t="shared" si="18"/>
        <v>378</v>
      </c>
      <c r="G438" s="10">
        <v>8</v>
      </c>
      <c r="H438" s="10">
        <f t="shared" si="19"/>
        <v>168</v>
      </c>
      <c r="I438" s="5">
        <f t="shared" si="20"/>
        <v>210</v>
      </c>
      <c r="J438" s="7">
        <v>14</v>
      </c>
      <c r="K438" s="8" t="s">
        <v>17</v>
      </c>
      <c r="L438" s="11" t="s">
        <v>12</v>
      </c>
    </row>
    <row r="439" spans="1:12" x14ac:dyDescent="0.2">
      <c r="A439" s="18">
        <v>41588.647118055553</v>
      </c>
      <c r="B439" s="7">
        <v>39</v>
      </c>
      <c r="C439" s="8" t="s">
        <v>24</v>
      </c>
      <c r="D439" s="7">
        <v>5</v>
      </c>
      <c r="E439" s="9">
        <v>33</v>
      </c>
      <c r="F439" s="9">
        <f t="shared" si="18"/>
        <v>165</v>
      </c>
      <c r="G439" s="10">
        <v>28</v>
      </c>
      <c r="H439" s="10">
        <f t="shared" si="19"/>
        <v>140</v>
      </c>
      <c r="I439" s="5">
        <f t="shared" si="20"/>
        <v>25</v>
      </c>
      <c r="J439" s="7">
        <v>572</v>
      </c>
      <c r="K439" s="8" t="s">
        <v>7</v>
      </c>
      <c r="L439" s="11" t="s">
        <v>13</v>
      </c>
    </row>
    <row r="440" spans="1:12" x14ac:dyDescent="0.2">
      <c r="A440" s="18">
        <v>41588.982303240744</v>
      </c>
      <c r="B440" s="7">
        <v>22</v>
      </c>
      <c r="C440" s="8" t="s">
        <v>26</v>
      </c>
      <c r="D440" s="7">
        <v>82</v>
      </c>
      <c r="E440" s="9">
        <v>24</v>
      </c>
      <c r="F440" s="9">
        <f t="shared" si="18"/>
        <v>1968</v>
      </c>
      <c r="G440" s="10">
        <v>18</v>
      </c>
      <c r="H440" s="10">
        <f t="shared" si="19"/>
        <v>1476</v>
      </c>
      <c r="I440" s="5">
        <f t="shared" si="20"/>
        <v>492</v>
      </c>
      <c r="J440" s="7">
        <v>14</v>
      </c>
      <c r="K440" s="8" t="s">
        <v>17</v>
      </c>
      <c r="L440" s="11" t="s">
        <v>12</v>
      </c>
    </row>
    <row r="441" spans="1:12" x14ac:dyDescent="0.2">
      <c r="A441" s="18">
        <v>41590.010636574072</v>
      </c>
      <c r="B441" s="7">
        <v>100</v>
      </c>
      <c r="C441" s="8" t="s">
        <v>27</v>
      </c>
      <c r="D441" s="7">
        <v>45</v>
      </c>
      <c r="E441" s="9">
        <v>8</v>
      </c>
      <c r="F441" s="9">
        <f t="shared" si="18"/>
        <v>360</v>
      </c>
      <c r="G441" s="10">
        <v>4</v>
      </c>
      <c r="H441" s="10">
        <f t="shared" si="19"/>
        <v>180</v>
      </c>
      <c r="I441" s="5">
        <f t="shared" si="20"/>
        <v>180</v>
      </c>
      <c r="J441" s="7">
        <v>846</v>
      </c>
      <c r="K441" s="8" t="s">
        <v>9</v>
      </c>
      <c r="L441" s="11" t="s">
        <v>13</v>
      </c>
    </row>
    <row r="442" spans="1:12" x14ac:dyDescent="0.2">
      <c r="A442" s="18">
        <v>41590.872233796297</v>
      </c>
      <c r="B442" s="7">
        <v>98</v>
      </c>
      <c r="C442" s="8" t="s">
        <v>30</v>
      </c>
      <c r="D442" s="7">
        <v>13</v>
      </c>
      <c r="E442" s="9">
        <v>18</v>
      </c>
      <c r="F442" s="9">
        <f t="shared" si="18"/>
        <v>234</v>
      </c>
      <c r="G442" s="10">
        <v>8</v>
      </c>
      <c r="H442" s="10">
        <f t="shared" si="19"/>
        <v>104</v>
      </c>
      <c r="I442" s="5">
        <f t="shared" si="20"/>
        <v>130</v>
      </c>
      <c r="J442" s="7">
        <v>14</v>
      </c>
      <c r="K442" s="8" t="s">
        <v>17</v>
      </c>
      <c r="L442" s="11" t="s">
        <v>12</v>
      </c>
    </row>
    <row r="443" spans="1:12" x14ac:dyDescent="0.2">
      <c r="A443" s="18">
        <v>41591.659745370373</v>
      </c>
      <c r="B443" s="7">
        <v>22</v>
      </c>
      <c r="C443" s="8" t="s">
        <v>26</v>
      </c>
      <c r="D443" s="7">
        <v>72</v>
      </c>
      <c r="E443" s="9">
        <v>24</v>
      </c>
      <c r="F443" s="9">
        <f t="shared" si="18"/>
        <v>1728</v>
      </c>
      <c r="G443" s="10">
        <v>18</v>
      </c>
      <c r="H443" s="10">
        <f t="shared" si="19"/>
        <v>1296</v>
      </c>
      <c r="I443" s="5">
        <f t="shared" si="20"/>
        <v>432</v>
      </c>
      <c r="J443" s="7">
        <v>6</v>
      </c>
      <c r="K443" s="8" t="s">
        <v>16</v>
      </c>
      <c r="L443" s="11" t="s">
        <v>12</v>
      </c>
    </row>
    <row r="444" spans="1:12" x14ac:dyDescent="0.2">
      <c r="A444" s="18">
        <v>41593.410300925927</v>
      </c>
      <c r="B444" s="7">
        <v>2</v>
      </c>
      <c r="C444" s="8" t="s">
        <v>23</v>
      </c>
      <c r="D444" s="7">
        <v>32</v>
      </c>
      <c r="E444" s="9">
        <v>12</v>
      </c>
      <c r="F444" s="9">
        <f t="shared" si="18"/>
        <v>384</v>
      </c>
      <c r="G444" s="10">
        <v>6</v>
      </c>
      <c r="H444" s="10">
        <f t="shared" si="19"/>
        <v>192</v>
      </c>
      <c r="I444" s="5">
        <f t="shared" si="20"/>
        <v>192</v>
      </c>
      <c r="J444" s="7">
        <v>6</v>
      </c>
      <c r="K444" s="8" t="s">
        <v>16</v>
      </c>
      <c r="L444" s="11" t="s">
        <v>12</v>
      </c>
    </row>
    <row r="445" spans="1:12" x14ac:dyDescent="0.2">
      <c r="A445" s="18">
        <v>41593.997546296298</v>
      </c>
      <c r="B445" s="7">
        <v>31</v>
      </c>
      <c r="C445" s="8" t="s">
        <v>22</v>
      </c>
      <c r="D445" s="7">
        <v>92</v>
      </c>
      <c r="E445" s="9">
        <v>21</v>
      </c>
      <c r="F445" s="9">
        <f t="shared" si="18"/>
        <v>1932</v>
      </c>
      <c r="G445" s="10">
        <v>12</v>
      </c>
      <c r="H445" s="10">
        <f t="shared" si="19"/>
        <v>1104</v>
      </c>
      <c r="I445" s="5">
        <f t="shared" si="20"/>
        <v>828</v>
      </c>
      <c r="J445" s="7">
        <v>572</v>
      </c>
      <c r="K445" s="8" t="s">
        <v>7</v>
      </c>
      <c r="L445" s="11" t="s">
        <v>11</v>
      </c>
    </row>
    <row r="446" spans="1:12" x14ac:dyDescent="0.2">
      <c r="A446" s="18">
        <v>41598.559398148151</v>
      </c>
      <c r="B446" s="7">
        <v>19</v>
      </c>
      <c r="C446" s="8" t="s">
        <v>25</v>
      </c>
      <c r="D446" s="7">
        <v>15</v>
      </c>
      <c r="E446" s="9">
        <v>36</v>
      </c>
      <c r="F446" s="9">
        <f t="shared" si="18"/>
        <v>540</v>
      </c>
      <c r="G446" s="10">
        <v>25</v>
      </c>
      <c r="H446" s="10">
        <f t="shared" si="19"/>
        <v>375</v>
      </c>
      <c r="I446" s="5">
        <f t="shared" si="20"/>
        <v>165</v>
      </c>
      <c r="J446" s="7">
        <v>23</v>
      </c>
      <c r="K446" s="8" t="s">
        <v>8</v>
      </c>
      <c r="L446" s="11" t="s">
        <v>12</v>
      </c>
    </row>
    <row r="447" spans="1:12" x14ac:dyDescent="0.2">
      <c r="A447" s="18">
        <v>41598.675312500003</v>
      </c>
      <c r="B447" s="7">
        <v>31</v>
      </c>
      <c r="C447" s="8" t="s">
        <v>22</v>
      </c>
      <c r="D447" s="7">
        <v>4</v>
      </c>
      <c r="E447" s="9">
        <v>21</v>
      </c>
      <c r="F447" s="9">
        <f t="shared" si="18"/>
        <v>84</v>
      </c>
      <c r="G447" s="10">
        <v>12</v>
      </c>
      <c r="H447" s="10">
        <f t="shared" si="19"/>
        <v>48</v>
      </c>
      <c r="I447" s="5">
        <f t="shared" si="20"/>
        <v>36</v>
      </c>
      <c r="J447" s="7">
        <v>315</v>
      </c>
      <c r="K447" s="8" t="s">
        <v>14</v>
      </c>
      <c r="L447" s="11" t="s">
        <v>11</v>
      </c>
    </row>
    <row r="448" spans="1:12" x14ac:dyDescent="0.2">
      <c r="A448" s="18">
        <v>41599.51489583333</v>
      </c>
      <c r="B448" s="7">
        <v>16</v>
      </c>
      <c r="C448" s="8" t="s">
        <v>19</v>
      </c>
      <c r="D448" s="7">
        <v>79</v>
      </c>
      <c r="E448" s="9">
        <v>15</v>
      </c>
      <c r="F448" s="9">
        <f t="shared" si="18"/>
        <v>1185</v>
      </c>
      <c r="G448" s="10">
        <v>14</v>
      </c>
      <c r="H448" s="10">
        <f t="shared" si="19"/>
        <v>1106</v>
      </c>
      <c r="I448" s="5">
        <f t="shared" si="20"/>
        <v>79</v>
      </c>
      <c r="J448" s="7">
        <v>6</v>
      </c>
      <c r="K448" s="8" t="s">
        <v>16</v>
      </c>
      <c r="L448" s="11" t="s">
        <v>12</v>
      </c>
    </row>
    <row r="449" spans="1:12" x14ac:dyDescent="0.2">
      <c r="A449" s="18">
        <v>41599.972986111112</v>
      </c>
      <c r="B449" s="7">
        <v>30</v>
      </c>
      <c r="C449" s="8" t="s">
        <v>20</v>
      </c>
      <c r="D449" s="7">
        <v>65</v>
      </c>
      <c r="E449" s="9">
        <v>12</v>
      </c>
      <c r="F449" s="9">
        <f t="shared" si="18"/>
        <v>780</v>
      </c>
      <c r="G449" s="10">
        <v>8</v>
      </c>
      <c r="H449" s="10">
        <f t="shared" si="19"/>
        <v>520</v>
      </c>
      <c r="I449" s="5">
        <f t="shared" si="20"/>
        <v>260</v>
      </c>
      <c r="J449" s="7">
        <v>846</v>
      </c>
      <c r="K449" s="8" t="s">
        <v>9</v>
      </c>
      <c r="L449" s="11" t="s">
        <v>13</v>
      </c>
    </row>
    <row r="450" spans="1:12" x14ac:dyDescent="0.2">
      <c r="A450" s="18">
        <v>41600.280995370369</v>
      </c>
      <c r="B450" s="7">
        <v>4</v>
      </c>
      <c r="C450" s="8" t="s">
        <v>28</v>
      </c>
      <c r="D450" s="7">
        <v>39</v>
      </c>
      <c r="E450" s="9">
        <v>9</v>
      </c>
      <c r="F450" s="9">
        <f t="shared" ref="F450:F503" si="21">D450*E450</f>
        <v>351</v>
      </c>
      <c r="G450" s="10">
        <v>7</v>
      </c>
      <c r="H450" s="10">
        <f t="shared" si="19"/>
        <v>273</v>
      </c>
      <c r="I450" s="5">
        <f t="shared" si="20"/>
        <v>78</v>
      </c>
      <c r="J450" s="7">
        <v>6</v>
      </c>
      <c r="K450" s="8" t="s">
        <v>16</v>
      </c>
      <c r="L450" s="11" t="s">
        <v>12</v>
      </c>
    </row>
    <row r="451" spans="1:12" x14ac:dyDescent="0.2">
      <c r="A451" s="18">
        <v>41600.455775462964</v>
      </c>
      <c r="B451" s="7">
        <v>22</v>
      </c>
      <c r="C451" s="8" t="s">
        <v>26</v>
      </c>
      <c r="D451" s="7">
        <v>9</v>
      </c>
      <c r="E451" s="9">
        <v>24</v>
      </c>
      <c r="F451" s="9">
        <f t="shared" si="21"/>
        <v>216</v>
      </c>
      <c r="G451" s="10">
        <v>18</v>
      </c>
      <c r="H451" s="10">
        <f t="shared" ref="H451:H511" si="22">D451*G451</f>
        <v>162</v>
      </c>
      <c r="I451" s="5">
        <f t="shared" ref="I451:I511" si="23">F451-H451</f>
        <v>54</v>
      </c>
      <c r="J451" s="7">
        <v>557</v>
      </c>
      <c r="K451" s="8" t="s">
        <v>34</v>
      </c>
      <c r="L451" s="11" t="s">
        <v>11</v>
      </c>
    </row>
    <row r="452" spans="1:12" x14ac:dyDescent="0.2">
      <c r="A452" s="18">
        <v>41604.817465277774</v>
      </c>
      <c r="B452" s="7">
        <v>31</v>
      </c>
      <c r="C452" s="8" t="s">
        <v>22</v>
      </c>
      <c r="D452" s="7">
        <v>60</v>
      </c>
      <c r="E452" s="9">
        <v>21</v>
      </c>
      <c r="F452" s="9">
        <f t="shared" si="21"/>
        <v>1260</v>
      </c>
      <c r="G452" s="10">
        <v>12</v>
      </c>
      <c r="H452" s="10">
        <f t="shared" si="22"/>
        <v>720</v>
      </c>
      <c r="I452" s="5">
        <f t="shared" si="23"/>
        <v>540</v>
      </c>
      <c r="J452" s="7">
        <v>14</v>
      </c>
      <c r="K452" s="8" t="s">
        <v>17</v>
      </c>
      <c r="L452" s="11" t="s">
        <v>12</v>
      </c>
    </row>
    <row r="453" spans="1:12" x14ac:dyDescent="0.2">
      <c r="A453" s="18">
        <v>41605.834374999999</v>
      </c>
      <c r="B453" s="7">
        <v>98</v>
      </c>
      <c r="C453" s="8" t="s">
        <v>30</v>
      </c>
      <c r="D453" s="7">
        <v>93</v>
      </c>
      <c r="E453" s="9">
        <v>18</v>
      </c>
      <c r="F453" s="9">
        <f t="shared" si="21"/>
        <v>1674</v>
      </c>
      <c r="G453" s="10">
        <v>8</v>
      </c>
      <c r="H453" s="10">
        <f t="shared" si="22"/>
        <v>744</v>
      </c>
      <c r="I453" s="5">
        <f t="shared" si="23"/>
        <v>930</v>
      </c>
      <c r="J453" s="7">
        <v>572</v>
      </c>
      <c r="K453" s="8" t="s">
        <v>7</v>
      </c>
      <c r="L453" s="11" t="s">
        <v>13</v>
      </c>
    </row>
    <row r="454" spans="1:12" x14ac:dyDescent="0.2">
      <c r="A454" s="18">
        <v>41606.782743055555</v>
      </c>
      <c r="B454" s="7">
        <v>19</v>
      </c>
      <c r="C454" s="8" t="s">
        <v>25</v>
      </c>
      <c r="D454" s="7">
        <v>6</v>
      </c>
      <c r="E454" s="9">
        <v>36</v>
      </c>
      <c r="F454" s="9">
        <f t="shared" si="21"/>
        <v>216</v>
      </c>
      <c r="G454" s="10">
        <v>25</v>
      </c>
      <c r="H454" s="10">
        <f t="shared" si="22"/>
        <v>150</v>
      </c>
      <c r="I454" s="5">
        <f t="shared" si="23"/>
        <v>66</v>
      </c>
      <c r="J454" s="7">
        <v>686</v>
      </c>
      <c r="K454" s="8" t="s">
        <v>10</v>
      </c>
      <c r="L454" s="11" t="s">
        <v>12</v>
      </c>
    </row>
    <row r="455" spans="1:12" x14ac:dyDescent="0.2">
      <c r="A455" s="18">
        <v>41608.02484953704</v>
      </c>
      <c r="B455" s="7">
        <v>31</v>
      </c>
      <c r="C455" s="8" t="s">
        <v>22</v>
      </c>
      <c r="D455" s="7">
        <v>5</v>
      </c>
      <c r="E455" s="9">
        <v>21</v>
      </c>
      <c r="F455" s="9">
        <f t="shared" si="21"/>
        <v>105</v>
      </c>
      <c r="G455" s="10">
        <v>12</v>
      </c>
      <c r="H455" s="10">
        <f t="shared" si="22"/>
        <v>60</v>
      </c>
      <c r="I455" s="5">
        <f t="shared" si="23"/>
        <v>45</v>
      </c>
      <c r="J455" s="7">
        <v>23</v>
      </c>
      <c r="K455" s="8" t="s">
        <v>8</v>
      </c>
      <c r="L455" s="11" t="s">
        <v>12</v>
      </c>
    </row>
    <row r="456" spans="1:12" x14ac:dyDescent="0.2">
      <c r="A456" s="18">
        <v>41608.107812499999</v>
      </c>
      <c r="B456" s="7">
        <v>19</v>
      </c>
      <c r="C456" s="8" t="s">
        <v>25</v>
      </c>
      <c r="D456" s="7">
        <v>51</v>
      </c>
      <c r="E456" s="9">
        <v>36</v>
      </c>
      <c r="F456" s="9">
        <f t="shared" si="21"/>
        <v>1836</v>
      </c>
      <c r="G456" s="10">
        <v>25</v>
      </c>
      <c r="H456" s="10">
        <f t="shared" si="22"/>
        <v>1275</v>
      </c>
      <c r="I456" s="5">
        <f t="shared" si="23"/>
        <v>561</v>
      </c>
      <c r="J456" s="7">
        <v>6</v>
      </c>
      <c r="K456" s="8" t="s">
        <v>16</v>
      </c>
      <c r="L456" s="11" t="s">
        <v>12</v>
      </c>
    </row>
    <row r="457" spans="1:12" x14ac:dyDescent="0.2">
      <c r="A457" s="18">
        <v>41610.119641203702</v>
      </c>
      <c r="B457" s="7">
        <v>31</v>
      </c>
      <c r="C457" s="8" t="s">
        <v>22</v>
      </c>
      <c r="D457" s="7">
        <v>4</v>
      </c>
      <c r="E457" s="9">
        <v>21</v>
      </c>
      <c r="F457" s="9">
        <f t="shared" si="21"/>
        <v>84</v>
      </c>
      <c r="G457" s="10">
        <v>12</v>
      </c>
      <c r="H457" s="10">
        <f t="shared" si="22"/>
        <v>48</v>
      </c>
      <c r="I457" s="5">
        <f t="shared" si="23"/>
        <v>36</v>
      </c>
      <c r="J457" s="7">
        <v>315</v>
      </c>
      <c r="K457" s="8" t="s">
        <v>14</v>
      </c>
      <c r="L457" s="11" t="s">
        <v>12</v>
      </c>
    </row>
    <row r="458" spans="1:12" x14ac:dyDescent="0.2">
      <c r="A458" s="18">
        <v>41610.282962962963</v>
      </c>
      <c r="B458" s="7">
        <v>22</v>
      </c>
      <c r="C458" s="8" t="s">
        <v>26</v>
      </c>
      <c r="D458" s="7">
        <v>92</v>
      </c>
      <c r="E458" s="9">
        <v>24</v>
      </c>
      <c r="F458" s="9">
        <f t="shared" si="21"/>
        <v>2208</v>
      </c>
      <c r="G458" s="10">
        <v>18</v>
      </c>
      <c r="H458" s="10">
        <f t="shared" si="22"/>
        <v>1656</v>
      </c>
      <c r="I458" s="5">
        <f t="shared" si="23"/>
        <v>552</v>
      </c>
      <c r="J458" s="7">
        <v>14</v>
      </c>
      <c r="K458" s="8" t="s">
        <v>17</v>
      </c>
      <c r="L458" s="11" t="s">
        <v>12</v>
      </c>
    </row>
    <row r="459" spans="1:12" x14ac:dyDescent="0.2">
      <c r="A459" s="18">
        <v>41611.361608796295</v>
      </c>
      <c r="B459" s="7">
        <v>100</v>
      </c>
      <c r="C459" s="8" t="s">
        <v>27</v>
      </c>
      <c r="D459" s="7">
        <v>48</v>
      </c>
      <c r="E459" s="9">
        <v>8</v>
      </c>
      <c r="F459" s="9">
        <f t="shared" si="21"/>
        <v>384</v>
      </c>
      <c r="G459" s="10">
        <v>4</v>
      </c>
      <c r="H459" s="10">
        <f t="shared" si="22"/>
        <v>192</v>
      </c>
      <c r="I459" s="5">
        <f t="shared" si="23"/>
        <v>192</v>
      </c>
      <c r="J459" s="7">
        <v>572</v>
      </c>
      <c r="K459" s="8" t="s">
        <v>7</v>
      </c>
      <c r="L459" s="11" t="s">
        <v>13</v>
      </c>
    </row>
    <row r="460" spans="1:12" x14ac:dyDescent="0.2">
      <c r="A460" s="18">
        <v>41611.499525462961</v>
      </c>
      <c r="B460" s="7">
        <v>22</v>
      </c>
      <c r="C460" s="8" t="s">
        <v>26</v>
      </c>
      <c r="D460" s="7">
        <v>63</v>
      </c>
      <c r="E460" s="9">
        <v>24</v>
      </c>
      <c r="F460" s="9">
        <f t="shared" si="21"/>
        <v>1512</v>
      </c>
      <c r="G460" s="10">
        <v>18</v>
      </c>
      <c r="H460" s="10">
        <f t="shared" si="22"/>
        <v>1134</v>
      </c>
      <c r="I460" s="5">
        <f t="shared" si="23"/>
        <v>378</v>
      </c>
      <c r="J460" s="7">
        <v>686</v>
      </c>
      <c r="K460" s="8" t="s">
        <v>10</v>
      </c>
      <c r="L460" s="11" t="s">
        <v>13</v>
      </c>
    </row>
    <row r="461" spans="1:12" x14ac:dyDescent="0.2">
      <c r="A461" s="18">
        <v>41611.95045138889</v>
      </c>
      <c r="B461" s="7">
        <v>4</v>
      </c>
      <c r="C461" s="8" t="s">
        <v>28</v>
      </c>
      <c r="D461" s="7">
        <v>24</v>
      </c>
      <c r="E461" s="9">
        <v>9</v>
      </c>
      <c r="F461" s="9">
        <f t="shared" si="21"/>
        <v>216</v>
      </c>
      <c r="G461" s="10">
        <v>7</v>
      </c>
      <c r="H461" s="10">
        <f t="shared" si="22"/>
        <v>168</v>
      </c>
      <c r="I461" s="5">
        <f t="shared" si="23"/>
        <v>48</v>
      </c>
      <c r="J461" s="7">
        <v>557</v>
      </c>
      <c r="K461" s="8" t="s">
        <v>34</v>
      </c>
      <c r="L461" s="11" t="s">
        <v>13</v>
      </c>
    </row>
    <row r="462" spans="1:12" x14ac:dyDescent="0.2">
      <c r="A462" s="18">
        <v>41612.014837962961</v>
      </c>
      <c r="B462" s="7">
        <v>4</v>
      </c>
      <c r="C462" s="8" t="s">
        <v>28</v>
      </c>
      <c r="D462" s="7">
        <v>38</v>
      </c>
      <c r="E462" s="9">
        <v>9</v>
      </c>
      <c r="F462" s="9">
        <f t="shared" si="21"/>
        <v>342</v>
      </c>
      <c r="G462" s="10">
        <v>7</v>
      </c>
      <c r="H462" s="10">
        <f t="shared" si="22"/>
        <v>266</v>
      </c>
      <c r="I462" s="5">
        <f t="shared" si="23"/>
        <v>76</v>
      </c>
      <c r="J462" s="7">
        <v>846</v>
      </c>
      <c r="K462" s="8" t="s">
        <v>9</v>
      </c>
      <c r="L462" s="11" t="s">
        <v>13</v>
      </c>
    </row>
    <row r="463" spans="1:12" x14ac:dyDescent="0.2">
      <c r="A463" s="18">
        <v>41612.222662037035</v>
      </c>
      <c r="B463" s="7">
        <v>98</v>
      </c>
      <c r="C463" s="8" t="s">
        <v>30</v>
      </c>
      <c r="D463" s="7">
        <v>68</v>
      </c>
      <c r="E463" s="9">
        <v>18</v>
      </c>
      <c r="F463" s="9">
        <f t="shared" si="21"/>
        <v>1224</v>
      </c>
      <c r="G463" s="10">
        <v>8</v>
      </c>
      <c r="H463" s="10">
        <f t="shared" si="22"/>
        <v>544</v>
      </c>
      <c r="I463" s="5">
        <f t="shared" si="23"/>
        <v>680</v>
      </c>
      <c r="J463" s="7">
        <v>95</v>
      </c>
      <c r="K463" s="8" t="s">
        <v>18</v>
      </c>
      <c r="L463" s="11" t="s">
        <v>13</v>
      </c>
    </row>
    <row r="464" spans="1:12" x14ac:dyDescent="0.2">
      <c r="A464" s="18">
        <v>41612.582835648151</v>
      </c>
      <c r="B464" s="7">
        <v>30</v>
      </c>
      <c r="C464" s="8" t="s">
        <v>20</v>
      </c>
      <c r="D464" s="7">
        <v>64</v>
      </c>
      <c r="E464" s="9">
        <v>12</v>
      </c>
      <c r="F464" s="9">
        <f t="shared" si="21"/>
        <v>768</v>
      </c>
      <c r="G464" s="10">
        <v>8</v>
      </c>
      <c r="H464" s="10">
        <f t="shared" si="22"/>
        <v>512</v>
      </c>
      <c r="I464" s="5">
        <f t="shared" si="23"/>
        <v>256</v>
      </c>
      <c r="J464" s="7">
        <v>6</v>
      </c>
      <c r="K464" s="8" t="s">
        <v>16</v>
      </c>
      <c r="L464" s="11" t="s">
        <v>13</v>
      </c>
    </row>
    <row r="465" spans="1:12" x14ac:dyDescent="0.2">
      <c r="A465" s="18">
        <v>41614.888344907406</v>
      </c>
      <c r="B465" s="7">
        <v>16</v>
      </c>
      <c r="C465" s="8" t="s">
        <v>19</v>
      </c>
      <c r="D465" s="7">
        <v>51</v>
      </c>
      <c r="E465" s="9">
        <v>15</v>
      </c>
      <c r="F465" s="9">
        <f t="shared" si="21"/>
        <v>765</v>
      </c>
      <c r="G465" s="10">
        <v>14</v>
      </c>
      <c r="H465" s="10">
        <f t="shared" si="22"/>
        <v>714</v>
      </c>
      <c r="I465" s="5">
        <f t="shared" si="23"/>
        <v>51</v>
      </c>
      <c r="J465" s="7">
        <v>23</v>
      </c>
      <c r="K465" s="8" t="s">
        <v>8</v>
      </c>
      <c r="L465" s="11" t="s">
        <v>12</v>
      </c>
    </row>
    <row r="466" spans="1:12" x14ac:dyDescent="0.2">
      <c r="A466" s="18">
        <v>41616.005694444444</v>
      </c>
      <c r="B466" s="7">
        <v>16</v>
      </c>
      <c r="C466" s="8" t="s">
        <v>19</v>
      </c>
      <c r="D466" s="7">
        <v>20</v>
      </c>
      <c r="E466" s="9">
        <v>15</v>
      </c>
      <c r="F466" s="9">
        <f t="shared" si="21"/>
        <v>300</v>
      </c>
      <c r="G466" s="10">
        <v>14</v>
      </c>
      <c r="H466" s="10">
        <f t="shared" si="22"/>
        <v>280</v>
      </c>
      <c r="I466" s="5">
        <f t="shared" si="23"/>
        <v>20</v>
      </c>
      <c r="J466" s="7">
        <v>14</v>
      </c>
      <c r="K466" s="8" t="s">
        <v>17</v>
      </c>
      <c r="L466" s="11" t="s">
        <v>12</v>
      </c>
    </row>
    <row r="467" spans="1:12" x14ac:dyDescent="0.2">
      <c r="A467" s="18">
        <v>41617.349965277775</v>
      </c>
      <c r="B467" s="7">
        <v>100</v>
      </c>
      <c r="C467" s="8" t="s">
        <v>27</v>
      </c>
      <c r="D467" s="7">
        <v>83</v>
      </c>
      <c r="E467" s="9">
        <v>8</v>
      </c>
      <c r="F467" s="9">
        <f t="shared" si="21"/>
        <v>664</v>
      </c>
      <c r="G467" s="10">
        <v>4</v>
      </c>
      <c r="H467" s="10">
        <f t="shared" si="22"/>
        <v>332</v>
      </c>
      <c r="I467" s="5">
        <f t="shared" si="23"/>
        <v>332</v>
      </c>
      <c r="J467" s="7">
        <v>572</v>
      </c>
      <c r="K467" s="8" t="s">
        <v>7</v>
      </c>
      <c r="L467" s="11" t="s">
        <v>11</v>
      </c>
    </row>
    <row r="468" spans="1:12" x14ac:dyDescent="0.2">
      <c r="A468" s="18">
        <v>41617.455370370371</v>
      </c>
      <c r="B468" s="7">
        <v>31</v>
      </c>
      <c r="C468" s="8" t="s">
        <v>22</v>
      </c>
      <c r="D468" s="7">
        <v>96</v>
      </c>
      <c r="E468" s="9">
        <v>21</v>
      </c>
      <c r="F468" s="9">
        <f t="shared" si="21"/>
        <v>2016</v>
      </c>
      <c r="G468" s="10">
        <v>12</v>
      </c>
      <c r="H468" s="10">
        <f t="shared" si="22"/>
        <v>1152</v>
      </c>
      <c r="I468" s="5">
        <f t="shared" si="23"/>
        <v>864</v>
      </c>
      <c r="J468" s="7">
        <v>572</v>
      </c>
      <c r="K468" s="8" t="s">
        <v>7</v>
      </c>
      <c r="L468" s="11" t="s">
        <v>11</v>
      </c>
    </row>
    <row r="469" spans="1:12" x14ac:dyDescent="0.2">
      <c r="A469" s="18">
        <v>41617.846296296295</v>
      </c>
      <c r="B469" s="7">
        <v>30</v>
      </c>
      <c r="C469" s="8" t="s">
        <v>20</v>
      </c>
      <c r="D469" s="7">
        <v>28</v>
      </c>
      <c r="E469" s="9">
        <v>12</v>
      </c>
      <c r="F469" s="9">
        <f t="shared" si="21"/>
        <v>336</v>
      </c>
      <c r="G469" s="10">
        <v>8</v>
      </c>
      <c r="H469" s="10">
        <f t="shared" si="22"/>
        <v>224</v>
      </c>
      <c r="I469" s="5">
        <f t="shared" si="23"/>
        <v>112</v>
      </c>
      <c r="J469" s="7">
        <v>95</v>
      </c>
      <c r="K469" s="8" t="s">
        <v>18</v>
      </c>
      <c r="L469" s="11" t="s">
        <v>13</v>
      </c>
    </row>
    <row r="470" spans="1:12" x14ac:dyDescent="0.2">
      <c r="A470" s="18">
        <v>41617.861678240741</v>
      </c>
      <c r="B470" s="7">
        <v>30</v>
      </c>
      <c r="C470" s="8" t="s">
        <v>20</v>
      </c>
      <c r="D470" s="7">
        <v>65</v>
      </c>
      <c r="E470" s="9">
        <v>12</v>
      </c>
      <c r="F470" s="9">
        <f t="shared" si="21"/>
        <v>780</v>
      </c>
      <c r="G470" s="10">
        <v>8</v>
      </c>
      <c r="H470" s="10">
        <f t="shared" si="22"/>
        <v>520</v>
      </c>
      <c r="I470" s="5">
        <f t="shared" si="23"/>
        <v>260</v>
      </c>
      <c r="J470" s="7">
        <v>846</v>
      </c>
      <c r="K470" s="8" t="s">
        <v>9</v>
      </c>
      <c r="L470" s="11" t="s">
        <v>13</v>
      </c>
    </row>
    <row r="471" spans="1:12" x14ac:dyDescent="0.2">
      <c r="A471" s="18">
        <v>41617.955567129633</v>
      </c>
      <c r="B471" s="7">
        <v>30</v>
      </c>
      <c r="C471" s="8" t="s">
        <v>20</v>
      </c>
      <c r="D471" s="7">
        <v>12</v>
      </c>
      <c r="E471" s="9">
        <v>12</v>
      </c>
      <c r="F471" s="9">
        <f t="shared" si="21"/>
        <v>144</v>
      </c>
      <c r="G471" s="10">
        <v>8</v>
      </c>
      <c r="H471" s="10">
        <f t="shared" si="22"/>
        <v>96</v>
      </c>
      <c r="I471" s="5">
        <f t="shared" si="23"/>
        <v>48</v>
      </c>
      <c r="J471" s="7">
        <v>686</v>
      </c>
      <c r="K471" s="8" t="s">
        <v>10</v>
      </c>
      <c r="L471" s="11" t="s">
        <v>13</v>
      </c>
    </row>
    <row r="472" spans="1:12" x14ac:dyDescent="0.2">
      <c r="A472" s="18">
        <v>41618.723460648151</v>
      </c>
      <c r="B472" s="7">
        <v>100</v>
      </c>
      <c r="C472" s="8" t="s">
        <v>27</v>
      </c>
      <c r="D472" s="7">
        <v>40</v>
      </c>
      <c r="E472" s="9">
        <v>8</v>
      </c>
      <c r="F472" s="9">
        <f t="shared" si="21"/>
        <v>320</v>
      </c>
      <c r="G472" s="10">
        <v>4</v>
      </c>
      <c r="H472" s="10">
        <f t="shared" si="22"/>
        <v>160</v>
      </c>
      <c r="I472" s="5">
        <f t="shared" si="23"/>
        <v>160</v>
      </c>
      <c r="J472" s="7">
        <v>95</v>
      </c>
      <c r="K472" s="8" t="s">
        <v>18</v>
      </c>
      <c r="L472" s="11" t="s">
        <v>12</v>
      </c>
    </row>
    <row r="473" spans="1:12" x14ac:dyDescent="0.2">
      <c r="A473" s="18">
        <v>41621.933437500003</v>
      </c>
      <c r="B473" s="7">
        <v>4</v>
      </c>
      <c r="C473" s="8" t="s">
        <v>28</v>
      </c>
      <c r="D473" s="7">
        <v>81</v>
      </c>
      <c r="E473" s="9">
        <v>9</v>
      </c>
      <c r="F473" s="9">
        <f t="shared" si="21"/>
        <v>729</v>
      </c>
      <c r="G473" s="10">
        <v>7</v>
      </c>
      <c r="H473" s="10">
        <f t="shared" si="22"/>
        <v>567</v>
      </c>
      <c r="I473" s="5">
        <f t="shared" si="23"/>
        <v>162</v>
      </c>
      <c r="J473" s="7">
        <v>6</v>
      </c>
      <c r="K473" s="8" t="s">
        <v>16</v>
      </c>
      <c r="L473" s="11" t="s">
        <v>13</v>
      </c>
    </row>
    <row r="474" spans="1:12" x14ac:dyDescent="0.2">
      <c r="A474" s="18">
        <v>41623.797326388885</v>
      </c>
      <c r="B474" s="7">
        <v>19</v>
      </c>
      <c r="C474" s="8" t="s">
        <v>25</v>
      </c>
      <c r="D474" s="7">
        <v>31</v>
      </c>
      <c r="E474" s="9">
        <v>36</v>
      </c>
      <c r="F474" s="9">
        <f t="shared" si="21"/>
        <v>1116</v>
      </c>
      <c r="G474" s="10">
        <v>25</v>
      </c>
      <c r="H474" s="10">
        <f t="shared" si="22"/>
        <v>775</v>
      </c>
      <c r="I474" s="5">
        <f t="shared" si="23"/>
        <v>341</v>
      </c>
      <c r="J474" s="7">
        <v>572</v>
      </c>
      <c r="K474" s="8" t="s">
        <v>7</v>
      </c>
      <c r="L474" s="11" t="s">
        <v>13</v>
      </c>
    </row>
    <row r="475" spans="1:12" x14ac:dyDescent="0.2">
      <c r="A475" s="18">
        <v>41624.01053240741</v>
      </c>
      <c r="B475" s="7">
        <v>16</v>
      </c>
      <c r="C475" s="8" t="s">
        <v>19</v>
      </c>
      <c r="D475" s="7">
        <v>90</v>
      </c>
      <c r="E475" s="9">
        <v>15</v>
      </c>
      <c r="F475" s="9">
        <f t="shared" si="21"/>
        <v>1350</v>
      </c>
      <c r="G475" s="10">
        <v>14</v>
      </c>
      <c r="H475" s="10">
        <f t="shared" si="22"/>
        <v>1260</v>
      </c>
      <c r="I475" s="5">
        <f t="shared" si="23"/>
        <v>90</v>
      </c>
      <c r="J475" s="7">
        <v>572</v>
      </c>
      <c r="K475" s="8" t="s">
        <v>7</v>
      </c>
      <c r="L475" s="11" t="s">
        <v>11</v>
      </c>
    </row>
    <row r="476" spans="1:12" x14ac:dyDescent="0.2">
      <c r="A476" s="18">
        <v>41624.703067129631</v>
      </c>
      <c r="B476" s="7">
        <v>22</v>
      </c>
      <c r="C476" s="8" t="s">
        <v>26</v>
      </c>
      <c r="D476" s="7">
        <v>66</v>
      </c>
      <c r="E476" s="9">
        <v>24</v>
      </c>
      <c r="F476" s="9">
        <f t="shared" si="21"/>
        <v>1584</v>
      </c>
      <c r="G476" s="10">
        <v>18</v>
      </c>
      <c r="H476" s="10">
        <f t="shared" si="22"/>
        <v>1188</v>
      </c>
      <c r="I476" s="5">
        <f t="shared" si="23"/>
        <v>396</v>
      </c>
      <c r="J476" s="7">
        <v>95</v>
      </c>
      <c r="K476" s="8" t="s">
        <v>18</v>
      </c>
      <c r="L476" s="11" t="s">
        <v>13</v>
      </c>
    </row>
    <row r="477" spans="1:12" x14ac:dyDescent="0.2">
      <c r="A477" s="18">
        <v>41625.612962962965</v>
      </c>
      <c r="B477" s="7">
        <v>16</v>
      </c>
      <c r="C477" s="8" t="s">
        <v>19</v>
      </c>
      <c r="D477" s="7">
        <v>25</v>
      </c>
      <c r="E477" s="9">
        <v>15</v>
      </c>
      <c r="F477" s="9">
        <f t="shared" si="21"/>
        <v>375</v>
      </c>
      <c r="G477" s="10">
        <v>14</v>
      </c>
      <c r="H477" s="10">
        <f t="shared" si="22"/>
        <v>350</v>
      </c>
      <c r="I477" s="5">
        <f t="shared" si="23"/>
        <v>25</v>
      </c>
      <c r="J477" s="7">
        <v>95</v>
      </c>
      <c r="K477" s="8" t="s">
        <v>18</v>
      </c>
      <c r="L477" s="11" t="s">
        <v>11</v>
      </c>
    </row>
    <row r="478" spans="1:12" x14ac:dyDescent="0.2">
      <c r="A478" s="18">
        <v>41625.644155092596</v>
      </c>
      <c r="B478" s="7">
        <v>39</v>
      </c>
      <c r="C478" s="8" t="s">
        <v>24</v>
      </c>
      <c r="D478" s="7">
        <v>98</v>
      </c>
      <c r="E478" s="9">
        <v>33</v>
      </c>
      <c r="F478" s="9">
        <f t="shared" si="21"/>
        <v>3234</v>
      </c>
      <c r="G478" s="10">
        <v>28</v>
      </c>
      <c r="H478" s="10">
        <f t="shared" si="22"/>
        <v>2744</v>
      </c>
      <c r="I478" s="5">
        <f t="shared" si="23"/>
        <v>490</v>
      </c>
      <c r="J478" s="7">
        <v>95</v>
      </c>
      <c r="K478" s="8" t="s">
        <v>18</v>
      </c>
      <c r="L478" s="11" t="s">
        <v>13</v>
      </c>
    </row>
    <row r="479" spans="1:12" x14ac:dyDescent="0.2">
      <c r="A479" s="18">
        <v>41626.139097222222</v>
      </c>
      <c r="B479" s="7">
        <v>100</v>
      </c>
      <c r="C479" s="8" t="s">
        <v>27</v>
      </c>
      <c r="D479" s="7">
        <v>44</v>
      </c>
      <c r="E479" s="9">
        <v>8</v>
      </c>
      <c r="F479" s="9">
        <f t="shared" si="21"/>
        <v>352</v>
      </c>
      <c r="G479" s="10">
        <v>4</v>
      </c>
      <c r="H479" s="10">
        <f t="shared" si="22"/>
        <v>176</v>
      </c>
      <c r="I479" s="5">
        <f t="shared" si="23"/>
        <v>176</v>
      </c>
      <c r="J479" s="7">
        <v>6</v>
      </c>
      <c r="K479" s="8" t="s">
        <v>16</v>
      </c>
      <c r="L479" s="11" t="s">
        <v>12</v>
      </c>
    </row>
    <row r="480" spans="1:12" x14ac:dyDescent="0.2">
      <c r="A480" s="18">
        <v>41626.282384259262</v>
      </c>
      <c r="B480" s="7">
        <v>16</v>
      </c>
      <c r="C480" s="8" t="s">
        <v>19</v>
      </c>
      <c r="D480" s="7">
        <v>24</v>
      </c>
      <c r="E480" s="9">
        <v>15</v>
      </c>
      <c r="F480" s="9">
        <f t="shared" si="21"/>
        <v>360</v>
      </c>
      <c r="G480" s="10">
        <v>14</v>
      </c>
      <c r="H480" s="10">
        <f t="shared" si="22"/>
        <v>336</v>
      </c>
      <c r="I480" s="5">
        <f t="shared" si="23"/>
        <v>24</v>
      </c>
      <c r="J480" s="7">
        <v>23</v>
      </c>
      <c r="K480" s="8" t="s">
        <v>8</v>
      </c>
      <c r="L480" s="11" t="s">
        <v>12</v>
      </c>
    </row>
    <row r="481" spans="1:12" x14ac:dyDescent="0.2">
      <c r="A481" s="18">
        <v>41626.622372685182</v>
      </c>
      <c r="B481" s="7">
        <v>4</v>
      </c>
      <c r="C481" s="8" t="s">
        <v>28</v>
      </c>
      <c r="D481" s="7">
        <v>51</v>
      </c>
      <c r="E481" s="9">
        <v>9</v>
      </c>
      <c r="F481" s="9">
        <f t="shared" si="21"/>
        <v>459</v>
      </c>
      <c r="G481" s="10">
        <v>7</v>
      </c>
      <c r="H481" s="10">
        <f t="shared" si="22"/>
        <v>357</v>
      </c>
      <c r="I481" s="5">
        <f t="shared" si="23"/>
        <v>102</v>
      </c>
      <c r="J481" s="7">
        <v>14</v>
      </c>
      <c r="K481" s="8" t="s">
        <v>17</v>
      </c>
      <c r="L481" s="11" t="s">
        <v>13</v>
      </c>
    </row>
    <row r="482" spans="1:12" x14ac:dyDescent="0.2">
      <c r="A482" s="18">
        <v>41627.000879629632</v>
      </c>
      <c r="B482" s="7">
        <v>30</v>
      </c>
      <c r="C482" s="8" t="s">
        <v>20</v>
      </c>
      <c r="D482" s="7">
        <v>85</v>
      </c>
      <c r="E482" s="9">
        <v>12</v>
      </c>
      <c r="F482" s="9">
        <f t="shared" si="21"/>
        <v>1020</v>
      </c>
      <c r="G482" s="10">
        <v>8</v>
      </c>
      <c r="H482" s="10">
        <f t="shared" si="22"/>
        <v>680</v>
      </c>
      <c r="I482" s="5">
        <f t="shared" si="23"/>
        <v>340</v>
      </c>
      <c r="J482" s="7">
        <v>6</v>
      </c>
      <c r="K482" s="8" t="s">
        <v>16</v>
      </c>
      <c r="L482" s="11" t="s">
        <v>13</v>
      </c>
    </row>
    <row r="483" spans="1:12" x14ac:dyDescent="0.2">
      <c r="A483" s="18">
        <v>41627.823912037034</v>
      </c>
      <c r="B483" s="7">
        <v>16</v>
      </c>
      <c r="C483" s="8" t="s">
        <v>19</v>
      </c>
      <c r="D483" s="7">
        <v>45</v>
      </c>
      <c r="E483" s="9">
        <v>15</v>
      </c>
      <c r="F483" s="9">
        <f t="shared" si="21"/>
        <v>675</v>
      </c>
      <c r="G483" s="10">
        <v>14</v>
      </c>
      <c r="H483" s="10">
        <f t="shared" si="22"/>
        <v>630</v>
      </c>
      <c r="I483" s="5">
        <f t="shared" si="23"/>
        <v>45</v>
      </c>
      <c r="J483" s="7">
        <v>14</v>
      </c>
      <c r="K483" s="8" t="s">
        <v>17</v>
      </c>
      <c r="L483" s="11" t="s">
        <v>13</v>
      </c>
    </row>
    <row r="484" spans="1:12" x14ac:dyDescent="0.2">
      <c r="A484" s="18">
        <v>41629.846168981479</v>
      </c>
      <c r="B484" s="7">
        <v>2</v>
      </c>
      <c r="C484" s="8" t="s">
        <v>23</v>
      </c>
      <c r="D484" s="7">
        <v>92</v>
      </c>
      <c r="E484" s="9">
        <v>12</v>
      </c>
      <c r="F484" s="9">
        <f t="shared" si="21"/>
        <v>1104</v>
      </c>
      <c r="G484" s="10">
        <v>6</v>
      </c>
      <c r="H484" s="10">
        <f t="shared" si="22"/>
        <v>552</v>
      </c>
      <c r="I484" s="5">
        <f t="shared" si="23"/>
        <v>552</v>
      </c>
      <c r="J484" s="7">
        <v>6</v>
      </c>
      <c r="K484" s="8" t="s">
        <v>16</v>
      </c>
      <c r="L484" s="11" t="s">
        <v>12</v>
      </c>
    </row>
    <row r="485" spans="1:12" x14ac:dyDescent="0.2">
      <c r="A485" s="18">
        <v>41631.589618055557</v>
      </c>
      <c r="B485" s="7">
        <v>100</v>
      </c>
      <c r="C485" s="8" t="s">
        <v>27</v>
      </c>
      <c r="D485" s="7">
        <v>22</v>
      </c>
      <c r="E485" s="9">
        <v>8</v>
      </c>
      <c r="F485" s="9">
        <f t="shared" si="21"/>
        <v>176</v>
      </c>
      <c r="G485" s="10">
        <v>4</v>
      </c>
      <c r="H485" s="10">
        <f t="shared" si="22"/>
        <v>88</v>
      </c>
      <c r="I485" s="5">
        <f t="shared" si="23"/>
        <v>88</v>
      </c>
      <c r="J485" s="7">
        <v>14</v>
      </c>
      <c r="K485" s="8" t="s">
        <v>17</v>
      </c>
      <c r="L485" s="11" t="s">
        <v>13</v>
      </c>
    </row>
    <row r="486" spans="1:12" x14ac:dyDescent="0.2">
      <c r="A486" s="18">
        <v>41631.909317129626</v>
      </c>
      <c r="B486" s="7">
        <v>31</v>
      </c>
      <c r="C486" s="8" t="s">
        <v>22</v>
      </c>
      <c r="D486" s="7">
        <v>42</v>
      </c>
      <c r="E486" s="9">
        <v>21</v>
      </c>
      <c r="F486" s="9">
        <f t="shared" si="21"/>
        <v>882</v>
      </c>
      <c r="G486" s="10">
        <v>12</v>
      </c>
      <c r="H486" s="10">
        <f t="shared" si="22"/>
        <v>504</v>
      </c>
      <c r="I486" s="5">
        <f t="shared" si="23"/>
        <v>378</v>
      </c>
      <c r="J486" s="7">
        <v>315</v>
      </c>
      <c r="K486" s="8" t="s">
        <v>14</v>
      </c>
      <c r="L486" s="11" t="s">
        <v>13</v>
      </c>
    </row>
    <row r="487" spans="1:12" x14ac:dyDescent="0.2">
      <c r="A487" s="18">
        <v>41633.544050925928</v>
      </c>
      <c r="B487" s="7">
        <v>6</v>
      </c>
      <c r="C487" s="8" t="s">
        <v>29</v>
      </c>
      <c r="D487" s="7">
        <v>49</v>
      </c>
      <c r="E487" s="9">
        <v>55</v>
      </c>
      <c r="F487" s="9">
        <f t="shared" si="21"/>
        <v>2695</v>
      </c>
      <c r="G487" s="10">
        <v>25</v>
      </c>
      <c r="H487" s="10">
        <f t="shared" si="22"/>
        <v>1225</v>
      </c>
      <c r="I487" s="5">
        <f t="shared" si="23"/>
        <v>1470</v>
      </c>
      <c r="J487" s="7">
        <v>23</v>
      </c>
      <c r="K487" s="8" t="s">
        <v>8</v>
      </c>
      <c r="L487" s="11" t="s">
        <v>13</v>
      </c>
    </row>
    <row r="488" spans="1:12" x14ac:dyDescent="0.2">
      <c r="A488" s="18">
        <v>41633.612604166665</v>
      </c>
      <c r="B488" s="7">
        <v>30</v>
      </c>
      <c r="C488" s="8" t="s">
        <v>20</v>
      </c>
      <c r="D488" s="7">
        <v>79</v>
      </c>
      <c r="E488" s="9">
        <v>12</v>
      </c>
      <c r="F488" s="9">
        <f t="shared" si="21"/>
        <v>948</v>
      </c>
      <c r="G488" s="10">
        <v>8</v>
      </c>
      <c r="H488" s="10">
        <f t="shared" si="22"/>
        <v>632</v>
      </c>
      <c r="I488" s="5">
        <f t="shared" si="23"/>
        <v>316</v>
      </c>
      <c r="J488" s="7">
        <v>846</v>
      </c>
      <c r="K488" s="8" t="s">
        <v>9</v>
      </c>
      <c r="L488" s="11" t="s">
        <v>11</v>
      </c>
    </row>
    <row r="489" spans="1:12" x14ac:dyDescent="0.2">
      <c r="A489" s="18">
        <v>41634.723969907405</v>
      </c>
      <c r="B489" s="7">
        <v>16</v>
      </c>
      <c r="C489" s="8" t="s">
        <v>19</v>
      </c>
      <c r="D489" s="7">
        <v>31</v>
      </c>
      <c r="E489" s="9">
        <v>15</v>
      </c>
      <c r="F489" s="9">
        <f t="shared" si="21"/>
        <v>465</v>
      </c>
      <c r="G489" s="10">
        <v>14</v>
      </c>
      <c r="H489" s="10">
        <f t="shared" si="22"/>
        <v>434</v>
      </c>
      <c r="I489" s="5">
        <f t="shared" si="23"/>
        <v>31</v>
      </c>
      <c r="J489" s="7">
        <v>846</v>
      </c>
      <c r="K489" s="8" t="s">
        <v>9</v>
      </c>
      <c r="L489" s="11" t="s">
        <v>13</v>
      </c>
    </row>
    <row r="490" spans="1:12" x14ac:dyDescent="0.2">
      <c r="A490" s="18">
        <v>41635.879189814812</v>
      </c>
      <c r="B490" s="7">
        <v>39</v>
      </c>
      <c r="C490" s="8" t="s">
        <v>24</v>
      </c>
      <c r="D490" s="7">
        <v>43</v>
      </c>
      <c r="E490" s="9">
        <v>33</v>
      </c>
      <c r="F490" s="9">
        <f t="shared" si="21"/>
        <v>1419</v>
      </c>
      <c r="G490" s="10">
        <v>28</v>
      </c>
      <c r="H490" s="10">
        <f t="shared" si="22"/>
        <v>1204</v>
      </c>
      <c r="I490" s="5">
        <f t="shared" si="23"/>
        <v>215</v>
      </c>
      <c r="J490" s="7">
        <v>14</v>
      </c>
      <c r="K490" s="8" t="s">
        <v>17</v>
      </c>
      <c r="L490" s="11" t="s">
        <v>12</v>
      </c>
    </row>
    <row r="491" spans="1:12" x14ac:dyDescent="0.2">
      <c r="A491" s="18">
        <v>41636.011365740742</v>
      </c>
      <c r="B491" s="7">
        <v>16</v>
      </c>
      <c r="C491" s="8" t="s">
        <v>19</v>
      </c>
      <c r="D491" s="7">
        <v>1</v>
      </c>
      <c r="E491" s="9">
        <v>15</v>
      </c>
      <c r="F491" s="9">
        <f t="shared" si="21"/>
        <v>15</v>
      </c>
      <c r="G491" s="10">
        <v>14</v>
      </c>
      <c r="H491" s="10">
        <f t="shared" si="22"/>
        <v>14</v>
      </c>
      <c r="I491" s="5">
        <f t="shared" si="23"/>
        <v>1</v>
      </c>
      <c r="J491" s="7">
        <v>846</v>
      </c>
      <c r="K491" s="8" t="s">
        <v>9</v>
      </c>
      <c r="L491" s="11" t="s">
        <v>13</v>
      </c>
    </row>
    <row r="492" spans="1:12" x14ac:dyDescent="0.2">
      <c r="A492" s="18">
        <v>41636.126087962963</v>
      </c>
      <c r="B492" s="7">
        <v>30</v>
      </c>
      <c r="C492" s="8" t="s">
        <v>20</v>
      </c>
      <c r="D492" s="7">
        <v>31</v>
      </c>
      <c r="E492" s="9">
        <v>12</v>
      </c>
      <c r="F492" s="9">
        <f t="shared" si="21"/>
        <v>372</v>
      </c>
      <c r="G492" s="10">
        <v>8</v>
      </c>
      <c r="H492" s="10">
        <f t="shared" si="22"/>
        <v>248</v>
      </c>
      <c r="I492" s="5">
        <f t="shared" si="23"/>
        <v>124</v>
      </c>
      <c r="J492" s="7">
        <v>95</v>
      </c>
      <c r="K492" s="8" t="s">
        <v>18</v>
      </c>
      <c r="L492" s="11" t="s">
        <v>11</v>
      </c>
    </row>
    <row r="493" spans="1:12" x14ac:dyDescent="0.2">
      <c r="A493" s="18">
        <v>41636.200914351852</v>
      </c>
      <c r="B493" s="7">
        <v>4</v>
      </c>
      <c r="C493" s="8" t="s">
        <v>28</v>
      </c>
      <c r="D493" s="7">
        <v>84</v>
      </c>
      <c r="E493" s="9">
        <v>9</v>
      </c>
      <c r="F493" s="9">
        <f t="shared" si="21"/>
        <v>756</v>
      </c>
      <c r="G493" s="10">
        <v>7</v>
      </c>
      <c r="H493" s="10">
        <f t="shared" si="22"/>
        <v>588</v>
      </c>
      <c r="I493" s="5">
        <f t="shared" si="23"/>
        <v>168</v>
      </c>
      <c r="J493" s="7">
        <v>686</v>
      </c>
      <c r="K493" s="8" t="s">
        <v>10</v>
      </c>
      <c r="L493" s="11" t="s">
        <v>13</v>
      </c>
    </row>
    <row r="494" spans="1:12" x14ac:dyDescent="0.2">
      <c r="A494" s="18">
        <v>41636.682986111111</v>
      </c>
      <c r="B494" s="7">
        <v>2</v>
      </c>
      <c r="C494" s="8" t="s">
        <v>23</v>
      </c>
      <c r="D494" s="7">
        <v>9</v>
      </c>
      <c r="E494" s="9">
        <v>12</v>
      </c>
      <c r="F494" s="9">
        <f t="shared" si="21"/>
        <v>108</v>
      </c>
      <c r="G494" s="10">
        <v>6</v>
      </c>
      <c r="H494" s="10">
        <f t="shared" si="22"/>
        <v>54</v>
      </c>
      <c r="I494" s="5">
        <f t="shared" si="23"/>
        <v>54</v>
      </c>
      <c r="J494" s="7">
        <v>14</v>
      </c>
      <c r="K494" s="8" t="s">
        <v>17</v>
      </c>
      <c r="L494" s="11" t="s">
        <v>13</v>
      </c>
    </row>
    <row r="495" spans="1:12" x14ac:dyDescent="0.2">
      <c r="A495" s="18">
        <v>41637.187152777777</v>
      </c>
      <c r="B495" s="7">
        <v>98</v>
      </c>
      <c r="C495" s="8" t="s">
        <v>30</v>
      </c>
      <c r="D495" s="7">
        <v>45</v>
      </c>
      <c r="E495" s="9">
        <v>18</v>
      </c>
      <c r="F495" s="9">
        <f t="shared" si="21"/>
        <v>810</v>
      </c>
      <c r="G495" s="10">
        <v>8</v>
      </c>
      <c r="H495" s="10">
        <f t="shared" si="22"/>
        <v>360</v>
      </c>
      <c r="I495" s="5">
        <f t="shared" si="23"/>
        <v>450</v>
      </c>
      <c r="J495" s="7">
        <v>233</v>
      </c>
      <c r="K495" s="8" t="s">
        <v>15</v>
      </c>
      <c r="L495" s="11" t="s">
        <v>12</v>
      </c>
    </row>
    <row r="496" spans="1:12" x14ac:dyDescent="0.2">
      <c r="A496" s="18">
        <v>41638.1721875</v>
      </c>
      <c r="B496" s="7">
        <v>4</v>
      </c>
      <c r="C496" s="8" t="s">
        <v>28</v>
      </c>
      <c r="D496" s="7">
        <v>68</v>
      </c>
      <c r="E496" s="9">
        <v>9</v>
      </c>
      <c r="F496" s="9">
        <f t="shared" si="21"/>
        <v>612</v>
      </c>
      <c r="G496" s="10">
        <v>7</v>
      </c>
      <c r="H496" s="10">
        <f t="shared" si="22"/>
        <v>476</v>
      </c>
      <c r="I496" s="5">
        <f t="shared" si="23"/>
        <v>136</v>
      </c>
      <c r="J496" s="7">
        <v>6</v>
      </c>
      <c r="K496" s="8" t="s">
        <v>16</v>
      </c>
      <c r="L496" s="11" t="s">
        <v>12</v>
      </c>
    </row>
    <row r="497" spans="1:12" x14ac:dyDescent="0.2">
      <c r="A497" s="18">
        <v>41638.608865740738</v>
      </c>
      <c r="B497" s="7">
        <v>16</v>
      </c>
      <c r="C497" s="8" t="s">
        <v>19</v>
      </c>
      <c r="D497" s="7">
        <v>8</v>
      </c>
      <c r="E497" s="9">
        <v>15</v>
      </c>
      <c r="F497" s="9">
        <f t="shared" si="21"/>
        <v>120</v>
      </c>
      <c r="G497" s="10">
        <v>14</v>
      </c>
      <c r="H497" s="10">
        <f t="shared" si="22"/>
        <v>112</v>
      </c>
      <c r="I497" s="5">
        <f t="shared" si="23"/>
        <v>8</v>
      </c>
      <c r="J497" s="7">
        <v>572</v>
      </c>
      <c r="K497" s="8" t="s">
        <v>7</v>
      </c>
      <c r="L497" s="11" t="s">
        <v>13</v>
      </c>
    </row>
    <row r="498" spans="1:12" x14ac:dyDescent="0.2">
      <c r="A498" s="18">
        <v>41639.479849537034</v>
      </c>
      <c r="B498" s="7">
        <v>2</v>
      </c>
      <c r="C498" s="8" t="s">
        <v>23</v>
      </c>
      <c r="D498" s="7">
        <v>42</v>
      </c>
      <c r="E498" s="9">
        <v>12</v>
      </c>
      <c r="F498" s="9">
        <f t="shared" si="21"/>
        <v>504</v>
      </c>
      <c r="G498" s="10">
        <v>6</v>
      </c>
      <c r="H498" s="10">
        <f t="shared" si="22"/>
        <v>252</v>
      </c>
      <c r="I498" s="5">
        <f t="shared" si="23"/>
        <v>252</v>
      </c>
      <c r="J498" s="7">
        <v>14</v>
      </c>
      <c r="K498" s="8" t="s">
        <v>17</v>
      </c>
      <c r="L498" s="11" t="s">
        <v>12</v>
      </c>
    </row>
    <row r="499" spans="1:12" x14ac:dyDescent="0.2">
      <c r="A499" s="18">
        <v>41639.567372685182</v>
      </c>
      <c r="B499" s="7">
        <v>16</v>
      </c>
      <c r="C499" s="8" t="s">
        <v>19</v>
      </c>
      <c r="D499" s="7">
        <v>72</v>
      </c>
      <c r="E499" s="9">
        <v>15</v>
      </c>
      <c r="F499" s="9">
        <f t="shared" si="21"/>
        <v>1080</v>
      </c>
      <c r="G499" s="10">
        <v>14</v>
      </c>
      <c r="H499" s="10">
        <f t="shared" si="22"/>
        <v>1008</v>
      </c>
      <c r="I499" s="5">
        <f t="shared" si="23"/>
        <v>72</v>
      </c>
      <c r="J499" s="7">
        <v>95</v>
      </c>
      <c r="K499" s="8" t="s">
        <v>18</v>
      </c>
      <c r="L499" s="11" t="s">
        <v>13</v>
      </c>
    </row>
    <row r="500" spans="1:12" x14ac:dyDescent="0.2">
      <c r="A500" s="18">
        <v>40909.515370370369</v>
      </c>
      <c r="B500" s="7">
        <v>2</v>
      </c>
      <c r="C500" s="8" t="s">
        <v>23</v>
      </c>
      <c r="D500" s="7">
        <v>50</v>
      </c>
      <c r="E500" s="9">
        <v>12</v>
      </c>
      <c r="F500" s="9">
        <f t="shared" si="21"/>
        <v>600</v>
      </c>
      <c r="G500" s="10">
        <v>6</v>
      </c>
      <c r="H500" s="10">
        <f t="shared" si="22"/>
        <v>300</v>
      </c>
      <c r="I500" s="5">
        <f t="shared" si="23"/>
        <v>300</v>
      </c>
      <c r="J500" s="7">
        <v>686</v>
      </c>
      <c r="K500" s="8" t="s">
        <v>10</v>
      </c>
      <c r="L500" s="11" t="s">
        <v>13</v>
      </c>
    </row>
    <row r="501" spans="1:12" x14ac:dyDescent="0.2">
      <c r="A501" s="18">
        <v>40909.908622685187</v>
      </c>
      <c r="B501" s="7">
        <v>2</v>
      </c>
      <c r="C501" s="8" t="s">
        <v>23</v>
      </c>
      <c r="D501" s="7">
        <v>5</v>
      </c>
      <c r="E501" s="9">
        <v>12</v>
      </c>
      <c r="F501" s="9">
        <f t="shared" si="21"/>
        <v>60</v>
      </c>
      <c r="G501" s="10">
        <v>6</v>
      </c>
      <c r="H501" s="10">
        <f t="shared" si="22"/>
        <v>30</v>
      </c>
      <c r="I501" s="5">
        <f t="shared" si="23"/>
        <v>30</v>
      </c>
      <c r="J501" s="7">
        <v>14</v>
      </c>
      <c r="K501" s="8" t="s">
        <v>17</v>
      </c>
      <c r="L501" s="11" t="s">
        <v>13</v>
      </c>
    </row>
    <row r="502" spans="1:12" x14ac:dyDescent="0.2">
      <c r="A502" s="18">
        <v>40910.131874999999</v>
      </c>
      <c r="B502" s="7">
        <v>31</v>
      </c>
      <c r="C502" s="8" t="s">
        <v>22</v>
      </c>
      <c r="D502" s="7">
        <v>31</v>
      </c>
      <c r="E502" s="9">
        <v>21</v>
      </c>
      <c r="F502" s="9">
        <f t="shared" si="21"/>
        <v>651</v>
      </c>
      <c r="G502" s="10">
        <v>12</v>
      </c>
      <c r="H502" s="10">
        <f t="shared" si="22"/>
        <v>372</v>
      </c>
      <c r="I502" s="5">
        <f t="shared" si="23"/>
        <v>279</v>
      </c>
      <c r="J502" s="7">
        <v>686</v>
      </c>
      <c r="K502" s="8" t="s">
        <v>10</v>
      </c>
      <c r="L502" s="11" t="s">
        <v>13</v>
      </c>
    </row>
    <row r="503" spans="1:12" x14ac:dyDescent="0.2">
      <c r="A503" s="18">
        <v>40920.432835648149</v>
      </c>
      <c r="B503" s="7">
        <v>4</v>
      </c>
      <c r="C503" s="8" t="s">
        <v>28</v>
      </c>
      <c r="D503" s="7">
        <v>76</v>
      </c>
      <c r="E503" s="9">
        <v>9</v>
      </c>
      <c r="F503" s="9">
        <f t="shared" si="21"/>
        <v>684</v>
      </c>
      <c r="G503" s="10">
        <v>7</v>
      </c>
      <c r="H503" s="10">
        <f t="shared" si="22"/>
        <v>532</v>
      </c>
      <c r="I503" s="5">
        <f t="shared" si="23"/>
        <v>152</v>
      </c>
      <c r="J503" s="7">
        <v>14</v>
      </c>
      <c r="K503" s="8" t="s">
        <v>17</v>
      </c>
      <c r="L503" s="11" t="s">
        <v>13</v>
      </c>
    </row>
    <row r="504" spans="1:12" x14ac:dyDescent="0.2">
      <c r="A504" s="18">
        <v>40920.432835648149</v>
      </c>
      <c r="B504" s="7">
        <v>2</v>
      </c>
      <c r="C504" s="8" t="s">
        <v>23</v>
      </c>
      <c r="D504" s="7">
        <v>50</v>
      </c>
      <c r="E504" s="9">
        <v>12</v>
      </c>
      <c r="F504" s="9">
        <f t="shared" ref="F504:F511" si="24">D504*E504</f>
        <v>600</v>
      </c>
      <c r="G504" s="10">
        <v>6</v>
      </c>
      <c r="H504" s="10">
        <f t="shared" si="22"/>
        <v>300</v>
      </c>
      <c r="I504" s="5">
        <f t="shared" si="23"/>
        <v>300</v>
      </c>
      <c r="J504" s="7">
        <v>686</v>
      </c>
      <c r="K504" s="8" t="s">
        <v>10</v>
      </c>
      <c r="L504" s="11" t="s">
        <v>13</v>
      </c>
    </row>
    <row r="505" spans="1:12" x14ac:dyDescent="0.2">
      <c r="A505" s="18">
        <v>40920.432835648149</v>
      </c>
      <c r="B505" s="7">
        <v>2</v>
      </c>
      <c r="C505" s="8" t="s">
        <v>23</v>
      </c>
      <c r="D505" s="7">
        <v>5</v>
      </c>
      <c r="E505" s="9">
        <v>12</v>
      </c>
      <c r="F505" s="9">
        <f t="shared" si="24"/>
        <v>60</v>
      </c>
      <c r="G505" s="10">
        <v>6</v>
      </c>
      <c r="H505" s="10">
        <f t="shared" si="22"/>
        <v>30</v>
      </c>
      <c r="I505" s="5">
        <f t="shared" si="23"/>
        <v>30</v>
      </c>
      <c r="J505" s="7">
        <v>14</v>
      </c>
      <c r="K505" s="8" t="s">
        <v>17</v>
      </c>
      <c r="L505" s="11" t="s">
        <v>13</v>
      </c>
    </row>
    <row r="506" spans="1:12" x14ac:dyDescent="0.2">
      <c r="A506" s="18">
        <v>40910.131874999999</v>
      </c>
      <c r="B506" s="7">
        <v>31</v>
      </c>
      <c r="C506" s="8" t="s">
        <v>22</v>
      </c>
      <c r="D506" s="7">
        <v>31</v>
      </c>
      <c r="E506" s="9">
        <v>21</v>
      </c>
      <c r="F506" s="9">
        <f t="shared" si="24"/>
        <v>651</v>
      </c>
      <c r="G506" s="10">
        <v>12</v>
      </c>
      <c r="H506" s="10">
        <f t="shared" si="22"/>
        <v>372</v>
      </c>
      <c r="I506" s="5">
        <f t="shared" si="23"/>
        <v>279</v>
      </c>
      <c r="J506" s="7">
        <v>686</v>
      </c>
      <c r="K506" s="8" t="s">
        <v>10</v>
      </c>
      <c r="L506" s="11" t="s">
        <v>13</v>
      </c>
    </row>
    <row r="507" spans="1:12" x14ac:dyDescent="0.2">
      <c r="A507" s="18">
        <v>40910.432835648149</v>
      </c>
      <c r="B507" s="7">
        <v>4</v>
      </c>
      <c r="C507" s="8" t="s">
        <v>28</v>
      </c>
      <c r="D507" s="7">
        <v>76</v>
      </c>
      <c r="E507" s="9">
        <v>9</v>
      </c>
      <c r="F507" s="9">
        <f t="shared" si="24"/>
        <v>684</v>
      </c>
      <c r="G507" s="10">
        <v>7</v>
      </c>
      <c r="H507" s="10">
        <f t="shared" si="22"/>
        <v>532</v>
      </c>
      <c r="I507" s="5">
        <f t="shared" si="23"/>
        <v>152</v>
      </c>
      <c r="J507" s="7">
        <v>14</v>
      </c>
      <c r="K507" s="8" t="s">
        <v>17</v>
      </c>
      <c r="L507" s="11" t="s">
        <v>13</v>
      </c>
    </row>
    <row r="508" spans="1:12" x14ac:dyDescent="0.2">
      <c r="A508" s="18">
        <v>40929.515370370369</v>
      </c>
      <c r="B508" s="7">
        <v>2</v>
      </c>
      <c r="C508" s="8" t="s">
        <v>23</v>
      </c>
      <c r="D508" s="7">
        <v>50</v>
      </c>
      <c r="E508" s="9">
        <v>12</v>
      </c>
      <c r="F508" s="9">
        <f t="shared" si="24"/>
        <v>600</v>
      </c>
      <c r="G508" s="10">
        <v>6</v>
      </c>
      <c r="H508" s="10">
        <f t="shared" si="22"/>
        <v>300</v>
      </c>
      <c r="I508" s="5">
        <f t="shared" si="23"/>
        <v>300</v>
      </c>
      <c r="J508" s="7">
        <v>686</v>
      </c>
      <c r="K508" s="8" t="s">
        <v>10</v>
      </c>
      <c r="L508" s="11" t="s">
        <v>13</v>
      </c>
    </row>
    <row r="509" spans="1:12" x14ac:dyDescent="0.2">
      <c r="A509" s="18">
        <v>40929.515370370369</v>
      </c>
      <c r="B509" s="7">
        <v>2</v>
      </c>
      <c r="C509" s="8" t="s">
        <v>23</v>
      </c>
      <c r="D509" s="7">
        <v>5</v>
      </c>
      <c r="E509" s="9">
        <v>12</v>
      </c>
      <c r="F509" s="9">
        <f t="shared" si="24"/>
        <v>60</v>
      </c>
      <c r="G509" s="10">
        <v>6</v>
      </c>
      <c r="H509" s="10">
        <f t="shared" si="22"/>
        <v>30</v>
      </c>
      <c r="I509" s="5">
        <f t="shared" si="23"/>
        <v>30</v>
      </c>
      <c r="J509" s="7">
        <v>14</v>
      </c>
      <c r="K509" s="8" t="s">
        <v>17</v>
      </c>
      <c r="L509" s="11" t="s">
        <v>13</v>
      </c>
    </row>
    <row r="510" spans="1:12" x14ac:dyDescent="0.2">
      <c r="A510" s="18">
        <v>40929.515370370369</v>
      </c>
      <c r="B510" s="7">
        <v>31</v>
      </c>
      <c r="C510" s="8" t="s">
        <v>22</v>
      </c>
      <c r="D510" s="7">
        <v>31</v>
      </c>
      <c r="E510" s="9">
        <v>21</v>
      </c>
      <c r="F510" s="9">
        <f t="shared" si="24"/>
        <v>651</v>
      </c>
      <c r="G510" s="10">
        <v>12</v>
      </c>
      <c r="H510" s="10">
        <f t="shared" si="22"/>
        <v>372</v>
      </c>
      <c r="I510" s="5">
        <f t="shared" si="23"/>
        <v>279</v>
      </c>
      <c r="J510" s="7">
        <v>686</v>
      </c>
      <c r="K510" s="8" t="s">
        <v>10</v>
      </c>
      <c r="L510" s="11" t="s">
        <v>13</v>
      </c>
    </row>
    <row r="511" spans="1:12" ht="13.5" thickBot="1" x14ac:dyDescent="0.25">
      <c r="A511" s="19">
        <v>40929.515370370369</v>
      </c>
      <c r="B511" s="12">
        <v>4</v>
      </c>
      <c r="C511" s="13" t="s">
        <v>28</v>
      </c>
      <c r="D511" s="12">
        <v>76</v>
      </c>
      <c r="E511" s="9">
        <v>9</v>
      </c>
      <c r="F511" s="14">
        <f t="shared" si="24"/>
        <v>684</v>
      </c>
      <c r="G511" s="10">
        <v>7</v>
      </c>
      <c r="H511" s="15">
        <f t="shared" si="22"/>
        <v>532</v>
      </c>
      <c r="I511" s="5">
        <f t="shared" si="23"/>
        <v>152</v>
      </c>
      <c r="J511" s="12">
        <v>14</v>
      </c>
      <c r="K511" s="13" t="s">
        <v>17</v>
      </c>
      <c r="L511" s="16" t="s">
        <v>13</v>
      </c>
    </row>
  </sheetData>
  <phoneticPr fontId="3" type="noConversion"/>
  <pageMargins left="0.24" right="0.16" top="0.38" bottom="1" header="0.5" footer="0.5"/>
  <pageSetup orientation="landscape"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s " > < C u s t o m C o n t e n t > < ! [ C D A T A [ < L i n k e d T a b l e s   x m l n s : x s i = " h t t p : / / w w w . w 3 . o r g / 2 0 0 1 / X M L S c h e m a - i n s t a n c e "   x m l n s : x s d = " h t t p : / / w w w . w 3 . o r g / 2 0 0 1 / X M L S c h e m a " > < L i n k e d T a b l e L i s t > < L i n k e d T a b l e I n f o > < E x c e l T a b l e N a m e > I t a l i a n S a l e s < / E x c e l T a b l e N a m e > < G e m i n i T a b l e I d > I t a l i a n S a l e s - c 9 3 6 d 4 b 1 - 7 9 9 4 - 4 3 a 5 - 9 9 e a - f 0 f 1 c 7 2 f 9 9 2 c < / G e m i n i T a b l e I d > < L i n k e d C o l u m n L i s t   / > < U p d a t e N e e d e d > f a l s e < / U p d a t e N e e d e d > < R o w C o u n t > 0 < / R o w C o u n t > < / L i n k e d T a b l e I n f o > < / L i n k e d T a b l e L i s t > < / L i n k e d T a b l e s > ] ] > < / C u s t o m C o n t e n t > < / G e m i n i > 
</file>

<file path=customXml/item10.xml>��< ? x m l   v e r s i o n = " 1 . 0 "   e n c o d i n g = " U T F - 1 6 " ? > < G e m i n i   x m l n s = " h t t p : / / g e m i n i / p i v o t c u s t o m i z a t i o n / e a 3 3 b 8 2 7 - 1 a 5 6 - 4 f 9 5 - a 1 1 5 - b e d 7 0 f e 7 4 8 4 7 " > < C u s t o m C o n t e n t > < ! [ C D A T A [ < ? x m l   v e r s i o n = " 1 . 0 "   e n c o d i n g = " u t f - 1 6 " ? > < S e t t i n g s > < H S l i c e r s S h a p e > 0 ; 0 ; 0 ; 0 < / H S l i c e r s S h a p e > < V S l i c e r s S h a p e > 0 ; 0 ; 0 ; 0 < / V S l i c e r s S h a p e > < S l i c e r S h e e t N a m e > P i v o t   T a b l e s < / S l i c e r S h e e t N a m e > < S A H o s t H a s h > 1 9 6 9 5 0 2 1 8 9 < / 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C o u n t I n S a n d b o x " > < C u s t o m C o n t e n t > < ! [ C D A T A [ 2 ] ] > < / C u s t o m C o n t e n t > < / G e m i n i > 
</file>

<file path=customXml/item13.xml>��< ? x m l   v e r s i o n = " 1 . 0 "   e n c o d i n g = " U T F - 1 6 " ? > < G e m i n i   x m l n s = " h t t p : / / g e m i n i / p i v o t c u s t o m i z a t i o n / a 4 0 7 1 9 7 3 - 5 5 1 0 - 4 3 2 4 - a b 3 d - c b 7 6 e 5 c d 7 b 2 e " > < C u s t o m C o n t e n t > < ! [ C D A T A [ < ? x m l   v e r s i o n = " 1 . 0 "   e n c o d i n g = " u t f - 1 6 " ? > < S e t t i n g s > < H S l i c e r s S h a p e > 0 ; 0 ; 0 ; 0 < / H S l i c e r s S h a p e > < V S l i c e r s S h a p e > 0 ; 0 ; 0 ; 0 < / V S l i c e r s S h a p e > < S l i c e r S h e e t N a m e > P i v o t   T a b l e s < / S l i c e r S h e e t N a m e > < S A H o s t H a s h > 9 5 4 5 0 5 4 4 < / S A H o s t H a s h > < G e m i n i F i e l d L i s t V i s i b l e > T r u e < / G e m i n i F i e l d L i s t V i s i b l e > < / S e t t i n g s > ] ] > < / C u s t o m C o n t e n t > < / G e m i n i > 
</file>

<file path=customXml/item14.xml>��< ? x m l   v e r s i o n = " 1 . 0 "   e n c o d i n g = " U T F - 1 6 " ? > < G e m i n i   x m l n s = " h t t p : / / g e m i n i / p i v o t c u s t o m i z a t i o n / 6 9 a 5 a 3 5 8 - c d 2 2 - 4 3 d d - 9 c 0 2 - 2 7 4 9 4 b 3 1 a 9 6 d " > < C u s t o m C o n t e n t > < ! [ C D A T A [ < ? x m l   v e r s i o n = " 1 . 0 "   e n c o d i n g = " u t f - 1 6 " ? > < S e t t i n g s > < H S l i c e r s S h a p e > 0 ; 0 ; 0 ; 0 < / H S l i c e r s S h a p e > < V S l i c e r s S h a p e > 0 ; 0 ; 0 ; 0 < / V S l i c e r s S h a p e > < S l i c e r S h e e t N a m e > P i v o t   T a b l e s < / S l i c e r S h e e t N a m e > < S A H o s t H a s h > 1 7 3 9 1 0 3 1 9 7 < / S A H o s t H a s h > < G e m i n i F i e l d L i s t V i s i b l e > T r u e < / G e m i n i F i e l d L i s t V i s i b l e > < / S e t t i n g s > ] ] > < / C u s t o m C o n t e n t > < / G e m i n i > 
</file>

<file path=customXml/item15.xml>��< ? x m l   v e r s i o n = " 1 . 0 "   e n c o d i n g = " U T F - 1 6 " ? > < G e m i n i   x m l n s = " h t t p : / / g e m i n i / p i v o t c u s t o m i z a t i o n / T a b l e O r d e r " > < C u s t o m C o n t e n t > I t a l i a n S a l e s - c 9 3 6 d 4 b 1 - 7 9 9 4 - 4 3 a 5 - 9 9 e a - f 0 f 1 c 7 2 f 9 9 2 c , C U S T O M E R _ c 1 0 9 f c 7 5 - f 1 3 2 - 4 f e 0 - 9 4 1 2 - d 7 8 4 d f 9 c a 5 4 f < / C u s t o m C o n t e n t > < / G e m i n i > 
</file>

<file path=customXml/item16.xml>��< ? x m l   v e r s i o n = " 1 . 0 "   e n c o d i n g = " U T F - 1 6 " ? > < G e m i n i   x m l n s = " h t t p : / / g e m i n i / p i v o t c u s t o m i z a t i o n / T a b l e X M L _ C U S T O M E R _ c 1 0 9 f c 7 5 - f 1 3 2 - 4 f e 0 - 9 4 1 2 - d 7 8 4 d f 9 c a 5 4 f " > < 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 C u s t o m e r _ N a m e < / s t r i n g > < / k e y > < v a l u e > < i n t > 1 4 0 < / i n t > < / v a l u e > < / i t e m > < i t e m > < k e y > < s t r i n g > C u s t o m e r _ S t r e e t _ A d d r e s s   1 < / s t r i n g > < / k e y > < v a l u e > < i n t > 2 0 8 < / i n t > < / v a l u e > < / i t e m > < i t e m > < k e y > < s t r i n g > C u s t o m e r _ S t r e e t _ A d d r e s s   2 < / s t r i n g > < / k e y > < v a l u e > < i n t > 2 0 8 < / i n t > < / v a l u e > < / i t e m > < i t e m > < k e y > < s t r i n g > C u s t o m e r _ C i t y < / s t r i n g > < / k e y > < v a l u e > < i n t > 1 2 7 < / i n t > < / v a l u e > < / i t e m > < i t e m > < k e y > < s t r i n g > C u s t o m e r _ S t a t e < / s t r i n g > < / k e y > < v a l u e > < i n t > 1 3 5 < / i n t > < / v a l u e > < / i t e m > < i t e m > < k e y > < s t r i n g > C u s t o m e r _ Z i p _ C o d e < / s t r i n g > < / k e y > < v a l u e > < i n t > 1 6 1 < / i n t > < / v a l u e > < / i t e m > < / C o l u m n W i d t h s > < C o l u m n D i s p l a y I n d e x > < i t e m > < k e y > < s t r i n g > C u s t o m e r _ I D < / s t r i n g > < / k e y > < v a l u e > < i n t > 0 < / i n t > < / v a l u e > < / i t e m > < i t e m > < k e y > < s t r i n g > C u s t o m e r _ N a m e < / s t r i n g > < / k e y > < v a l u e > < i n t > 1 < / i n t > < / v a l u e > < / i t e m > < i t e m > < k e y > < s t r i n g > C u s t o m e r _ S t r e e t _ A d d r e s s   1 < / s t r i n g > < / k e y > < v a l u e > < i n t > 2 < / i n t > < / v a l u e > < / i t e m > < i t e m > < k e y > < s t r i n g > C u s t o m e r _ S t r e e t _ A d d r e s s   2 < / s t r i n g > < / k e y > < v a l u e > < i n t > 3 < / i n t > < / v a l u e > < / i t e m > < i t e m > < k e y > < s t r i n g > C u s t o m e r _ C i t y < / s t r i n g > < / k e y > < v a l u e > < i n t > 4 < / i n t > < / v a l u e > < / i t e m > < i t e m > < k e y > < s t r i n g > C u s t o m e r _ S t a t e < / s t r i n g > < / k e y > < v a l u e > < i n t > 5 < / i n t > < / v a l u e > < / i t e m > < i t e m > < k e y > < s t r i n g > C u s t o m e r _ Z i p _ C o d e 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5 b 5 f 2 2 4 9 - 6 a 2 1 - 4 e 4 c - 8 2 9 4 - 0 9 f 7 e 6 6 c b 9 3 f " > < C u s t o m C o n t e n t > < ! [ C D A T A [ < ? x m l   v e r s i o n = " 1 . 0 "   e n c o d i n g = " u t f - 1 6 " ? > < S e t t i n g s > < H S l i c e r s S h a p e > 0 ; 0 ; 0 ; 0 < / H S l i c e r s S h a p e > < V S l i c e r s S h a p e > 0 ; 0 ; 0 ; 0 < / V S l i c e r s S h a p e > < S l i c e r S h e e t N a m e > P i v o t   T a b l e s < / S l i c e r S h e e t N a m e > < S A H o s t H a s h > 1 7 9 1 6 5 1 3 9 3 < / S A H o s t H a s h > < G e m i n i F i e l d L i s t V i s i b l e > T r u e < / G e m i n i F i e l d L i s t V i s i b l e > < / S e t t i n g s > ] ] > < / C u s t o m C o n t e n t > < / G e m i n i > 
</file>

<file path=customXml/item18.xml>��< ? x m l   v e r s i o n = " 1 . 0 "   e n c o d i n g = " U T F - 1 6 " ? > < G e m i n i   x m l n s = " h t t p : / / g e m i n i / p i v o t c u s t o m i z a t i o n / 2 b f 1 b e b 8 - 6 a b 0 - 4 a d 7 - 9 c 3 0 - 9 2 d a b e d b e 4 a 4 " > < C u s t o m C o n t e n t > < ! [ C D A T A [ < ? x m l   v e r s i o n = " 1 . 0 "   e n c o d i n g = " u t f - 1 6 " ? > < S e t t i n g s > < H S l i c e r s S h a p e > 0 ; 0 ; 0 ; 0 < / H S l i c e r s S h a p e > < V S l i c e r s S h a p e > 0 ; 0 ; 0 ; 0 < / V S l i c e r s S h a p e > < S l i c e r S h e e t N a m e > P i v o t   T a b l e s < / S l i c e r S h e e t N a m e > < S A H o s t H a s h > 9 9 5 0 4 8 9 5 < / S A H o s t H a s h > < G e m i n i F i e l d L i s t V i s i b l e > T r u e < / G e m i n i F i e l d L i s t V i s i b l e > < / S e t t i n g s > ] ] > < / C u s t o m C o n t e n t > < / G e m i n i > 
</file>

<file path=customXml/item19.xml>��< ? x m l   v e r s i o n = " 1 . 0 "   e n c o d i n g = " U T F - 1 6 " ? > < G e m i n i   x m l n s = " h t t p : / / g e m i n i / p i v o t c u s t o m i z a t i o n / e 1 c 8 8 5 6 0 - 4 6 0 9 - 4 0 d f - a 2 f 7 - d 2 0 1 b 8 9 e b 0 4 5 " > < C u s t o m C o n t e n t > < ! [ C D A T A [ < ? x m l   v e r s i o n = " 1 . 0 "   e n c o d i n g = " u t f - 1 6 " ? > < S e t t i n g s > < H S l i c e r s S h a p e > 0 ; 0 ; 0 ; 0 < / H S l i c e r s S h a p e > < V S l i c e r s S h a p e > 0 ; 0 ; 0 ; 0 < / V S l i c e r s S h a p e > < S l i c e r S h e e t N a m e > P i v o t   T a b l e s < / S l i c e r S h e e t N a m e > < S A H o s t H a s h > 6 9 0 1 6 8 8 4 0 < / S A H o s t H a s h > < G e m i n i F i e l d L i s t V i s i b l e > T r u e < / G e m i n i F i e l d L i s t V i s i b l e > < / S e t t i n g s > ] ] > < / C u s t o m C o n t e n t > < / G e m i n i > 
</file>

<file path=customXml/item2.xml>��< ? x m l   v e r s i o n = " 1 . 0 "   e n c o d i n g = " U T F - 1 6 " ? > < G e m i n i   x m l n s = " h t t p : / / g e m i n i / p i v o t c u s t o m i z a t i o n / 2 7 e 4 3 5 9 b - 1 c f 5 - 4 b 8 c - b 8 7 9 - a 0 8 f 0 9 1 7 3 8 0 9 " > < C u s t o m C o n t e n t > < ! [ C D A T A [ < ? x m l   v e r s i o n = " 1 . 0 "   e n c o d i n g = " u t f - 1 6 " ? > < S e t t i n g s > < H S l i c e r s S h a p e > 0 ; 0 ; 0 ; 0 < / H S l i c e r s S h a p e > < V S l i c e r s S h a p e > 0 ; 0 ; 0 ; 0 < / V S l i c e r s S h a p e > < S l i c e r S h e e t N a m e > P i v o t   T a b l e s < / S l i c e r S h e e t N a m e > < S A H o s t H a s h > 8 2 2 4 5 2 4 2 4 < / S A H o s t H a s h > < G e m i n i F i e l d L i s t V i s i b l e > T r u e < / G e m i n i F i e l d L i s t V i s i b l e > < / S e t t i n g s > ] ] > < / C u s t o m C o n t e n t > < / G e m i n i > 
</file>

<file path=customXml/item20.xml>��< ? x m l   v e r s i o n = " 1 . 0 "   e n c o d i n g = " U T F - 1 6 " ? > < G e m i n i   x m l n s = " h t t p : / / g e m i n i / p i v o t c u s t o m i z a t i o n / S h o w H i d d e n " > < 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 2 0 1 4 - 0 9 - 0 9 T 1 8 : 1 1 : 3 5 . 2 5 5 7 7 1 9 - 0 4 : 0 0 < / L a s t P r o c e s s e d T i m e > < / D a t a M o d e l i n g S a n d b o x . S e r i a l i z e d S a n d b o x E r r o r C a c h e > ] ] > < / 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2 c 1 c 1 5 3 0 - 1 b 0 7 - 4 6 4 b - a 0 0 c - a a 5 4 a 0 b 5 3 c 4 4 " > < C u s t o m C o n t e n t > < ! [ C D A T A [ < ? x m l   v e r s i o n = " 1 . 0 "   e n c o d i n g = " u t f - 1 6 " ? > < S e t t i n g s > < H S l i c e r s S h a p e > 0 ; 0 ; 0 ; 0 < / H S l i c e r s S h a p e > < V S l i c e r s S h a p e > 0 ; 0 ; 0 ; 0 < / V S l i c e r s S h a p e > < S l i c e r S h e e t N a m e > P i v o t   T a b l e s < / S l i c e r S h e e t N a m e > < S A H o s t H a s h > 8 2 8 2 7 8 2 1 5 < / S A H o s t H a s h > < G e m i n i F i e l d L i s t V i s i b l e > T r u e < / G e m i n i F i e l d L i s t V i s i b l e > < / S e t t i n g s > ] ] > < / C u s t o m C o n t e n t > < / G e m i n i > 
</file>

<file path=customXml/item24.xml>��< ? x m l   v e r s i o n = " 1 . 0 "   e n c o d i n g = " U T F - 1 6 " ? > < G e m i n i   x m l n s = " h t t p : / / g e m i n i / p i v o t c u s t o m i z a t i o n / c 4 9 3 d 1 7 f - 1 9 9 3 - 4 3 3 7 - b f 6 1 - 7 4 2 2 9 1 c 4 a c b a " > < C u s t o m C o n t e n t > < ! [ C D A T A [ < ? x m l   v e r s i o n = " 1 . 0 "   e n c o d i n g = " u t f - 1 6 " ? > < S e t t i n g s > < H S l i c e r s S h a p e > 0 ; 0 ; 0 ; 0 < / H S l i c e r s S h a p e > < V S l i c e r s S h a p e > 0 ; 0 ; 0 ; 0 < / V S l i c e r s S h a p e > < S l i c e r S h e e t N a m e > w o r k b o o k < / S l i c e r S h e e t N a m e > < S A H o s t H a s h > 1 3 4 6 3 1 9 2 3 < / S A H o s t H a s h > < G e m i n i F i e l d L i s t V i s i b l e > T r u e < / G e m i n i F i e l d L i s t V i s i b l e > < / S e t t i n g s > ] ] > < / C u s t o m C o n t e n t > < / G e m i n i > 
</file>

<file path=customXml/item25.xml>��< ? x m l   v e r s i o n = " 1 . 0 "   e n c o d i n g = " U T F - 1 6 " ? > < G e m i n i   x m l n s = " h t t p : / / g e m i n i / p i v o t c u s t o m i z a t i o n / M a n u a l C a l c M o d e " > < C u s t o m C o n t e n t > < ! [ C D A T A [ F a l s e ] ] > < / C u s t o m C o n t e n t > < / G e m i n i > 
</file>

<file path=customXml/item26.xml>��< ? x m l   v e r s i o n = " 1 . 0 "   e n c o d i n g = " U T F - 1 6 " ? > < G e m i n i   x m l n s = " h t t p : / / g e m i n i / p i v o t c u s t o m i z a t i o n / 4 6 2 2 2 1 4 4 - 2 1 2 6 - 4 0 9 a - a d 8 3 - 1 4 1 b 3 4 0 b 9 e 0 8 " > < C u s t o m C o n t e n t > < ! [ C D A T A [ < ? x m l   v e r s i o n = " 1 . 0 "   e n c o d i n g = " u t f - 1 6 " ? > < S e t t i n g s > < H S l i c e r s S h a p e > 0 ; 0 ; 0 ; 0 < / H S l i c e r s S h a p e > < V S l i c e r s S h a p e > 0 ; 0 ; 0 ; 0 < / V S l i c e r s S h a p e > < S l i c e r S h e e t N a m e > P i v o t   T a b l e s < / S l i c e r S h e e t N a m e > < S A H o s t H a s h > 2 0 1 1 6 0 1 8 6 3 < / S A H o s t H a s h > < G e m i n i F i e l d L i s t V i s i b l e > T r u e < / G e m i n i F i e l d L i s t V i s i b l e > < / S e t t i n g s > ] ] > < / C u s t o m C o n t e n t > < / G e m i n i > 
</file>

<file path=customXml/item27.xml>��< ? x m l   v e r s i o n = " 1 . 0 "   e n c o d i n g = " U T F - 1 6 " ? > < G e m i n i   x m l n s = " h t t p : / / g e m i n i / p i v o t c u s t o m i z a t i o n / T a b l e X M L _ I t a l i a n S a l e s - c 9 3 6 d 4 b 1 - 7 9 9 4 - 4 3 a 5 - 9 9 e a - f 0 f 1 c 7 2 f 9 9 2 c " > < 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 1 0 1 < / i n t > < / v a l u e > < / i t e m > < i t e m > < k e y > < s t r i n g > P r o d u c t I D < / s t r i n g > < / k e y > < v a l u e > < i n t > 9 7 < / i n t > < / v a l u e > < / i t e m > < i t e m > < k e y > < s t r i n g > P r o d u c t N a m e < / s t r i n g > < / k e y > < v a l u e > < i n t > 1 2 1 < / i n t > < / v a l u e > < / i t e m > < i t e m > < k e y > < s t r i n g > Q u a n t i t y < / s t r i n g > < / k e y > < v a l u e > < i n t > 8 9 < / i n t > < / v a l u e > < / i t e m > < i t e m > < k e y > < s t r i n g > U n i t   P r i c e < / s t r i n g > < / k e y > < v a l u e > < i n t > 9 6 < / i n t > < / v a l u e > < / i t e m > < i t e m > < k e y > < s t r i n g > T o t a l   S a l e s < / s t r i n g > < / k e y > < v a l u e > < i n t > 1 0 1 < / i n t > < / v a l u e > < / i t e m > < i t e m > < k e y > < s t r i n g > U n i t   C o s t < / s t r i n g > < / k e y > < v a l u e > < i n t > 9 2 < / i n t > < / v a l u e > < / i t e m > < i t e m > < k e y > < s t r i n g > T o t a l   C o s t < / s t r i n g > < / k e y > < v a l u e > < i n t > 9 6 < / i n t > < / v a l u e > < / i t e m > < i t e m > < k e y > < s t r i n g > P r o f i t < / s t r i n g > < / k e y > < v a l u e > < i n t > 7 0 < / i n t > < / v a l u e > < / i t e m > < i t e m > < k e y > < s t r i n g > C u s t o m e r I D < / s t r i n g > < / k e y > < v a l u e > < i n t > 1 0 9 < / i n t > < / v a l u e > < / i t e m > < i t e m > < k e y > < s t r i n g > C u s t o m e r < / s t r i n g > < / k e y > < v a l u e > < i n t > 9 6 < / i n t > < / v a l u e > < / i t e m > < i t e m > < k e y > < s t r i n g > S a l e s R e p < / s t r i n g > < / k e y > < v a l u e > < i n t > 9 2 < / i n t > < / v a l u e > < / i t e m > < / C o l u m n W i d t h s > < C o l u m n D i s p l a y I n d e x > < i t e m > < k e y > < s t r i n g > O r d e r D a t e < / s t r i n g > < / k e y > < v a l u e > < i n t > 0 < / i n t > < / v a l u e > < / i t e m > < i t e m > < k e y > < s t r i n g > P r o d u c t I D < / s t r i n g > < / k e y > < v a l u e > < i n t > 1 < / i n t > < / v a l u e > < / i t e m > < i t e m > < k e y > < s t r i n g > P r o d u c t N a m e < / s t r i n g > < / k e y > < v a l u e > < i n t > 2 < / i n t > < / v a l u e > < / i t e m > < i t e m > < k e y > < s t r i n g > Q u a n t i t y < / s t r i n g > < / k e y > < v a l u e > < i n t > 3 < / i n t > < / v a l u e > < / i t e m > < i t e m > < k e y > < s t r i n g > U n i t   P r i c e < / s t r i n g > < / k e y > < v a l u e > < i n t > 4 < / i n t > < / v a l u e > < / i t e m > < i t e m > < k e y > < s t r i n g > T o t a l   S a l e s < / s t r i n g > < / k e y > < v a l u e > < i n t > 5 < / i n t > < / v a l u e > < / i t e m > < i t e m > < k e y > < s t r i n g > U n i t   C o s t < / s t r i n g > < / k e y > < v a l u e > < i n t > 6 < / i n t > < / v a l u e > < / i t e m > < i t e m > < k e y > < s t r i n g > T o t a l   C o s t < / s t r i n g > < / k e y > < v a l u e > < i n t > 7 < / i n t > < / v a l u e > < / i t e m > < i t e m > < k e y > < s t r i n g > P r o f i t < / s t r i n g > < / k e y > < v a l u e > < i n t > 8 < / i n t > < / v a l u e > < / i t e m > < i t e m > < k e y > < s t r i n g > C u s t o m e r I D < / s t r i n g > < / k e y > < v a l u e > < i n t > 9 < / i n t > < / v a l u e > < / i t e m > < i t e m > < k e y > < s t r i n g > C u s t o m e r < / s t r i n g > < / k e y > < v a l u e > < i n t > 1 0 < / i n t > < / v a l u e > < / i t e m > < i t e m > < k e y > < s t r i n g > S a l e s R e p < / s t r i n g > < / k e y > < v a l u e > < i n t > 1 1 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f 8 e d d 8 0 c - 4 b 7 4 - 4 3 9 e - b 3 d f - 0 6 e 4 c d 7 7 b c f e " > < C u s t o m C o n t e n t > < ! [ C D A T A [ < ? x m l   v e r s i o n = " 1 . 0 "   e n c o d i n g = " u t f - 1 6 " ? > < S e t t i n g s > < H S l i c e r s S h a p e > 0 ; 0 ; 0 ; 0 < / H S l i c e r s S h a p e > < V S l i c e r s S h a p e > 0 ; 0 ; 0 ; 0 < / V S l i c e r s S h a p e > < S l i c e r S h e e t N a m e > P i v o t   T a b l e s < / S l i c e r S h e e t N a m e > < S A H o s t H a s h > 1 0 2 4 8 7 7 3 3 < / S A H o s t H a s h > < G e m i n i F i e l d L i s t V i s i b l e > T r u e < / G e m i n i F i e l d L i s t V i s i b l e > < / S e t t i n g s > ] ] > < / C u s t o m C o n t e n t > < / G e m i n i > 
</file>

<file path=customXml/item29.xml>��< ? x m l   v e r s i o n = " 1 . 0 "   e n c o d i n g = " U T F - 1 6 " ? > < G e m i n i   x m l n s = " h t t p : / / g e m i n i / p i v o t c u s t o m i z a t i o n / b 2 d 3 4 e a 9 - 1 e f e - 4 f b d - b 3 5 e - a 6 3 b f f 2 b a b 1 8 " > < C u s t o m C o n t e n t > < ! [ C D A T A [ < ? x m l   v e r s i o n = " 1 . 0 "   e n c o d i n g = " u t f - 1 6 " ? > < S e t t i n g s > < H S l i c e r s S h a p e > 0 ; 0 ; 0 ; 0 < / H S l i c e r s S h a p e > < V S l i c e r s S h a p e > 0 ; 0 ; 0 ; 0 < / V S l i c e r s S h a p e > < S l i c e r S h e e t N a m e > P i v o t   T a b l e s < / S l i c e r S h e e t N a m e > < S A H o s t H a s h > 1 4 6 9 2 3 8 1 3 4 < / S A H o s t H a s h > < G e m i n i F i e l d L i s t V i s i b l e > T r u e < / G e m i n i F i e l d L i s t V i s i b l e > < / S e t t i n g s > ] ] > < / C u s t o m C o n t e n t > < / G e m i n i > 
</file>

<file path=customXml/item3.xml>��< ? x m l   v e r s i o n = " 1 . 0 "   e n c o d i n g = " U T F - 1 6 " ? > < G e m i n i   x m l n s = " h t t p : / / g e m i n i / p i v o t c u s t o m i z a t i o n / 4 9 a 3 f 2 c 4 - 0 3 4 c - 4 d 3 a - a 9 e 8 - 8 5 2 c 8 3 9 f 8 c 5 0 " > < C u s t o m C o n t e n t > < ! [ C D A T A [ < ? x m l   v e r s i o n = " 1 . 0 "   e n c o d i n g = " u t f - 1 6 " ? > < S e t t i n g s > < H S l i c e r s S h a p e > 0 ; 0 ; 0 ; 0 < / H S l i c e r s S h a p e > < V S l i c e r s S h a p e > 0 ; 0 ; 0 ; 0 < / V S l i c e r s S h a p e > < S l i c e r S h e e t N a m e > P i v o t   T a b l e s < / S l i c e r S h e e t N a m e > < S A H o s t H a s h > 1 8 3 2 5 9 3 4 1 3 < / S A H o s t H a s h > < G e m i n i F i e l d L i s t V i s i b l e > T r u e < / G e m i n i F i e l d L i s t V i s i b l e > < / S e t t i n g s > ] ] > < / C u s t o m C o n t e n t > < / G e m i n i > 
</file>

<file path=customXml/item30.xml>��< ? x m l   v e r s i o n = " 1 . 0 "   e n c o d i n g = " U T F - 1 6 " ? > < G e m i n i   x m l n s = " h t t p : / / g e m i n i / p i v o t c u s t o m i z a t i o n / S a n d b o x N o n E m p t y " > < C u s t o m C o n t e n t > < ! [ C D A T A [ 1 ] ] > < / C u s t o m C o n t e n t > < / G e m i n i > 
</file>

<file path=customXml/item31.xml>��< ? x m l   v e r s i o n = " 1 . 0 "   e n c o d i n g = " U T F - 1 6 " ? > < G e m i n i   x m l n s = " h t t p : / / g e m i n i / p i v o t c u s t o m i z a t i o n / C l i e n t W i n d o w X M L " > < C u s t o m C o n t e n t > < ! [ C D A T A [ C U S T O M E R _ c 1 0 9 f c 7 5 - f 1 3 2 - 4 f e 0 - 9 4 1 2 - d 7 8 4 d f 9 c a 5 4 f ] ] > < / 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a l i a n 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 i : t y p e = " S a n d b o x E d i t o r M e a s u r e G r i d K e y " & g t ; & l t ; T a b l e N a m e & g t ; I t a l i a n S a l e s & l t ; / T a b l e N a m e & g t ; & l t ; / K e y & g t ; & l t ; M a i n t a i n e r 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D a t e & l t ; / K e y & g t ; & l t ; / D i a g r a m O b j e c t K e y & g t ; & l t ; D i a g r a m O b j e c t K e y & g t ; & l t ; K e y & g t ; C o l u m n s \ P r o d u c t I D & l t ; / K e y & g t ; & l t ; / D i a g r a m O b j e c t K e y & g t ; & l t ; D i a g r a m O b j e c t K e y & g t ; & l t ; K e y & g t ; C o l u m n s \ P r o d u c t N a m e & l t ; / K e y & g t ; & l t ; / D i a g r a m O b j e c t K e y & g t ; & l t ; D i a g r a m O b j e c t K e y & g t ; & l t ; K e y & g t ; C o l u m n s \ Q u a n t i t y & l t ; / K e y & g t ; & l t ; / D i a g r a m O b j e c t K e y & g t ; & l t ; D i a g r a m O b j e c t K e y & g t ; & l t ; K e y & g t ; C o l u m n s \ U n i t   P r i c e & l t ; / K e y & g t ; & l t ; / D i a g r a m O b j e c t K e y & g t ; & l t ; D i a g r a m O b j e c t K e y & g t ; & l t ; K e y & g t ; C o l u m n s \ T o t a l   S a l e s & l t ; / K e y & g t ; & l t ; / D i a g r a m O b j e c t K e y & g t ; & l t ; D i a g r a m O b j e c t K e y & g t ; & l t ; K e y & g t ; C o l u m n s \ U n i t   C o s t & l t ; / K e y & g t ; & l t ; / D i a g r a m O b j e c t K e y & g t ; & l t ; D i a g r a m O b j e c t K e y & g t ; & l t ; K e y & g t ; C o l u m n s \ T o t a l   C o s t & l t ; / K e y & g t ; & l t ; / D i a g r a m O b j e c t K e y & g t ; & l t ; D i a g r a m O b j e c t K e y & g t ; & l t ; K e y & g t ; C o l u m n s \ P r o f i t & l t ; / K e y & g t ; & l t ; / D i a g r a m O b j e c t K e y & g t ; & l t ; D i a g r a m O b j e c t K e y & g t ; & l t ; K e y & g t ; C o l u m n s \ C u s t o m e r I D & l t ; / K e y & g t ; & l t ; / D i a g r a m O b j e c t K e y & g t ; & l t ; D i a g r a m O b j e c t K e y & g t ; & l t ; K e y & g t ; C o l u m n s \ C u s t o m e r & l t ; / K e y & g t ; & l t ; / D i a g r a m O b j e c t K e y & g t ; & l t ; D i a g r a m O b j e c t K e y & g t ; & l t ; K e y & g t ; C o l u m n s \ S a l e s R e p & 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D a t e & l t ; / K e y & g t ; & l t ; / a : K e y & g t ; & l t ; a : V a l u e   i : t y p e = " M e a s u r e G r i d N o d e V i e w S t a t e " & g t ; & l t ; L a y e d O u t & g t ; t r u e & l t ; / L a y e d O u t & g t ; & l t ; / a : V a l u e & g t ; & l t ; / a : K e y V a l u e O f D i a g r a m O b j e c t K e y a n y T y p e z b w N T n L X & g t ; & l t ; a : K e y V a l u e O f D i a g r a m O b j e c t K e y a n y T y p e z b w N T n L X & g t ; & l t ; a : K e y & g t ; & l t ; K e y & g t ; C o l u m n s \ P r o d u c t I D & l t ; / K e y & g t ; & l t ; / a : K e y & g t ; & l t ; a : V a l u e   i : t y p e = " M e a s u r e G r i d N o d e V i e w S t a t e " & g t ; & l t ; C o l u m n & g t ; 1 & l t ; / C o l u m n & g t ; & l t ; L a y e d O u t & g t ; t r u e & l t ; / L a y e d O u t & g t ; & l t ; / a : V a l u e & g t ; & l t ; / a : K e y V a l u e O f D i a g r a m O b j e c t K e y a n y T y p e z b w N T n L X & g t ; & l t ; a : K e y V a l u e O f D i a g r a m O b j e c t K e y a n y T y p e z b w N T n L X & g t ; & l t ; a : K e y & g t ; & l t ; K e y & g t ; C o l u m n s \ P r o d u c t N a m e & 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U n i t   P r i c e & l t ; / K e y & g t ; & l t ; / a : K e y & g t ; & l t ; a : V a l u e   i : t y p e = " M e a s u r e G r i d N o d e V i e w S t a t e " & g t ; & l t ; C o l u m n & g t ; 4 & l t ; / C o l u m n & g t ; & l t ; L a y e d O u t & g t ; t r u e & l t ; / L a y e d O u t & g t ; & l t ; / a : V a l u e & g t ; & l t ; / a : K e y V a l u e O f D i a g r a m O b j e c t K e y a n y T y p e z b w N T n L X & g t ; & l t ; a : K e y V a l u e O f D i a g r a m O b j e c t K e y a n y T y p e z b w N T n L X & g t ; & l t ; a : K e y & g t ; & l t ; K e y & g t ; C o l u m n s \ T o t a l   S a l e s & l t ; / K e y & g t ; & l t ; / a : K e y & g t ; & l t ; a : V a l u e   i : t y p e = " M e a s u r e G r i d N o d e V i e w S t a t e " & g t ; & l t ; C o l u m n & g t ; 5 & l t ; / C o l u m n & g t ; & l t ; L a y e d O u t & g t ; t r u e & l t ; / L a y e d O u t & g t ; & l t ; / a : V a l u e & g t ; & l t ; / a : K e y V a l u e O f D i a g r a m O b j e c t K e y a n y T y p e z b w N T n L X & g t ; & l t ; a : K e y V a l u e O f D i a g r a m O b j e c t K e y a n y T y p e z b w N T n L X & g t ; & l t ; a : K e y & g t ; & l t ; K e y & g t ; C o l u m n s \ U n i t   C o s t & l t ; / K e y & g t ; & l t ; / a : K e y & g t ; & l t ; a : V a l u e   i : t y p e = " M e a s u r e G r i d N o d e V i e w S t a t e " & g t ; & l t ; C o l u m n & g t ; 6 & l t ; / C o l u m n & g t ; & l t ; L a y e d O u t & g t ; t r u e & l t ; / L a y e d O u t & g t ; & l t ; / a : V a l u e & g t ; & l t ; / a : K e y V a l u e O f D i a g r a m O b j e c t K e y a n y T y p e z b w N T n L X & g t ; & l t ; a : K e y V a l u e O f D i a g r a m O b j e c t K e y a n y T y p e z b w N T n L X & g t ; & l t ; a : K e y & g t ; & l t ; K e y & g t ; C o l u m n s \ T o t a l   C o s t & l t ; / K e y & g t ; & l t ; / a : K e y & g t ; & l t ; a : V a l u e   i : t y p e = " M e a s u r e G r i d N o d e V i e w S t a t e " & g t ; & l t ; C o l u m n & g t ; 7 & l t ; / C o l u m n & g t ; & l t ; L a y e d O u t & g t ; t r u e & l t ; / L a y e d O u t & g t ; & l t ; / a : V a l u e & g t ; & l t ; / a : K e y V a l u e O f D i a g r a m O b j e c t K e y a n y T y p e z b w N T n L X & g t ; & l t ; a : K e y V a l u e O f D i a g r a m O b j e c t K e y a n y T y p e z b w N T n L X & g t ; & l t ; a : K e y & g t ; & l t ; K e y & g t ; C o l u m n s \ P r o f i t & l t ; / K e y & g t ; & l t ; / a : K e y & g t ; & l t ; a : V a l u e   i : t y p e = " M e a s u r e G r i d N o d e V i e w S t a t e " & g t ; & l t ; C o l u m n & g t ; 8 & l t ; / C o l u m n & g t ; & l t ; L a y e d O u t & g t ; t r u e & l t ; / L a y e d O u t & g t ; & l t ; / a : V a l u e & g t ; & l t ; / a : K e y V a l u e O f D i a g r a m O b j e c t K e y a n y T y p e z b w N T n L X & g t ; & l t ; a : K e y V a l u e O f D i a g r a m O b j e c t K e y a n y T y p e z b w N T n L X & g t ; & l t ; a : K e y & g t ; & l t ; K e y & g t ; C o l u m n s \ C u s t o m e r I D & l t ; / K e y & g t ; & l t ; / a : K e y & g t ; & l t ; a : V a l u e   i : t y p e = " M e a s u r e G r i d N o d e V i e w S t a t e " & g t ; & l t ; C o l u m n & g t ; 9 & l t ; / C o l u m n & g t ; & l t ; L a y e d O u t & g t ; t r u e & l t ; / L a y e d O u t & g t ; & l t ; / a : V a l u e & g t ; & l t ; / a : K e y V a l u e O f D i a g r a m O b j e c t K e y a n y T y p e z b w N T n L X & g t ; & l t ; a : K e y V a l u e O f D i a g r a m O b j e c t K e y a n y T y p e z b w N T n L X & g t ; & l t ; a : K e y & g t ; & l t ; K e y & g t ; C o l u m n s \ C u s t o m e r & l t ; / K e y & g t ; & l t ; / a : K e y & g t ; & l t ; a : V a l u e   i : t y p e = " M e a s u r e G r i d N o d e V i e w S t a t e " & g t ; & l t ; C o l u m n & g t ; 1 0 & l t ; / C o l u m n & g t ; & l t ; L a y e d O u t & g t ; t r u e & l t ; / L a y e d O u t & g t ; & l t ; / a : V a l u e & g t ; & l t ; / a : K e y V a l u e O f D i a g r a m O b j e c t K e y a n y T y p e z b w N T n L X & g t ; & l t ; a : K e y V a l u e O f D i a g r a m O b j e c t K e y a n y T y p e z b w N T n L X & g t ; & l t ; a : K e y & g t ; & l t ; K e y & g t ; C o l u m n s \ S a l e s R e p & l t ; / K e y & g t ; & l t ; / a : K e y & g t ; & l t ; a : V a l u e   i : t y p e = " M e a s u r e G r i d N o d e V i e w S t a t e " & g t ; & l t ; C o l u m n & g t ; 1 1 & l t ; / C o l u m n & g t ; & l t ; L a y e d O u t & g t ; t r u e & l t ; / L a y e d O u t & g t ; & l t ; / a : V a l u e & g t ; & l t ; / a : K e y V a l u e O f D i a g r a m O b j e c t K e y a n y T y p e z b w N T n L X & g t ; & l t ; / V i e w S t a t e s & g t ; & l t ; / D i a g r a m M a n a g e r . S e r i a l i z a b l e D i a g r a m & g t ; & l t ; D i a g r a m M a n a g e r . S e r i a l i z a b l e D i a g r a m & g t ; & l t ; A d a p t e r   i : t y p e = " M e a s u r e D i a g r a m S a n d b o x A d a p t e r " & g t ; & l t ; T a b l e N a m e & g t ; 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 C u s t o m e r _ S t a t e & l t ; / K e y & g t ; & l t ; / D i a g r a m O b j e c t K e y & g t ; & l t ; D i a g r a m O b j e c t K e y & g t ; & l t ; K e y & g t ; M e a s u r e s \ C o u n t   o f   C u s t o m e r _ S t a t e \ T a g I n f o \ F o r m u l a & l t ; / K e y & g t ; & l t ; / D i a g r a m O b j e c t K e y & g t ; & l t ; D i a g r a m O b j e c t K e y & g t ; & l t ; K e y & g t ; M e a s u r e s \ C o u n t   o f   C u s t o m e r _ S t a t e \ T a g I n f o \ V a l u e & l t ; / K e y & g t ; & l t ; / D i a g r a m O b j e c t K e y & g t ; & l t ; D i a g r a m O b j e c t K e y & g t ; & l t ; K e y & g t ; C o l u m n s \ C u s t o m e r _ I D & l t ; / K e y & g t ; & l t ; / D i a g r a m O b j e c t K e y & g t ; & l t ; D i a g r a m O b j e c t K e y & g t ; & l t ; K e y & g t ; C o l u m n s \ C u s t o m e r _ N a m e & l t ; / K e y & g t ; & l t ; / D i a g r a m O b j e c t K e y & g t ; & l t ; D i a g r a m O b j e c t K e y & g t ; & l t ; K e y & g t ; C o l u m n s \ C u s t o m e r _ S t r e e t _ A d d r e s s   1 & l t ; / K e y & g t ; & l t ; / D i a g r a m O b j e c t K e y & g t ; & l t ; D i a g r a m O b j e c t K e y & g t ; & l t ; K e y & g t ; C o l u m n s \ C u s t o m e r _ S t r e e t _ A d d r e s s   2 & l t ; / K e y & g t ; & l t ; / D i a g r a m O b j e c t K e y & g t ; & l t ; D i a g r a m O b j e c t K e y & g t ; & l t ; K e y & g t ; C o l u m n s \ C u s t o m e r _ C i t y & l t ; / K e y & g t ; & l t ; / D i a g r a m O b j e c t K e y & g t ; & l t ; D i a g r a m O b j e c t K e y & g t ; & l t ; K e y & g t ; C o l u m n s \ C u s t o m e r _ S t a t e & l t ; / K e y & g t ; & l t ; / D i a g r a m O b j e c t K e y & g t ; & l t ; D i a g r a m O b j e c t K e y & g t ; & l t ; K e y & g t ; C o l u m n s \ C u s t o m e r _ Z i p _ C o d e & l t ; / K e y & g t ; & l t ; / D i a g r a m O b j e c t K e y & g t ; & l t ; D i a g r a m O b j e c t K e y & g t ; & l t ; K e y & g t ; L i n k s \ & a m p ; l t ; C o l u m n s \ C o u n t   o f   C u s t o m e r _ S t a t e & a m p ; g t ; - & a m p ; l t ; M e a s u r e s \ C u s t o m e r _ S t a t e & a m p ; g t ; & l t ; / K e y & g t ; & l t ; / D i a g r a m O b j e c t K e y & g t ; & l t ; D i a g r a m O b j e c t K e y & g t ; & l t ; K e y & g t ; L i n k s \ & a m p ; l t ; C o l u m n s \ C o u n t   o f   C u s t o m e r _ S t a t e & a m p ; g t ; - & a m p ; l t ; M e a s u r e s \ C u s t o m e r _ S t a t e & a m p ; g t ; \ C O L U M N & l t ; / K e y & g t ; & l t ; / D i a g r a m O b j e c t K e y & g t ; & l t ; D i a g r a m O b j e c t K e y & g t ; & l t ; K e y & g t ; L i n k s \ & a m p ; l t ; C o l u m n s \ C o u n t   o f   C u s t o m e r _ S t a t e & a m p ; g t ; - & a m p ; l t ; M e a s u r e s \ C u s t o m e r _ S t a t 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 C u s t o m e r _ S t a t e & l t ; / K e y & g t ; & l t ; / a : K e y & g t ; & l t ; a : V a l u e   i : t y p e = " M e a s u r e G r i d N o d e V i e w S t a t e " & g t ; & l t ; C o l u m n & g t ; 5 & l t ; / C o l u m n & g t ; & l t ; L a y e d O u t & g t ; t r u e & l t ; / L a y e d O u t & g t ; & l t ; W a s U I I n v i s i b l e & g t ; t r u e & l t ; / W a s U I I n v i s i b l e & g t ; & l t ; / a : V a l u e & g t ; & l t ; / a : K e y V a l u e O f D i a g r a m O b j e c t K e y a n y T y p e z b w N T n L X & g t ; & l t ; a : K e y V a l u e O f D i a g r a m O b j e c t K e y a n y T y p e z b w N T n L X & g t ; & l t ; a : K e y & g t ; & l t ; K e y & g t ; M e a s u r e s \ C o u n t   o f   C u s t o m e r _ S t a t e \ T a g I n f o \ F o r m u l a & l t ; / K e y & g t ; & l t ; / a : K e y & g t ; & l t ; a : V a l u e   i : t y p e = " M e a s u r e G r i d V i e w S t a t e I D i a g r a m T a g A d d i t i o n a l I n f o " / & g t ; & l t ; / a : K e y V a l u e O f D i a g r a m O b j e c t K e y a n y T y p e z b w N T n L X & g t ; & l t ; a : K e y V a l u e O f D i a g r a m O b j e c t K e y a n y T y p e z b w N T n L X & g t ; & l t ; a : K e y & g t ; & l t ; K e y & g t ; M e a s u r e s \ C o u n t   o f   C u s t o m e r _ S t a t e \ T a g I n f o \ V a l u e & l t ; / K e y & g t ; & l t ; / a : K e y & g t ; & l t ; a : V a l u e   i : t y p e = " M e a s u r e G r i d V i e w S t a t e I D i a g r a m T a g A d d i t i o n a l I n f o " / & 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C u s t o m e r _ N a m e & l t ; / K e y & g t ; & l t ; / a : K e y & g t ; & l t ; a : V a l u e   i : t y p e = " M e a s u r e G r i d N o d e V i e w S t a t e " & g t ; & l t ; C o l u m n & g t ; 1 & l t ; / C o l u m n & g t ; & l t ; L a y e d O u t & g t ; t r u e & l t ; / L a y e d O u t & g t ; & l t ; / a : V a l u e & g t ; & l t ; / a : K e y V a l u e O f D i a g r a m O b j e c t K e y a n y T y p e z b w N T n L X & g t ; & l t ; a : K e y V a l u e O f D i a g r a m O b j e c t K e y a n y T y p e z b w N T n L X & g t ; & l t ; a : K e y & g t ; & l t ; K e y & g t ; C o l u m n s \ C u s t o m e r _ S t r e e t _ A d d r e s s   1 & l t ; / K e y & g t ; & l t ; / a : K e y & g t ; & l t ; a : V a l u e   i : t y p e = " M e a s u r e G r i d N o d e V i e w S t a t e " & g t ; & l t ; C o l u m n & g t ; 2 & l t ; / C o l u m n & g t ; & l t ; L a y e d O u t & g t ; t r u e & l t ; / L a y e d O u t & g t ; & l t ; / a : V a l u e & g t ; & l t ; / a : K e y V a l u e O f D i a g r a m O b j e c t K e y a n y T y p e z b w N T n L X & g t ; & l t ; a : K e y V a l u e O f D i a g r a m O b j e c t K e y a n y T y p e z b w N T n L X & g t ; & l t ; a : K e y & g t ; & l t ; K e y & g t ; C o l u m n s \ C u s t o m e r _ S t r e e t _ A d d r e s s   2 & l t ; / K e y & g t ; & l t ; / a : K e y & g t ; & l t ; a : V a l u e   i : t y p e = " M e a s u r e G r i d N o d e V i e w S t a t e " & g t ; & l t ; C o l u m n & g t ; 3 & l t ; / C o l u m n & g t ; & l t ; L a y e d O u t & g t ; t r u e & l t ; / L a y e d O u t & g t ; & l t ; / a : V a l u e & g t ; & l t ; / a : K e y V a l u e O f D i a g r a m O b j e c t K e y a n y T y p e z b w N T n L X & g t ; & l t ; a : K e y V a l u e O f D i a g r a m O b j e c t K e y a n y T y p e z b w N T n L X & g t ; & l t ; a : K e y & g t ; & l t ; K e y & g t ; C o l u m n s \ C u s t o m e r _ C i t y & l t ; / K e y & g t ; & l t ; / a : K e y & g t ; & l t ; a : V a l u e   i : t y p e = " M e a s u r e G r i d N o d e V i e w S t a t e " & g t ; & l t ; C o l u m n & g t ; 4 & l t ; / C o l u m n & g t ; & l t ; L a y e d O u t & g t ; t r u e & l t ; / L a y e d O u t & g t ; & l t ; / a : V a l u e & g t ; & l t ; / a : K e y V a l u e O f D i a g r a m O b j e c t K e y a n y T y p e z b w N T n L X & g t ; & l t ; a : K e y V a l u e O f D i a g r a m O b j e c t K e y a n y T y p e z b w N T n L X & g t ; & l t ; a : K e y & g t ; & l t ; K e y & g t ; C o l u m n s \ C u s t o m e r _ S t a t e & l t ; / K e y & g t ; & l t ; / a : K e y & g t ; & l t ; a : V a l u e   i : t y p e = " M e a s u r e G r i d N o d e V i e w S t a t e " & g t ; & l t ; C o l u m n & g t ; 5 & l t ; / C o l u m n & g t ; & l t ; L a y e d O u t & g t ; t r u e & l t ; / L a y e d O u t & g t ; & l t ; / a : V a l u e & g t ; & l t ; / a : K e y V a l u e O f D i a g r a m O b j e c t K e y a n y T y p e z b w N T n L X & g t ; & l t ; a : K e y V a l u e O f D i a g r a m O b j e c t K e y a n y T y p e z b w N T n L X & g t ; & l t ; a : K e y & g t ; & l t ; K e y & g t ; C o l u m n s \ C u s t o m e r _ Z i p _ C o d e & l t ; / K e y & g t ; & l t ; / a : K e y & g t ; & l t ; a : V a l u e   i : t y p e = " M e a s u r e G r i d N o d e V i e w S t a t e " & g t ; & l t ; C o l u m n & g t ; 6 & l t ; / C o l u m n & g t ; & l t ; L a y e d O u t & g t ; t r u e & l t ; / L a y e d O u t & g t ; & l t ; / a : V a l u e & g t ; & l t ; / a : K e y V a l u e O f D i a g r a m O b j e c t K e y a n y T y p e z b w N T n L X & g t ; & l t ; a : K e y V a l u e O f D i a g r a m O b j e c t K e y a n y T y p e z b w N T n L X & g t ; & l t ; a : K e y & g t ; & l t ; K e y & g t ; L i n k s \ & a m p ; l t ; C o l u m n s \ C o u n t   o f   C u s t o m e r _ S t a t e & a m p ; g t ; - & a m p ; l t ; M e a s u r e s \ C u s t o m e r _ S t a t e & a m p ; g t ; & l t ; / K e y & g t ; & l t ; / a : K e y & g t ; & l t ; a : V a l u e   i : t y p e = " M e a s u r e G r i d V i e w S t a t e I D i a g r a m L i n k " / & g t ; & l t ; / a : K e y V a l u e O f D i a g r a m O b j e c t K e y a n y T y p e z b w N T n L X & g t ; & l t ; a : K e y V a l u e O f D i a g r a m O b j e c t K e y a n y T y p e z b w N T n L X & g t ; & l t ; a : K e y & g t ; & l t ; K e y & g t ; L i n k s \ & a m p ; l t ; C o l u m n s \ C o u n t   o f   C u s t o m e r _ S t a t e & a m p ; g t ; - & a m p ; l t ; M e a s u r e s \ C u s t o m e r _ S t a t e & a m p ; g t ; \ C O L U M N & l t ; / K e y & g t ; & l t ; / a : K e y & g t ; & l t ; a : V a l u e   i : t y p e = " M e a s u r e G r i d V i e w S t a t e I D i a g r a m L i n k E n d p o i n t " / & g t ; & l t ; / a : K e y V a l u e O f D i a g r a m O b j e c t K e y a n y T y p e z b w N T n L X & g t ; & l t ; a : K e y V a l u e O f D i a g r a m O b j e c t K e y a n y T y p e z b w N T n L X & g t ; & l t ; a : K e y & g t ; & l t ; K e y & g t ; L i n k s \ & a m p ; l t ; C o l u m n s \ C o u n t   o f   C u s t o m e r _ S t a t e & a m p ; g t ; - & a m p ; l t ; M e a s u r e s \ C u s t o m e r _ S t a t e & a m p ; g t ; \ M E A S U R E & l t ; / K e y & g t ; & l t ; / a : K e y & g t ; & l t ; a : V a l u e 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 T a g s \ T a b l e s \ & a m p ; l t ; T a b l e s \ I t a l i a n S a l e s & a m p ; g t ; & l t ; / K e y & g t ; & l t ; / D i a g r a m O b j e c t K e y & g t ; & l t ; D i a g r a m O b j e c t K e y & g t ; & l t ; K e y & g t ; D y n a m i c   T a g s \ T a b l e s \ & a m p ; l t ; T a b l e s \ C U S T O M E R & a m p ; g t ; & l t ; / K e y & g t ; & l t ; / D i a g r a m O b j e c t K e y & g t ; & l t ; D i a g r a m O b j e c t K e y & g t ; & l t ; K e y & g t ; T a b l e s \ I t a l i a n S a l e s & l t ; / K e y & g t ; & l t ; / D i a g r a m O b j e c t K e y & g t ; & l t ; D i a g r a m O b j e c t K e y & g t ; & l t ; K e y & g t ; T a b l e s \ I t a l i a n S a l e s \ C o l u m n s \ O r d e r D a t e & l t ; / K e y & g t ; & l t ; / D i a g r a m O b j e c t K e y & g t ; & l t ; D i a g r a m O b j e c t K e y & g t ; & l t ; K e y & g t ; T a b l e s \ I t a l i a n S a l e s \ C o l u m n s \ P r o d u c t I D & l t ; / K e y & g t ; & l t ; / D i a g r a m O b j e c t K e y & g t ; & l t ; D i a g r a m O b j e c t K e y & g t ; & l t ; K e y & g t ; T a b l e s \ I t a l i a n S a l e s \ C o l u m n s \ P r o d u c t N a m e & l t ; / K e y & g t ; & l t ; / D i a g r a m O b j e c t K e y & g t ; & l t ; D i a g r a m O b j e c t K e y & g t ; & l t ; K e y & g t ; T a b l e s \ I t a l i a n S a l e s \ C o l u m n s \ Q u a n t i t y & l t ; / K e y & g t ; & l t ; / D i a g r a m O b j e c t K e y & g t ; & l t ; D i a g r a m O b j e c t K e y & g t ; & l t ; K e y & g t ; T a b l e s \ I t a l i a n S a l e s \ C o l u m n s \ U n i t   P r i c e & l t ; / K e y & g t ; & l t ; / D i a g r a m O b j e c t K e y & g t ; & l t ; D i a g r a m O b j e c t K e y & g t ; & l t ; K e y & g t ; T a b l e s \ I t a l i a n S a l e s \ C o l u m n s \ T o t a l   S a l e s & l t ; / K e y & g t ; & l t ; / D i a g r a m O b j e c t K e y & g t ; & l t ; D i a g r a m O b j e c t K e y & g t ; & l t ; K e y & g t ; T a b l e s \ I t a l i a n S a l e s \ C o l u m n s \ U n i t   C o s t & l t ; / K e y & g t ; & l t ; / D i a g r a m O b j e c t K e y & g t ; & l t ; D i a g r a m O b j e c t K e y & g t ; & l t ; K e y & g t ; T a b l e s \ I t a l i a n S a l e s \ C o l u m n s \ T o t a l   C o s t & l t ; / K e y & g t ; & l t ; / D i a g r a m O b j e c t K e y & g t ; & l t ; D i a g r a m O b j e c t K e y & g t ; & l t ; K e y & g t ; T a b l e s \ I t a l i a n S a l e s \ C o l u m n s \ P r o f i t & l t ; / K e y & g t ; & l t ; / D i a g r a m O b j e c t K e y & g t ; & l t ; D i a g r a m O b j e c t K e y & g t ; & l t ; K e y & g t ; T a b l e s \ I t a l i a n S a l e s \ C o l u m n s \ C u s t o m e r I D & l t ; / K e y & g t ; & l t ; / D i a g r a m O b j e c t K e y & g t ; & l t ; D i a g r a m O b j e c t K e y & g t ; & l t ; K e y & g t ; T a b l e s \ I t a l i a n S a l e s \ C o l u m n s \ C u s t o m e r & l t ; / K e y & g t ; & l t ; / D i a g r a m O b j e c t K e y & g t ; & l t ; D i a g r a m O b j e c t K e y & g t ; & l t ; K e y & g t ; T a b l e s \ I t a l i a n S a l e s \ C o l u m n s \ S a l e s R e p & l t ; / K e y & g t ; & l t ; / D i a g r a m O b j e c t K e y & g t ; & l t ; D i a g r a m O b j e c t K e y & g t ; & l t ; K e y & g t ; T a b l e s \ I t a l i a n S a l e s \ M e a s u r e s \ S u m   o f   T o t a l   S a l e s & l t ; / K e y & g t ; & l t ; / D i a g r a m O b j e c t K e y & g t ; & l t ; D i a g r a m O b j e c t K e y & g t ; & l t ; K e y & g t ; T a b l e s \ I t a l i a n S a l e s \ S u m   o f   T o t a l   S a l e s \ A d d i t i o n a l   I n f o \ I m p l i c i t   C a l c u l a t e d   F i e l d & l t ; / K e y & g t ; & l t ; / D i a g r a m O b j e c t K e y & g t ; & l t ; D i a g r a m O b j e c t K e y & g t ; & l t ; K e y & g t ; T a b l e s \ I t a l i a n S a l e s \ M e a s u r e s \ S u m   o f   P r o f i t & l t ; / K e y & g t ; & l t ; / D i a g r a m O b j e c t K e y & g t ; & l t ; D i a g r a m O b j e c t K e y & g t ; & l t ; K e y & g t ; T a b l e s \ I t a l i a n S a l e s \ S u m   o f   P r o f i t \ A d d i t i o n a l   I n f o \ I m p l i c i t   C a l c u l a t e d   F i e l d & l t ; / K e y & g t ; & l t ; / D i a g r a m O b j e c t K e y & g t ; & l t ; D i a g r a m O b j e c t K e y & g t ; & l t ; K e y & g t ; T a b l e s \ I t a l i a n S a l e s \ M e a s u r e s \ S u m   o f   T o t a l   C o s t & l t ; / K e y & g t ; & l t ; / D i a g r a m O b j e c t K e y & g t ; & l t ; D i a g r a m O b j e c t K e y & g t ; & l t ; K e y & g t ; T a b l e s \ I t a l i a n S a l e s \ S u m   o f   T o t a l   C o s t \ A d d i t i o n a l   I n f o \ I m p l i c i t   C a l c u l a t e d   F i e l d & l t ; / K e y & g t ; & l t ; / D i a g r a m O b j e c t K e y & g t ; & l t ; D i a g r a m O b j e c t K e y & g t ; & l t ; K e y & g t ; T a b l e s \ I t a l i a n S a l e s \ M e a s u r e s \ S u m   o f   U n i t   C o s t & l t ; / K e y & g t ; & l t ; / D i a g r a m O b j e c t K e y & g t ; & l t ; D i a g r a m O b j e c t K e y & g t ; & l t ; K e y & g t ; T a b l e s \ I t a l i a n S a l e s \ S u m   o f   U n i t   C o s t \ A d d i t i o n a l   I n f o \ I m p l i c i t   C a l c u l a t e d   F i e l d & l t ; / K e y & g t ; & l t ; / D i a g r a m O b j e c t K e y & g t ; & l t ; D i a g r a m O b j e c t K e y & g t ; & l t ; K e y & g t ; T a b l e s \ I t a l i a n S a l e s \ M e a s u r e s \ S u m   o f   Q u a n t i t y & l t ; / K e y & g t ; & l t ; / D i a g r a m O b j e c t K e y & g t ; & l t ; D i a g r a m O b j e c t K e y & g t ; & l t ; K e y & g t ; T a b l e s \ I t a l i a n S a l e s \ S u m   o f   Q u a n t i t y \ A d d i t i o n a l   I n f o \ I m p l i c i t   C a l c u l a t e d   F i e l d & l t ; / K e y & g t ; & l t ; / D i a g r a m O b j e c t K e y & g t ; & l t ; D i a g r a m O b j e c t K e y & g t ; & l t ; K e y & g t ; T a b l e s \ C U S T O M E R & l t ; / K e y & g t ; & l t ; / D i a g r a m O b j e c t K e y & g t ; & l t ; D i a g r a m O b j e c t K e y & g t ; & l t ; K e y & g t ; T a b l e s \ C U S T O M E R \ C o l u m n s \ C u s t o m e r _ I D & l t ; / K e y & g t ; & l t ; / D i a g r a m O b j e c t K e y & g t ; & l t ; D i a g r a m O b j e c t K e y & g t ; & l t ; K e y & g t ; T a b l e s \ C U S T O M E R \ C o l u m n s \ C u s t o m e r _ N a m e & l t ; / K e y & g t ; & l t ; / D i a g r a m O b j e c t K e y & g t ; & l t ; D i a g r a m O b j e c t K e y & g t ; & l t ; K e y & g t ; T a b l e s \ C U S T O M E R \ C o l u m n s \ C u s t o m e r _ S t r e e t _ A d d r e s s   1 & l t ; / K e y & g t ; & l t ; / D i a g r a m O b j e c t K e y & g t ; & l t ; D i a g r a m O b j e c t K e y & g t ; & l t ; K e y & g t ; T a b l e s \ C U S T O M E R \ C o l u m n s \ C u s t o m e r _ S t r e e t _ A d d r e s s   2 & l t ; / K e y & g t ; & l t ; / D i a g r a m O b j e c t K e y & g t ; & l t ; D i a g r a m O b j e c t K e y & g t ; & l t ; K e y & g t ; T a b l e s \ C U S T O M E R \ C o l u m n s \ C u s t o m e r _ C i t y & l t ; / K e y & g t ; & l t ; / D i a g r a m O b j e c t K e y & g t ; & l t ; D i a g r a m O b j e c t K e y & g t ; & l t ; K e y & g t ; T a b l e s \ C U S T O M E R \ C o l u m n s \ C u s t o m e r _ S t a t e & l t ; / K e y & g t ; & l t ; / D i a g r a m O b j e c t K e y & g t ; & l t ; D i a g r a m O b j e c t K e y & g t ; & l t ; K e y & g t ; T a b l e s \ C U S T O M E R \ C o l u m n s \ C u s t o m e r _ Z i p _ C o d e & l t ; / K e y & g t ; & l t ; / D i a g r a m O b j e c t K e y & g t ; & l t ; D i a g r a m O b j e c t K e y & g t ; & l t ; K e y & g t ; T a b l e s \ C U S T O M E R \ M e a s u r e s \ C o u n t   o f   C u s t o m e r _ S t a t e & l t ; / K e y & g t ; & l t ; / D i a g r a m O b j e c t K e y & g t ; & l t ; D i a g r a m O b j e c t K e y & g t ; & l t ; K e y & g t ; T a b l e s \ C U S T O M E R \ C o u n t   o f   C u s t o m e r _ S t a t e \ A d d i t i o n a l   I n f o \ I m p l i c i t   C a l c u l a t e d   F i e l d & l t ; / K e y & g t ; & l t ; / D i a g r a m O b j e c t K e y & g t ; & l t ; D i a g r a m O b j e c t K e y & g t ; & l t ; K e y & g t ; R e l a t i o n s h i p s \ & a m p ; l t ; T a b l e s \ I t a l i a n S a l e s \ C o l u m n s \ C u s t o m e r I D & a m p ; g t ; - & a m p ; l t ; T a b l e s \ C U S T O M E R \ C o l u m n s \ C u s t o m e r _ I D & a m p ; g t ; & l t ; / K e y & g t ; & l t ; / D i a g r a m O b j e c t K e y & g t ; & l t ; D i a g r a m O b j e c t K e y & g t ; & l t ; K e y & g t ; R e l a t i o n s h i p s \ & a m p ; l t ; T a b l e s \ I t a l i a n S a l e s \ C o l u m n s \ C u s t o m e r I D & a m p ; g t ; - & a m p ; l t ; T a b l e s \ C U S T O M E R \ C o l u m n s \ C u s t o m e r _ I D & a m p ; g t ; \ F K & l t ; / K e y & g t ; & l t ; / D i a g r a m O b j e c t K e y & g t ; & l t ; D i a g r a m O b j e c t K e y & g t ; & l t ; K e y & g t ; R e l a t i o n s h i p s \ & a m p ; l t ; T a b l e s \ I t a l i a n S a l e s \ C o l u m n s \ C u s t o m e r I D & a m p ; g t ; - & a m p ; l t ; T a b l e s \ C U S T O M E R \ C o l u m n s \ C u s t o m e r _ I D & a m p ; g t ; \ P K & l t ; / K e y & g t ; & l t ; / D i a g r a m O b j e c t K e y & g t ; & l t ; / A l l K e y s & g t ; & l t ; S e l e c t e d K e y s & g t ; & l t ; D i a g r a m O b j e c t K e y & g t ; & l t ; K e y & g t ; R e l a t i o n s h i p s \ & a m p ; l t ; T a b l e s \ I t a l i a n S a l e s \ C o l u m n s \ C u s t o m e r I D & a m p ; g t ; - & a m p ; l t ; T a b l e s \ C U S T O M E R \ C o l u m n s \ C u s t o m e r _ 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 T a g s \ T a b l e s \ & a m p ; l t ; T a b l e s \ I t a l i a n S a l e s & a m p ; g t ; & l t ; / K e y & g t ; & l t ; / a : K e y & g t ; & l t ; a : V a l u e   i : t y p e = " D i a g r a m D i s p l a y T a g V i e w S t a t e " & g t ; & l t ; I s N o t F i l t e r e d O u t & g t ; t r u e & l t ; / I s N o t F i l t e r e d O u t & g t ; & l t ; / a : V a l u e & g t ; & l t ; / a : K e y V a l u e O f D i a g r a m O b j e c t K e y a n y T y p e z b w N T n L X & g t ; & l t ; a : K e y V a l u e O f D i a g r a m O b j e c t K e y a n y T y p e z b w N T n L X & g t ; & l t ; a : K e y & g t ; & l t ; K e y & g t ; D y n a m i c   T a g s \ T a b l e s \ & a m p ; l t ; T a b l e s \ C U S T O M E R & a m p ; g t ; & l t ; / K e y & g t ; & l t ; / a : K e y & g t ; & l t ; a : V a l u e   i : t y p e = " D i a g r a m D i s p l a y T a g V i e w S t a t e " & g t ; & l t ; I s N o t F i l t e r e d O u t & g t ; t r u e & l t ; / I s N o t F i l t e r e d O u t & g t ; & l t ; / a : V a l u e & g t ; & l t ; / a : K e y V a l u e O f D i a g r a m O b j e c t K e y a n y T y p e z b w N T n L X & g t ; & l t ; a : K e y V a l u e O f D i a g r a m O b j e c t K e y a n y T y p e z b w N T n L X & g t ; & l t ; a : K e y & g t ; & l t ; K e y & g t ; T a b l e s \ I t a l i a n S a l e s & l t ; / K e y & g t ; & l t ; / a : K e y & g t ; & l t ; a : V a l u e   i : t y p e = " D i a g r a m D i s p l a y N o d e V i e w S t a t e " & g t ; & l t ; H e i g h t & g t ; 3 6 3 & l t ; / H e i g h t & g t ; & l t ; I s E x p a n d e d & g t ; t r u e & l t ; / I s E x p a n d e d & g t ; & l t ; L a y e d O u t & g t ; t r u e & l t ; / L a y e d O u t & g t ; & l t ; W i d t h & g t ; 2 0 0 & l t ; / W i d t h & g t ; & l t ; / a : V a l u e & g t ; & l t ; / a : K e y V a l u e O f D i a g r a m O b j e c t K e y a n y T y p e z b w N T n L X & g t ; & l t ; a : K e y V a l u e O f D i a g r a m O b j e c t K e y a n y T y p e z b w N T n L X & g t ; & l t ; a : K e y & g t ; & l t ; K e y & g t ; T a b l e s \ I t a l i a n S a l e s \ C o l u m n s \ O r d e r D a t e & l t ; / K e y & g t ; & l t ; / a : K e y & g t ; & l t ; a : V a l u e   i : t y p e = " D i a g r a m D i s p l a y N o d e V i e w S t a t e " & g t ; & l t ; H e i g h t & g t ; 1 5 0 & l t ; / H e i g h t & g t ; & l t ; I s E x p a n d e d & g t ; t r u e & l t ; / I s E x p a n d e d & g t ; & l t ; W i d t h & g t ; 2 0 0 & l t ; / W i d t h & g t ; & l t ; / a : V a l u e & g t ; & l t ; / a : K e y V a l u e O f D i a g r a m O b j e c t K e y a n y T y p e z b w N T n L X & g t ; & l t ; a : K e y V a l u e O f D i a g r a m O b j e c t K e y a n y T y p e z b w N T n L X & g t ; & l t ; a : K e y & g t ; & l t ; K e y & g t ; T a b l e s \ I t a l i a n S a l e s \ C o l u m n s \ P r o d u c t I D & l t ; / K e y & g t ; & l t ; / a : K e y & g t ; & l t ; a : V a l u e   i : t y p e = " D i a g r a m D i s p l a y N o d e V i e w S t a t e " & g t ; & l t ; H e i g h t & g t ; 1 5 0 & l t ; / H e i g h t & g t ; & l t ; I s E x p a n d e d & g t ; t r u e & l t ; / I s E x p a n d e d & g t ; & l t ; W i d t h & g t ; 2 0 0 & l t ; / W i d t h & g t ; & l t ; / a : V a l u e & g t ; & l t ; / a : K e y V a l u e O f D i a g r a m O b j e c t K e y a n y T y p e z b w N T n L X & g t ; & l t ; a : K e y V a l u e O f D i a g r a m O b j e c t K e y a n y T y p e z b w N T n L X & g t ; & l t ; a : K e y & g t ; & l t ; K e y & g t ; T a b l e s \ I t a l i a n S a l e s \ C o l u m n s \ P r o d u c t N a m e & l t ; / K e y & g t ; & l t ; / a : K e y & g t ; & l t ; a : V a l u e   i : t y p e = " D i a g r a m D i s p l a y N o d e V i e w S t a t e " & g t ; & l t ; H e i g h t & g t ; 1 5 0 & l t ; / H e i g h t & g t ; & l t ; I s E x p a n d e d & g t ; t r u e & l t ; / I s E x p a n d e d & g t ; & l t ; W i d t h & g t ; 2 0 0 & l t ; / W i d t h & g t ; & l t ; / a : V a l u e & g t ; & l t ; / a : K e y V a l u e O f D i a g r a m O b j e c t K e y a n y T y p e z b w N T n L X & g t ; & l t ; a : K e y V a l u e O f D i a g r a m O b j e c t K e y a n y T y p e z b w N T n L X & g t ; & l t ; a : K e y & g t ; & l t ; K e y & g t ; T a b l e s \ I t a l i a n S a l e s \ C o l u m n s \ Q u a n t i t y & l t ; / K e y & g t ; & l t ; / a : K e y & g t ; & l t ; a : V a l u e   i : t y p e = " D i a g r a m D i s p l a y N o d e V i e w S t a t e " & g t ; & l t ; H e i g h t & g t ; 1 5 0 & l t ; / H e i g h t & g t ; & l t ; I s E x p a n d e d & g t ; t r u e & l t ; / I s E x p a n d e d & g t ; & l t ; W i d t h & g t ; 2 0 0 & l t ; / W i d t h & g t ; & l t ; / a : V a l u e & g t ; & l t ; / a : K e y V a l u e O f D i a g r a m O b j e c t K e y a n y T y p e z b w N T n L X & g t ; & l t ; a : K e y V a l u e O f D i a g r a m O b j e c t K e y a n y T y p e z b w N T n L X & g t ; & l t ; a : K e y & g t ; & l t ; K e y & g t ; T a b l e s \ I t a l i a n S a l e s \ C o l u m n s \ U n i t   P r i c e & l t ; / K e y & g t ; & l t ; / a : K e y & g t ; & l t ; a : V a l u e   i : t y p e = " D i a g r a m D i s p l a y N o d e V i e w S t a t e " & g t ; & l t ; H e i g h t & g t ; 1 5 0 & l t ; / H e i g h t & g t ; & l t ; I s E x p a n d e d & g t ; t r u e & l t ; / I s E x p a n d e d & g t ; & l t ; W i d t h & g t ; 2 0 0 & l t ; / W i d t h & g t ; & l t ; / a : V a l u e & g t ; & l t ; / a : K e y V a l u e O f D i a g r a m O b j e c t K e y a n y T y p e z b w N T n L X & g t ; & l t ; a : K e y V a l u e O f D i a g r a m O b j e c t K e y a n y T y p e z b w N T n L X & g t ; & l t ; a : K e y & g t ; & l t ; K e y & g t ; T a b l e s \ I t a l i a n S a l e s \ C o l u m n s \ T o t a l   S a l e s & l t ; / K e y & g t ; & l t ; / a : K e y & g t ; & l t ; a : V a l u e   i : t y p e = " D i a g r a m D i s p l a y N o d e V i e w S t a t e " & g t ; & l t ; H e i g h t & g t ; 1 5 0 & l t ; / H e i g h t & g t ; & l t ; I s E x p a n d e d & g t ; t r u e & l t ; / I s E x p a n d e d & g t ; & l t ; W i d t h & g t ; 2 0 0 & l t ; / W i d t h & g t ; & l t ; / a : V a l u e & g t ; & l t ; / a : K e y V a l u e O f D i a g r a m O b j e c t K e y a n y T y p e z b w N T n L X & g t ; & l t ; a : K e y V a l u e O f D i a g r a m O b j e c t K e y a n y T y p e z b w N T n L X & g t ; & l t ; a : K e y & g t ; & l t ; K e y & g t ; T a b l e s \ I t a l i a n S a l e s \ C o l u m n s \ U n i t   C o s t & l t ; / K e y & g t ; & l t ; / a : K e y & g t ; & l t ; a : V a l u e   i : t y p e = " D i a g r a m D i s p l a y N o d e V i e w S t a t e " & g t ; & l t ; H e i g h t & g t ; 1 5 0 & l t ; / H e i g h t & g t ; & l t ; I s E x p a n d e d & g t ; t r u e & l t ; / I s E x p a n d e d & g t ; & l t ; W i d t h & g t ; 2 0 0 & l t ; / W i d t h & g t ; & l t ; / a : V a l u e & g t ; & l t ; / a : K e y V a l u e O f D i a g r a m O b j e c t K e y a n y T y p e z b w N T n L X & g t ; & l t ; a : K e y V a l u e O f D i a g r a m O b j e c t K e y a n y T y p e z b w N T n L X & g t ; & l t ; a : K e y & g t ; & l t ; K e y & g t ; T a b l e s \ I t a l i a n S a l e s \ C o l u m n s \ T o t a l   C o s t & l t ; / K e y & g t ; & l t ; / a : K e y & g t ; & l t ; a : V a l u e   i : t y p e = " D i a g r a m D i s p l a y N o d e V i e w S t a t e " & g t ; & l t ; H e i g h t & g t ; 1 5 0 & l t ; / H e i g h t & g t ; & l t ; I s E x p a n d e d & g t ; t r u e & l t ; / I s E x p a n d e d & g t ; & l t ; W i d t h & g t ; 2 0 0 & l t ; / W i d t h & g t ; & l t ; / a : V a l u e & g t ; & l t ; / a : K e y V a l u e O f D i a g r a m O b j e c t K e y a n y T y p e z b w N T n L X & g t ; & l t ; a : K e y V a l u e O f D i a g r a m O b j e c t K e y a n y T y p e z b w N T n L X & g t ; & l t ; a : K e y & g t ; & l t ; K e y & g t ; T a b l e s \ I t a l i a n S a l e s \ C o l u m n s \ P r o f i t & l t ; / K e y & g t ; & l t ; / a : K e y & g t ; & l t ; a : V a l u e   i : t y p e = " D i a g r a m D i s p l a y N o d e V i e w S t a t e " & g t ; & l t ; H e i g h t & g t ; 1 5 0 & l t ; / H e i g h t & g t ; & l t ; I s E x p a n d e d & g t ; t r u e & l t ; / I s E x p a n d e d & g t ; & l t ; W i d t h & g t ; 2 0 0 & l t ; / W i d t h & g t ; & l t ; / a : V a l u e & g t ; & l t ; / a : K e y V a l u e O f D i a g r a m O b j e c t K e y a n y T y p e z b w N T n L X & g t ; & l t ; a : K e y V a l u e O f D i a g r a m O b j e c t K e y a n y T y p e z b w N T n L X & g t ; & l t ; a : K e y & g t ; & l t ; K e y & g t ; T a b l e s \ I t a l i a n S a l e s \ C o l u m n s \ C u s t o m e r I D & l t ; / K e y & g t ; & l t ; / a : K e y & g t ; & l t ; a : V a l u e   i : t y p e = " D i a g r a m D i s p l a y N o d e V i e w S t a t e " & g t ; & l t ; H e i g h t & g t ; 1 5 0 & l t ; / H e i g h t & g t ; & l t ; I s E x p a n d e d & g t ; t r u e & l t ; / I s E x p a n d e d & g t ; & l t ; W i d t h & g t ; 2 0 0 & l t ; / W i d t h & g t ; & l t ; / a : V a l u e & g t ; & l t ; / a : K e y V a l u e O f D i a g r a m O b j e c t K e y a n y T y p e z b w N T n L X & g t ; & l t ; a : K e y V a l u e O f D i a g r a m O b j e c t K e y a n y T y p e z b w N T n L X & g t ; & l t ; a : K e y & g t ; & l t ; K e y & g t ; T a b l e s \ I t a l i a n S a l e s \ C o l u m n s \ C u s t o m e r & l t ; / K e y & g t ; & l t ; / a : K e y & g t ; & l t ; a : V a l u e   i : t y p e = " D i a g r a m D i s p l a y N o d e V i e w S t a t e " & g t ; & l t ; H e i g h t & g t ; 1 5 0 & l t ; / H e i g h t & g t ; & l t ; I s E x p a n d e d & g t ; t r u e & l t ; / I s E x p a n d e d & g t ; & l t ; W i d t h & g t ; 2 0 0 & l t ; / W i d t h & g t ; & l t ; / a : V a l u e & g t ; & l t ; / a : K e y V a l u e O f D i a g r a m O b j e c t K e y a n y T y p e z b w N T n L X & g t ; & l t ; a : K e y V a l u e O f D i a g r a m O b j e c t K e y a n y T y p e z b w N T n L X & g t ; & l t ; a : K e y & g t ; & l t ; K e y & g t ; T a b l e s \ I t a l i a n S a l e s \ C o l u m n s \ S a l e s R e p & l t ; / K e y & g t ; & l t ; / a : K e y & g t ; & l t ; a : V a l u e   i : t y p e = " D i a g r a m D i s p l a y N o d e V i e w S t a t e " & g t ; & l t ; H e i g h t & g t ; 1 5 0 & l t ; / H e i g h t & g t ; & l t ; I s E x p a n d e d & g t ; t r u e & l t ; / I s E x p a n d e d & g t ; & l t ; W i d t h & g t ; 2 0 0 & l t ; / W i d t h & g t ; & l t ; / a : V a l u e & g t ; & l t ; / a : K e y V a l u e O f D i a g r a m O b j e c t K e y a n y T y p e z b w N T n L X & g t ; & l t ; a : K e y V a l u e O f D i a g r a m O b j e c t K e y a n y T y p e z b w N T n L X & g t ; & l t ; a : K e y & g t ; & l t ; K e y & g t ; T a b l e s \ I t a l i a n S a l e s \ M e a s u r e s \ S u m   o f   T o t a l   S a l e s & l t ; / K e y & g t ; & l t ; / a : K e y & g t ; & l t ; a : V a l u e   i : t y p e = " D i a g r a m D i s p l a y N o d e V i e w S t a t e " & g t ; & l t ; H e i g h t & g t ; 1 5 0 & l t ; / H e i g h t & g t ; & l t ; I s E x p a n d e d & g t ; t r u e & l t ; / I s E x p a n d e d & g t ; & l t ; W i d t h & g t ; 2 0 0 & l t ; / W i d t h & g t ; & l t ; / a : V a l u e & g t ; & l t ; / a : K e y V a l u e O f D i a g r a m O b j e c t K e y a n y T y p e z b w N T n L X & g t ; & l t ; a : K e y V a l u e O f D i a g r a m O b j e c t K e y a n y T y p e z b w N T n L X & g t ; & l t ; a : K e y & g t ; & l t ; K e y & g t ; T a b l e s \ I t a l i a n S a l e s \ S u m   o f   T o t a l   S a l e s \ A d d i t i o n a l   I n f o \ I m p l i c i t   C a l c u l a t e d   F i e l d & l t ; / K e y & g t ; & l t ; / a : K e y & g t ; & l t ; a : V a l u e   i : t y p e = " D i a g r a m D i s p l a y V i e w S t a t e I D i a g r a m T a g A d d i t i o n a l I n f o " / & g t ; & l t ; / a : K e y V a l u e O f D i a g r a m O b j e c t K e y a n y T y p e z b w N T n L X & g t ; & l t ; a : K e y V a l u e O f D i a g r a m O b j e c t K e y a n y T y p e z b w N T n L X & g t ; & l t ; a : K e y & g t ; & l t ; K e y & g t ; T a b l e s \ I t a l i a n S a l e s \ M e a s u r e s \ S u m   o f   P r o f i t & l t ; / K e y & g t ; & l t ; / a : K e y & g t ; & l t ; a : V a l u e   i : t y p e = " D i a g r a m D i s p l a y N o d e V i e w S t a t e " & g t ; & l t ; H e i g h t & g t ; 1 5 0 & l t ; / H e i g h t & g t ; & l t ; I s E x p a n d e d & g t ; t r u e & l t ; / I s E x p a n d e d & g t ; & l t ; W i d t h & g t ; 2 0 0 & l t ; / W i d t h & g t ; & l t ; / a : V a l u e & g t ; & l t ; / a : K e y V a l u e O f D i a g r a m O b j e c t K e y a n y T y p e z b w N T n L X & g t ; & l t ; a : K e y V a l u e O f D i a g r a m O b j e c t K e y a n y T y p e z b w N T n L X & g t ; & l t ; a : K e y & g t ; & l t ; K e y & g t ; T a b l e s \ I t a l i a n S a l e s \ S u m   o f   P r o f i t \ A d d i t i o n a l   I n f o \ I m p l i c i t   C a l c u l a t e d   F i e l d & l t ; / K e y & g t ; & l t ; / a : K e y & g t ; & l t ; a : V a l u e   i : t y p e = " D i a g r a m D i s p l a y V i e w S t a t e I D i a g r a m T a g A d d i t i o n a l I n f o " / & g t ; & l t ; / a : K e y V a l u e O f D i a g r a m O b j e c t K e y a n y T y p e z b w N T n L X & g t ; & l t ; a : K e y V a l u e O f D i a g r a m O b j e c t K e y a n y T y p e z b w N T n L X & g t ; & l t ; a : K e y & g t ; & l t ; K e y & g t ; T a b l e s \ I t a l i a n S a l e s \ M e a s u r e s \ S u m   o f   T o t a l   C o s t & l t ; / K e y & g t ; & l t ; / a : K e y & g t ; & l t ; a : V a l u e   i : t y p e = " D i a g r a m D i s p l a y N o d e V i e w S t a t e " & g t ; & l t ; H e i g h t & g t ; 1 5 0 & l t ; / H e i g h t & g t ; & l t ; I s E x p a n d e d & g t ; t r u e & l t ; / I s E x p a n d e d & g t ; & l t ; W i d t h & g t ; 2 0 0 & l t ; / W i d t h & g t ; & l t ; / a : V a l u e & g t ; & l t ; / a : K e y V a l u e O f D i a g r a m O b j e c t K e y a n y T y p e z b w N T n L X & g t ; & l t ; a : K e y V a l u e O f D i a g r a m O b j e c t K e y a n y T y p e z b w N T n L X & g t ; & l t ; a : K e y & g t ; & l t ; K e y & g t ; T a b l e s \ I t a l i a n S a l e s \ S u m   o f   T o t a l   C o s t \ A d d i t i o n a l   I n f o \ I m p l i c i t   C a l c u l a t e d   F i e l d & l t ; / K e y & g t ; & l t ; / a : K e y & g t ; & l t ; a : V a l u e   i : t y p e = " D i a g r a m D i s p l a y V i e w S t a t e I D i a g r a m T a g A d d i t i o n a l I n f o " / & g t ; & l t ; / a : K e y V a l u e O f D i a g r a m O b j e c t K e y a n y T y p e z b w N T n L X & g t ; & l t ; a : K e y V a l u e O f D i a g r a m O b j e c t K e y a n y T y p e z b w N T n L X & g t ; & l t ; a : K e y & g t ; & l t ; K e y & g t ; T a b l e s \ I t a l i a n S a l e s \ M e a s u r e s \ S u m   o f   U n i t   C o s t & l t ; / K e y & g t ; & l t ; / a : K e y & g t ; & l t ; a : V a l u e   i : t y p e = " D i a g r a m D i s p l a y N o d e V i e w S t a t e " & g t ; & l t ; H e i g h t & g t ; 1 5 0 & l t ; / H e i g h t & g t ; & l t ; I s E x p a n d e d & g t ; t r u e & l t ; / I s E x p a n d e d & g t ; & l t ; W i d t h & g t ; 2 0 0 & l t ; / W i d t h & g t ; & l t ; / a : V a l u e & g t ; & l t ; / a : K e y V a l u e O f D i a g r a m O b j e c t K e y a n y T y p e z b w N T n L X & g t ; & l t ; a : K e y V a l u e O f D i a g r a m O b j e c t K e y a n y T y p e z b w N T n L X & g t ; & l t ; a : K e y & g t ; & l t ; K e y & g t ; T a b l e s \ I t a l i a n S a l e s \ S u m   o f   U n i t   C o s t \ A d d i t i o n a l   I n f o \ I m p l i c i t   C a l c u l a t e d   F i e l d & l t ; / K e y & g t ; & l t ; / a : K e y & g t ; & l t ; a : V a l u e   i : t y p e = " D i a g r a m D i s p l a y V i e w S t a t e I D i a g r a m T a g A d d i t i o n a l I n f o " / & g t ; & l t ; / a : K e y V a l u e O f D i a g r a m O b j e c t K e y a n y T y p e z b w N T n L X & g t ; & l t ; a : K e y V a l u e O f D i a g r a m O b j e c t K e y a n y T y p e z b w N T n L X & g t ; & l t ; a : K e y & g t ; & l t ; K e y & g t ; T a b l e s \ I t a l i a n S a l e s \ 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I t a l i a n S a l e s \ S u m   o f   Q u a n t i t y \ A d d i t i o n a l   I n f o \ I m p l i c i t   C a l c u l a t e d   F i e l d & l t ; / K e y & g t ; & l t ; / a : K e y & g t ; & l t ; a : V a l u e   i : t y p e = " D i a g r a m D i s p l a y V i e w S t a t e I D i a g r a m T a g A d d i t i o n a l I n f o " / & g t ; & l t ; / a : K e y V a l u e O f D i a g r a m O b j e c t K e y a n y T y p e z b w N T n L X & g t ; & l t ; a : K e y V a l u e O f D i a g r a m O b j e c t K e y a n y T y p e z b w N T n L X & g t ; & l t ; a : K e y & g t ; & l t ; K e y & g t ; T a b l e s \ C U S T O M E R & l t ; / K e y & g t ; & l t ; / a : K e y & g t ; & l t ; a : V a l u e   i : t y p e = " D i a g r a m D i s p l a y N o d e V i e w S t a t e " & g t ; & l t ; H e i g h t & g t ; 3 1 1 & l t ; / H e i g h t & g t ; & l t ; I s E x p a n d e d & g t ; t r u e & l t ; / I s E x p a n d e d & g t ; & l t ; L a y e d O u t & g t ; t r u e & l t ; / L a y e d O u t & g t ; & l t ; L e f t & g t ; 3 2 9 . 9 0 3 8 1 0 5 6 7 6 6 5 8 & l t ; / L e f t & g t ; & l t ; T a b I n d e x & g t ; 1 & l t ; / T a b I n d e x & g t ; & l t ; W i d t h & g t ; 2 0 0 & l t ; / W i d t h & g t ; & l t ; / a : V a l u e & g t ; & l t ; / a : K e y V a l u e O f D i a g r a m O b j e c t K e y a n y T y p e z b w N T n L X & g t ; & l t ; a : K e y V a l u e O f D i a g r a m O b j e c t K e y a n y T y p e z b w N T n L X & g t ; & l t ; a : K e y & g t ; & l t ; K e y & g t ; T a b l e s \ C U S T O M E R \ 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C o l u m n s \ C u s t o m e r _ N a m e & l t ; / K e y & g t ; & l t ; / a : K e y & g t ; & l t ; a : V a l u e   i : t y p e = " D i a g r a m D i s p l a y N o d e V i e w S t a t e " & g t ; & l t ; H e i g h t & g t ; 1 5 0 & l t ; / H e i g h t & g t ; & l t ; I s E x p a n d e d & g t ; t r u e & l t ; / I s E x p a n d e d & g t ; & l t ; W i d t h & g t ; 2 0 0 & l t ; / W i d t h & g t ; & l t ; / a : V a l u e & g t ; & l t ; / a : K e y V a l u e O f D i a g r a m O b j e c t K e y a n y T y p e z b w N T n L X & g t ; & l t ; a : K e y V a l u e O f D i a g r a m O b j e c t K e y a n y T y p e z b w N T n L X & g t ; & l t ; a : K e y & g t ; & l t ; K e y & g t ; T a b l e s \ C U S T O M E R \ C o l u m n s \ C u s t o m e r _ S t r e e t _ A d d r e s s   1 & l t ; / K e y & g t ; & l t ; / a : K e y & g t ; & l t ; a : V a l u e   i : t y p e = " D i a g r a m D i s p l a y N o d e V i e w S t a t e " & g t ; & l t ; H e i g h t & g t ; 1 5 0 & l t ; / H e i g h t & g t ; & l t ; I s E x p a n d e d & g t ; t r u e & l t ; / I s E x p a n d e d & g t ; & l t ; W i d t h & g t ; 2 0 0 & l t ; / W i d t h & g t ; & l t ; / a : V a l u e & g t ; & l t ; / a : K e y V a l u e O f D i a g r a m O b j e c t K e y a n y T y p e z b w N T n L X & g t ; & l t ; a : K e y V a l u e O f D i a g r a m O b j e c t K e y a n y T y p e z b w N T n L X & g t ; & l t ; a : K e y & g t ; & l t ; K e y & g t ; T a b l e s \ C U S T O M E R \ C o l u m n s \ C u s t o m e r _ S t r e e t _ A d d r e s s   2 & l t ; / K e y & g t ; & l t ; / a : K e y & g t ; & l t ; a : V a l u e   i : t y p e = " D i a g r a m D i s p l a y N o d e V i e w S t a t e " & g t ; & l t ; H e i g h t & g t ; 1 5 0 & l t ; / H e i g h t & g t ; & l t ; I s E x p a n d e d & g t ; t r u e & l t ; / I s E x p a n d e d & g t ; & l t ; W i d t h & g t ; 2 0 0 & l t ; / W i d t h & g t ; & l t ; / a : V a l u e & g t ; & l t ; / a : K e y V a l u e O f D i a g r a m O b j e c t K e y a n y T y p e z b w N T n L X & g t ; & l t ; a : K e y V a l u e O f D i a g r a m O b j e c t K e y a n y T y p e z b w N T n L X & g t ; & l t ; a : K e y & g t ; & l t ; K e y & g t ; T a b l e s \ C U S T O M E R \ C o l u m n s \ C u s t o m e r _ C i t y & l t ; / K e y & g t ; & l t ; / a : K e y & g t ; & l t ; a : V a l u e   i : t y p e = " D i a g r a m D i s p l a y N o d e V i e w S t a t e " & g t ; & l t ; H e i g h t & g t ; 1 5 0 & l t ; / H e i g h t & g t ; & l t ; I s E x p a n d e d & g t ; t r u e & l t ; / I s E x p a n d e d & g t ; & l t ; W i d t h & g t ; 2 0 0 & l t ; / W i d t h & g t ; & l t ; / a : V a l u e & g t ; & l t ; / a : K e y V a l u e O f D i a g r a m O b j e c t K e y a n y T y p e z b w N T n L X & g t ; & l t ; a : K e y V a l u e O f D i a g r a m O b j e c t K e y a n y T y p e z b w N T n L X & g t ; & l t ; a : K e y & g t ; & l t ; K e y & g t ; T a b l e s \ C U S T O M E R \ C o l u m n s \ C u s t o m e r _ S t a t e & l t ; / K e y & g t ; & l t ; / a : K e y & g t ; & l t ; a : V a l u e   i : t y p e = " D i a g r a m D i s p l a y N o d e V i e w S t a t e " & g t ; & l t ; H e i g h t & g t ; 1 5 0 & l t ; / H e i g h t & g t ; & l t ; I s E x p a n d e d & g t ; t r u e & l t ; / I s E x p a n d e d & g t ; & l t ; W i d t h & g t ; 2 0 0 & l t ; / W i d t h & g t ; & l t ; / a : V a l u e & g t ; & l t ; / a : K e y V a l u e O f D i a g r a m O b j e c t K e y a n y T y p e z b w N T n L X & g t ; & l t ; a : K e y V a l u e O f D i a g r a m O b j e c t K e y a n y T y p e z b w N T n L X & g t ; & l t ; a : K e y & g t ; & l t ; K e y & g t ; T a b l e s \ C U S T O M E R \ C o l u m n s \ C u s t o m e r _ Z i p _ C o d e & l t ; / K e y & g t ; & l t ; / a : K e y & g t ; & l t ; a : V a l u e   i : t y p e = " D i a g r a m D i s p l a y N o d e V i e w S t a t e " & g t ; & l t ; H e i g h t & g t ; 1 5 0 & l t ; / H e i g h t & g t ; & l t ; I s E x p a n d e d & g t ; t r u e & l t ; / I s E x p a n d e d & g t ; & l t ; W i d t h & g t ; 2 0 0 & l t ; / W i d t h & g t ; & l t ; / a : V a l u e & g t ; & l t ; / a : K e y V a l u e O f D i a g r a m O b j e c t K e y a n y T y p e z b w N T n L X & g t ; & l t ; a : K e y V a l u e O f D i a g r a m O b j e c t K e y a n y T y p e z b w N T n L X & g t ; & l t ; a : K e y & g t ; & l t ; K e y & g t ; T a b l e s \ C U S T O M E R \ M e a s u r e s \ C o u n t   o f   C u s t o m e r _ S t a t e & l t ; / K e y & g t ; & l t ; / a : K e y & g t ; & l t ; a : V a l u e   i : t y p e = " D i a g r a m D i s p l a y N o d e V i e w S t a t e " & g t ; & l t ; H e i g h t & g t ; 1 5 0 & l t ; / H e i g h t & g t ; & l t ; I s E x p a n d e d & g t ; t r u e & l t ; / I s E x p a n d e d & g t ; & l t ; W i d t h & g t ; 2 0 0 & l t ; / W i d t h & g t ; & l t ; / a : V a l u e & g t ; & l t ; / a : K e y V a l u e O f D i a g r a m O b j e c t K e y a n y T y p e z b w N T n L X & g t ; & l t ; a : K e y V a l u e O f D i a g r a m O b j e c t K e y a n y T y p e z b w N T n L X & g t ; & l t ; a : K e y & g t ; & l t ; K e y & g t ; T a b l e s \ C U S T O M E R \ C o u n t   o f   C u s t o m e r _ S t a t e \ A d d i t i o n a l   I n f o \ I m p l i c i t   C a l c u l a t e d   F i e l d & l t ; / K e y & g t ; & l t ; / a : K e y & g t ; & l t ; a : V a l u e   i : t y p e = " D i a g r a m D i s p l a y V i e w S t a t e I D i a g r a m T a g A d d i t i o n a l I n f o " / & g t ; & l t ; / a : K e y V a l u e O f D i a g r a m O b j e c t K e y a n y T y p e z b w N T n L X & g t ; & l t ; a : K e y V a l u e O f D i a g r a m O b j e c t K e y a n y T y p e z b w N T n L X & g t ; & l t ; a : K e y & g t ; & l t ; K e y & g t ; R e l a t i o n s h i p s \ & a m p ; l t ; T a b l e s \ I t a l i a n S a l e s \ C o l u m n s \ C u s t o m e r I D & a m p ; g t ; - & a m p ; l t ; T a b l e s \ C U S T O M E R \ C o l u m n s \ C u s t o m e r _ I D & a m p ; g t ; & l t ; / K e y & g t ; & l t ; / a : K e y & g t ; & l t ; a : V a l u e   i : t y p e = " D i a g r a m D i s p l a y L i n k V i e w S t a t e " & g t ; & l t ; A u t o m a t i o n P r o p e r t y H e l p e r T e x t & g t ; E n d   p o i n t   1 :   ( 2 0 8 , 1 8 1 . 5 ) .   E n d   p o i n t   2 :   ( 3 2 1 . 9 0 3 8 1 0 5 6 7 6 6 6 , 1 5 5 . 5 )   & l t ; / A u t o m a t i o n P r o p e r t y H e l p e r T e x t & g t ; & l t ; L a y e d O u t & g t ; t r u e & l t ; / L a y e d O u t & g t ; & l t ; P o i n t s   x m l n s : b = " h t t p : / / s c h e m a s . d a t a c o n t r a c t . o r g / 2 0 0 4 / 0 7 / S y s t e m . W i n d o w s " & g t ; & l t ; b : P o i n t & g t ; & l t ; b : _ x & g t ; 2 0 8 & l t ; / b : _ x & g t ; & l t ; b : _ y & g t ; 1 8 1 . 5 & l t ; / b : _ y & g t ; & l t ; / b : P o i n t & g t ; & l t ; b : P o i n t & g t ; & l t ; b : _ x & g t ; 2 6 2 . 9 5 1 9 0 5 5 & l t ; / b : _ x & g t ; & l t ; b : _ y & g t ; 1 8 1 . 5 & l t ; / b : _ y & g t ; & l t ; / b : P o i n t & g t ; & l t ; b : P o i n t & g t ; & l t ; b : _ x & g t ; 2 6 4 . 9 5 1 9 0 5 5 & l t ; / b : _ x & g t ; & l t ; b : _ y & g t ; 1 7 9 . 5 & l t ; / b : _ y & g t ; & l t ; / b : P o i n t & g t ; & l t ; b : P o i n t & g t ; & l t ; b : _ x & g t ; 2 6 4 . 9 5 1 9 0 5 5 & l t ; / b : _ x & g t ; & l t ; b : _ y & g t ; 1 5 7 . 5 & l t ; / b : _ y & g t ; & l t ; / b : P o i n t & g t ; & l t ; b : P o i n t & g t ; & l t ; b : _ x & g t ; 2 6 6 . 9 5 1 9 0 5 5 & l t ; / b : _ x & g t ; & l t ; b : _ y & g t ; 1 5 5 . 5 & l t ; / b : _ y & g t ; & l t ; / b : P o i n t & g t ; & l t ; b : P o i n t & g t ; & l t ; b : _ x & g t ; 3 2 1 . 9 0 3 8 1 0 5 6 7 6 6 5 8 & l t ; / b : _ x & g t ; & l t ; b : _ y & g t ; 1 5 5 . 5 & l t ; / b : _ y & g t ; & l t ; / b : P o i n t & g t ; & l t ; / P o i n t s & g t ; & l t ; / a : V a l u e & g t ; & l t ; / a : K e y V a l u e O f D i a g r a m O b j e c t K e y a n y T y p e z b w N T n L X & g t ; & l t ; a : K e y V a l u e O f D i a g r a m O b j e c t K e y a n y T y p e z b w N T n L X & g t ; & l t ; a : K e y & g t ; & l t ; K e y & g t ; R e l a t i o n s h i p s \ & a m p ; l t ; T a b l e s \ I t a l i a n S a l e s \ C o l u m n s \ C u s t o m e r I D & a m p ; g t ; - & a m p ; l t ; T a b l e s \ C U S T O M E R \ C o l u m n s \ C u s t o m e r _ I D & a m p ; g t ; \ F K & l t ; / K e y & g t ; & l t ; / a : K e y & g t ; & l t ; a : V a l u e   i : t y p e = " D i a g r a m D i s p l a y L i n k E n d p o i n t V i e w S t a t e " & g t ; & l t ; L o c a t i o n   x m l n s : b = " h t t p : / / s c h e m a s . d a t a c o n t r a c t . o r g / 2 0 0 4 / 0 7 / S y s t e m . W i n d o w s " & g t ; & l t ; b : _ x & g t ; 2 0 0 & l t ; / b : _ x & g t ; & l t ; b : _ y & g t ; 1 8 1 . 5 & l t ; / b : _ y & g t ; & l t ; / L o c a t i o n & g t ; & l t ; S h a p e R o t a t e A n g l e & g t ; 3 6 0 & l t ; / S h a p e R o t a t e A n g l e & g t ; & l t ; / a : V a l u e & g t ; & l t ; / a : K e y V a l u e O f D i a g r a m O b j e c t K e y a n y T y p e z b w N T n L X & g t ; & l t ; a : K e y V a l u e O f D i a g r a m O b j e c t K e y a n y T y p e z b w N T n L X & g t ; & l t ; a : K e y & g t ; & l t ; K e y & g t ; R e l a t i o n s h i p s \ & a m p ; l t ; T a b l e s \ I t a l i a n S a l e s \ C o l u m n s \ C u s t o m e r I D & a m p ; g t ; - & a m p ; l t ; T a b l e s \ C U S T O M E R \ C o l u m n s \ C u s t o m e r _ I D & a m p ; g t ; \ P K & l t ; / K e y & g t ; & l t ; / a : K e y & g t ; & l t ; a : V a l u e   i : t y p e = " D i a g r a m D i s p l a y L i n k E n d p o i n t V i e w S t a t e " & g t ; & l t ; L o c a t i o n   x m l n s : b = " h t t p : / / s c h e m a s . d a t a c o n t r a c t . o r g / 2 0 0 4 / 0 7 / S y s t e m . W i n d o w s " & g t ; & l t ; b : _ x & g t ; 3 2 9 . 9 0 3 8 1 0 5 6 7 6 6 5 8 & l t ; / b : _ x & g t ; & l t ; b : _ y & g t ; 1 5 5 . 5 & l t ; / b : _ y & g t ; & l t ; / L o c a t i o n & g t ; & l t ; S h a p e R o t a t e A n g l e & g t ; 1 8 0 & l t ; / S h a p e R o t a t e A n g l e & g t ; & l t ; / a : V a l u e & g t ; & l t ; / a : K e y V a l u e O f D i a g r a m O b j e c t K e y a n y T y p e z b w N T n L X & g t ; & l t ; / V i e w S t a t e s & g t ; & l t ; / D i a g r a m M a n a g e r . S e r i a l i z a b l e D i a g r a m & g t ; & l t ; / A r r a y O f D i a g r a m M a n a g e r . S e r i a l i z a b l e D i a g r a m & g t ; < / C u s t o m C o n t e n t > < / G e m i n i > 
</file>

<file path=customXml/item5.xml>��< ? x m l   v e r s i o n = " 1 . 0 "   e n c o d i n g = " U T F - 1 6 " ? > < G e m i n i   x m l n s = " h t t p : / / g e m i n i / p i v o t c u s t o m i z a t i o n / P o w e r P i v o t V e r s i o n " > < C u s t o m C o n t e n t > < ! [ C D A T A [ 2 0 1 1 . 1 1 0 . 2 8 1 4 . 2 ] ] > < / C u s t o m C o n t e n t > < / G e m i n i > 
</file>

<file path=customXml/item6.xml>��< ? x m l   v e r s i o n = " 1 . 0 "   e n c o d i n g = " U T F - 1 6 " ? > < G e m i n i   x m l n s = " h t t p : / / g e m i n i / p i v o t c u s t o m i z a t i o n / 8 c c f c 7 e f - b e 5 e - 4 d 9 6 - a b 2 8 - 5 f 5 3 d e 3 d 7 b 1 0 " > < C u s t o m C o n t e n t > < ! [ C D A T A [ < ? x m l   v e r s i o n = " 1 . 0 "   e n c o d i n g = " u t f - 1 6 " ? > < S e t t i n g s > < H S l i c e r s S h a p e > 0 ; 0 ; 0 ; 0 < / H S l i c e r s S h a p e > < V S l i c e r s S h a p e > 0 ; 0 ; 0 ; 0 < / V S l i c e r s S h a p e > < S l i c e r S h e e t N a m e > w o r k b o o k < / S l i c e r S h e e t N a m e > < S A H o s t H a s h > 1 1 5 3 2 6 7 1 6 4 < / 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 I t a l i a n S a l e s - c 9 3 6 d 4 b 1 - 7 9 9 4 - 4 3 a 5 - 9 9 e a - f 0 f 1 c 7 2 f 9 9 2 c < / K e y > < V a l u e   x m l n s : a = " h t t p : / / s c h e m a s . d a t a c o n t r a c t . o r g / 2 0 0 4 / 0 7 / M i c r o s o f t . A n a l y s i s S e r v i c e s . C o m m o n " > < a : H a s F o c u s > f a l s e < / a : H a s F o c u s > < a : S i z e A t D p i 9 6 > 9 9 < / a : S i z e A t D p i 9 6 > < a : V i s i b l e > t r u e < / a : V i s i b l e > < / V a l u e > < / K e y V a l u e O f s t r i n g S a n d b o x E d i t o r . M e a s u r e G r i d S t a t e S c d E 3 5 R y > < K e y V a l u e O f s t r i n g S a n d b o x E d i t o r . M e a s u r e G r i d S t a t e S c d E 3 5 R y > < K e y > C U S T O M E R _ c 1 0 9 f c 7 5 - f 1 3 2 - 4 f e 0 - 9 4 1 2 - d 7 8 4 d f 9 c a 5 4 f < / 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6121D59-50A4-462C-8492-C48FAB864E52}">
  <ds:schemaRefs/>
</ds:datastoreItem>
</file>

<file path=customXml/itemProps10.xml><?xml version="1.0" encoding="utf-8"?>
<ds:datastoreItem xmlns:ds="http://schemas.openxmlformats.org/officeDocument/2006/customXml" ds:itemID="{7F891A6C-AB39-4CC5-BB66-7FF2D1B524D3}">
  <ds:schemaRefs/>
</ds:datastoreItem>
</file>

<file path=customXml/itemProps11.xml><?xml version="1.0" encoding="utf-8"?>
<ds:datastoreItem xmlns:ds="http://schemas.openxmlformats.org/officeDocument/2006/customXml" ds:itemID="{9C196F9C-2FCA-4506-A58A-C96A20B8D5C5}">
  <ds:schemaRefs/>
</ds:datastoreItem>
</file>

<file path=customXml/itemProps12.xml><?xml version="1.0" encoding="utf-8"?>
<ds:datastoreItem xmlns:ds="http://schemas.openxmlformats.org/officeDocument/2006/customXml" ds:itemID="{CE250274-4FC3-435C-9622-F4AA6EEE8DF2}">
  <ds:schemaRefs/>
</ds:datastoreItem>
</file>

<file path=customXml/itemProps13.xml><?xml version="1.0" encoding="utf-8"?>
<ds:datastoreItem xmlns:ds="http://schemas.openxmlformats.org/officeDocument/2006/customXml" ds:itemID="{2F8E53D4-E8DB-4ABE-A003-2C94DB6036AB}">
  <ds:schemaRefs/>
</ds:datastoreItem>
</file>

<file path=customXml/itemProps14.xml><?xml version="1.0" encoding="utf-8"?>
<ds:datastoreItem xmlns:ds="http://schemas.openxmlformats.org/officeDocument/2006/customXml" ds:itemID="{9458B791-B656-4F4F-8DCD-2879523B8B51}">
  <ds:schemaRefs/>
</ds:datastoreItem>
</file>

<file path=customXml/itemProps15.xml><?xml version="1.0" encoding="utf-8"?>
<ds:datastoreItem xmlns:ds="http://schemas.openxmlformats.org/officeDocument/2006/customXml" ds:itemID="{2A9EF27B-348D-478A-9403-7B7D6A83276E}">
  <ds:schemaRefs/>
</ds:datastoreItem>
</file>

<file path=customXml/itemProps16.xml><?xml version="1.0" encoding="utf-8"?>
<ds:datastoreItem xmlns:ds="http://schemas.openxmlformats.org/officeDocument/2006/customXml" ds:itemID="{F6A39AA6-4FC4-4A83-8331-C83C16FFFC75}">
  <ds:schemaRefs/>
</ds:datastoreItem>
</file>

<file path=customXml/itemProps17.xml><?xml version="1.0" encoding="utf-8"?>
<ds:datastoreItem xmlns:ds="http://schemas.openxmlformats.org/officeDocument/2006/customXml" ds:itemID="{E33E41A6-EA82-4653-BFD8-A3EC49CAE91D}">
  <ds:schemaRefs/>
</ds:datastoreItem>
</file>

<file path=customXml/itemProps18.xml><?xml version="1.0" encoding="utf-8"?>
<ds:datastoreItem xmlns:ds="http://schemas.openxmlformats.org/officeDocument/2006/customXml" ds:itemID="{BB5E35A3-8B25-4A4D-B06E-4657652E6EA6}">
  <ds:schemaRefs/>
</ds:datastoreItem>
</file>

<file path=customXml/itemProps19.xml><?xml version="1.0" encoding="utf-8"?>
<ds:datastoreItem xmlns:ds="http://schemas.openxmlformats.org/officeDocument/2006/customXml" ds:itemID="{16E3F7A2-4D64-447E-B1D3-61B22B93F95D}">
  <ds:schemaRefs/>
</ds:datastoreItem>
</file>

<file path=customXml/itemProps2.xml><?xml version="1.0" encoding="utf-8"?>
<ds:datastoreItem xmlns:ds="http://schemas.openxmlformats.org/officeDocument/2006/customXml" ds:itemID="{F079D29B-6781-45EB-90AA-643A58C98BD9}">
  <ds:schemaRefs/>
</ds:datastoreItem>
</file>

<file path=customXml/itemProps20.xml><?xml version="1.0" encoding="utf-8"?>
<ds:datastoreItem xmlns:ds="http://schemas.openxmlformats.org/officeDocument/2006/customXml" ds:itemID="{5B1332AD-27DC-4EBC-B282-7EBAD838977E}">
  <ds:schemaRefs/>
</ds:datastoreItem>
</file>

<file path=customXml/itemProps21.xml><?xml version="1.0" encoding="utf-8"?>
<ds:datastoreItem xmlns:ds="http://schemas.openxmlformats.org/officeDocument/2006/customXml" ds:itemID="{C4486C6C-D683-46DA-B2CE-2AFC0AE3DCC9}">
  <ds:schemaRefs/>
</ds:datastoreItem>
</file>

<file path=customXml/itemProps22.xml><?xml version="1.0" encoding="utf-8"?>
<ds:datastoreItem xmlns:ds="http://schemas.openxmlformats.org/officeDocument/2006/customXml" ds:itemID="{BF085A6C-16CB-4554-BD11-143186C80EF0}">
  <ds:schemaRefs/>
</ds:datastoreItem>
</file>

<file path=customXml/itemProps23.xml><?xml version="1.0" encoding="utf-8"?>
<ds:datastoreItem xmlns:ds="http://schemas.openxmlformats.org/officeDocument/2006/customXml" ds:itemID="{3F972ECB-847C-4700-BF03-97C424400E21}">
  <ds:schemaRefs/>
</ds:datastoreItem>
</file>

<file path=customXml/itemProps24.xml><?xml version="1.0" encoding="utf-8"?>
<ds:datastoreItem xmlns:ds="http://schemas.openxmlformats.org/officeDocument/2006/customXml" ds:itemID="{A91DD65F-6FDD-4BDE-B835-FDFE55F88901}">
  <ds:schemaRefs/>
</ds:datastoreItem>
</file>

<file path=customXml/itemProps25.xml><?xml version="1.0" encoding="utf-8"?>
<ds:datastoreItem xmlns:ds="http://schemas.openxmlformats.org/officeDocument/2006/customXml" ds:itemID="{AB25F026-D550-4DB2-AF0D-D5F52F26273E}">
  <ds:schemaRefs/>
</ds:datastoreItem>
</file>

<file path=customXml/itemProps26.xml><?xml version="1.0" encoding="utf-8"?>
<ds:datastoreItem xmlns:ds="http://schemas.openxmlformats.org/officeDocument/2006/customXml" ds:itemID="{20915543-2647-42B8-B559-200A8C63A9F5}">
  <ds:schemaRefs/>
</ds:datastoreItem>
</file>

<file path=customXml/itemProps27.xml><?xml version="1.0" encoding="utf-8"?>
<ds:datastoreItem xmlns:ds="http://schemas.openxmlformats.org/officeDocument/2006/customXml" ds:itemID="{5D3D5763-DDD8-4BDC-91C6-D277A0C194B9}">
  <ds:schemaRefs/>
</ds:datastoreItem>
</file>

<file path=customXml/itemProps28.xml><?xml version="1.0" encoding="utf-8"?>
<ds:datastoreItem xmlns:ds="http://schemas.openxmlformats.org/officeDocument/2006/customXml" ds:itemID="{DD83E73A-75BD-47F4-8F57-1CF482A75D8E}">
  <ds:schemaRefs/>
</ds:datastoreItem>
</file>

<file path=customXml/itemProps29.xml><?xml version="1.0" encoding="utf-8"?>
<ds:datastoreItem xmlns:ds="http://schemas.openxmlformats.org/officeDocument/2006/customXml" ds:itemID="{398E35F8-6E8B-4963-8F0F-D1EBD0ABD67D}">
  <ds:schemaRefs/>
</ds:datastoreItem>
</file>

<file path=customXml/itemProps3.xml><?xml version="1.0" encoding="utf-8"?>
<ds:datastoreItem xmlns:ds="http://schemas.openxmlformats.org/officeDocument/2006/customXml" ds:itemID="{E7B24BE6-C282-4291-AFA3-72D5AFCF4720}">
  <ds:schemaRefs/>
</ds:datastoreItem>
</file>

<file path=customXml/itemProps30.xml><?xml version="1.0" encoding="utf-8"?>
<ds:datastoreItem xmlns:ds="http://schemas.openxmlformats.org/officeDocument/2006/customXml" ds:itemID="{ED453CFB-13DF-4802-9FAB-5ED917A6FF5C}">
  <ds:schemaRefs/>
</ds:datastoreItem>
</file>

<file path=customXml/itemProps31.xml><?xml version="1.0" encoding="utf-8"?>
<ds:datastoreItem xmlns:ds="http://schemas.openxmlformats.org/officeDocument/2006/customXml" ds:itemID="{55DE3027-8598-4A51-9EF4-F6C412956844}">
  <ds:schemaRefs/>
</ds:datastoreItem>
</file>

<file path=customXml/itemProps4.xml><?xml version="1.0" encoding="utf-8"?>
<ds:datastoreItem xmlns:ds="http://schemas.openxmlformats.org/officeDocument/2006/customXml" ds:itemID="{1951B6E4-2964-46D9-BCC8-EF735B859C5B}">
  <ds:schemaRefs/>
</ds:datastoreItem>
</file>

<file path=customXml/itemProps5.xml><?xml version="1.0" encoding="utf-8"?>
<ds:datastoreItem xmlns:ds="http://schemas.openxmlformats.org/officeDocument/2006/customXml" ds:itemID="{A284956D-7712-4D8F-94B1-EBB223E96418}">
  <ds:schemaRefs/>
</ds:datastoreItem>
</file>

<file path=customXml/itemProps6.xml><?xml version="1.0" encoding="utf-8"?>
<ds:datastoreItem xmlns:ds="http://schemas.openxmlformats.org/officeDocument/2006/customXml" ds:itemID="{F6723F50-1A68-47E9-9DFF-2A6B1849567D}">
  <ds:schemaRefs/>
</ds:datastoreItem>
</file>

<file path=customXml/itemProps7.xml><?xml version="1.0" encoding="utf-8"?>
<ds:datastoreItem xmlns:ds="http://schemas.openxmlformats.org/officeDocument/2006/customXml" ds:itemID="{C6051D5D-0F75-4BC7-BE19-699A301570B4}">
  <ds:schemaRefs/>
</ds:datastoreItem>
</file>

<file path=customXml/itemProps8.xml><?xml version="1.0" encoding="utf-8"?>
<ds:datastoreItem xmlns:ds="http://schemas.openxmlformats.org/officeDocument/2006/customXml" ds:itemID="{91D6FA75-477C-4D96-A8F2-97421EBAB0B4}">
  <ds:schemaRefs/>
</ds:datastoreItem>
</file>

<file path=customXml/itemProps9.xml><?xml version="1.0" encoding="utf-8"?>
<ds:datastoreItem xmlns:ds="http://schemas.openxmlformats.org/officeDocument/2006/customXml" ds:itemID="{25034C77-1815-48ED-9E1D-50E14E6AF6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Exe Dashboard</vt:lpstr>
      <vt:lpstr>Sheet3</vt:lpstr>
      <vt:lpstr>Pivot Tables</vt:lpstr>
      <vt:lpstr>Customer Order Data</vt:lpstr>
      <vt:lpstr>'Customer Order Data'!Print_Titles</vt:lpstr>
    </vt:vector>
  </TitlesOfParts>
  <Company>University of Denver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Phillips</dc:creator>
  <cp:lastModifiedBy>Thi Duong</cp:lastModifiedBy>
  <cp:lastPrinted>2006-03-22T02:58:05Z</cp:lastPrinted>
  <dcterms:created xsi:type="dcterms:W3CDTF">2002-09-23T17:32:03Z</dcterms:created>
  <dcterms:modified xsi:type="dcterms:W3CDTF">2015-04-17T01:29:30Z</dcterms:modified>
</cp:coreProperties>
</file>