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sMgmtLap\Desktop\BUS443\"/>
    </mc:Choice>
  </mc:AlternateContent>
  <bookViews>
    <workbookView xWindow="0" yWindow="0" windowWidth="20490" windowHeight="7155"/>
  </bookViews>
  <sheets>
    <sheet name="Acme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grb_async_callbacks" localSheetId="0" hidden="1">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0</definedName>
    <definedName name="solver_adj" localSheetId="0" hidden="1">Acme!$B$5:$E$5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1" localSheetId="0" hidden="1">Acme!$F$13:$F$18</definedName>
    <definedName name="solver_lhs2" localSheetId="0" hidden="1">Acme!$B$5:$E$5</definedName>
    <definedName name="solver_lin" localSheetId="0" hidden="1">1</definedName>
    <definedName name="solver_mda" localSheetId="0" hidden="1">4</definedName>
    <definedName name="solver_mip" localSheetId="0" hidden="1">1000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1000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Acme!$F$10</definedName>
    <definedName name="solver_opt_ob" localSheetId="0" hidden="1">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4</definedName>
    <definedName name="solver_reo" localSheetId="0" hidden="1">2</definedName>
    <definedName name="solver_rep" localSheetId="0" hidden="1">2</definedName>
    <definedName name="solver_rhs1" localSheetId="0" hidden="1">Acme!$H$13:$H$18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2511" calcMode="manual"/>
</workbook>
</file>

<file path=xl/calcChain.xml><?xml version="1.0" encoding="utf-8"?>
<calcChain xmlns="http://schemas.openxmlformats.org/spreadsheetml/2006/main">
  <c r="F18" i="1" l="1"/>
  <c r="H18" i="1" l="1"/>
  <c r="I18" i="1" l="1"/>
  <c r="F17" i="1"/>
  <c r="I17" i="1" s="1"/>
  <c r="F16" i="1"/>
  <c r="I16" i="1" s="1"/>
  <c r="F15" i="1"/>
  <c r="I15" i="1" s="1"/>
  <c r="F14" i="1"/>
  <c r="I14" i="1" s="1"/>
  <c r="F13" i="1"/>
  <c r="I13" i="1" s="1"/>
  <c r="C10" i="1"/>
  <c r="B10" i="1"/>
  <c r="E9" i="1"/>
  <c r="E8" i="1"/>
  <c r="D8" i="1"/>
  <c r="D10" i="1" s="1"/>
  <c r="E10" i="1" l="1"/>
  <c r="F10" i="1" s="1"/>
</calcChain>
</file>

<file path=xl/sharedStrings.xml><?xml version="1.0" encoding="utf-8"?>
<sst xmlns="http://schemas.openxmlformats.org/spreadsheetml/2006/main" count="29" uniqueCount="23">
  <si>
    <t>Decisions</t>
  </si>
  <si>
    <t>Emake</t>
  </si>
  <si>
    <t>Bmake</t>
  </si>
  <si>
    <t>Ebuy</t>
  </si>
  <si>
    <t>Bbuy</t>
  </si>
  <si>
    <t>Product mix</t>
  </si>
  <si>
    <t xml:space="preserve">Objective </t>
  </si>
  <si>
    <t>Revenue</t>
  </si>
  <si>
    <t>Cost</t>
  </si>
  <si>
    <t>Profit</t>
  </si>
  <si>
    <t>Constraints</t>
  </si>
  <si>
    <t>LHS</t>
  </si>
  <si>
    <t>RHS</t>
  </si>
  <si>
    <t>Slack</t>
  </si>
  <si>
    <t>F-time</t>
  </si>
  <si>
    <t>&lt;=</t>
  </si>
  <si>
    <t>A-time</t>
  </si>
  <si>
    <t>S-time</t>
  </si>
  <si>
    <t>E-dmd</t>
  </si>
  <si>
    <t>B-dmd</t>
  </si>
  <si>
    <t>Sub Combination</t>
  </si>
  <si>
    <t>Acme: Make or Buy?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</si>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</sst>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2" fillId="2" borderId="1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3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/>
    <xf numFmtId="38" fontId="2" fillId="3" borderId="4" xfId="1" applyNumberFormat="1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0" xfId="0" applyFont="1" applyFill="1"/>
    <xf numFmtId="2" fontId="2" fillId="0" borderId="0" xfId="0" applyNumberFormat="1" applyFont="1" applyFill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3" zoomScale="142" zoomScaleNormal="142" workbookViewId="0">
      <selection activeCell="F18" sqref="F18"/>
    </sheetView>
  </sheetViews>
  <sheetFormatPr defaultColWidth="9.140625" defaultRowHeight="12.75" x14ac:dyDescent="0.2"/>
  <cols>
    <col min="1" max="1" width="15.140625" style="2" customWidth="1"/>
    <col min="2" max="5" width="9.140625" style="2"/>
    <col min="6" max="6" width="10.5703125" style="2" bestFit="1" customWidth="1"/>
    <col min="7" max="7" width="4.5703125" style="2" customWidth="1"/>
    <col min="8" max="8" width="9.42578125" style="2" bestFit="1" customWidth="1"/>
    <col min="9" max="16384" width="9.140625" style="2"/>
  </cols>
  <sheetData>
    <row r="1" spans="1:12" ht="15.75" x14ac:dyDescent="0.25">
      <c r="A1" s="21" t="s">
        <v>21</v>
      </c>
      <c r="D1" s="2" t="s">
        <v>22</v>
      </c>
      <c r="G1" s="3"/>
    </row>
    <row r="2" spans="1:12" x14ac:dyDescent="0.2">
      <c r="G2" s="3"/>
    </row>
    <row r="3" spans="1:12" x14ac:dyDescent="0.2">
      <c r="A3" s="1" t="s">
        <v>0</v>
      </c>
      <c r="G3" s="3"/>
    </row>
    <row r="4" spans="1:12" x14ac:dyDescent="0.2">
      <c r="A4" s="1"/>
      <c r="B4" s="4" t="s">
        <v>1</v>
      </c>
      <c r="C4" s="4" t="s">
        <v>2</v>
      </c>
      <c r="D4" s="4" t="s">
        <v>3</v>
      </c>
      <c r="E4" s="4" t="s">
        <v>4</v>
      </c>
      <c r="G4" s="3"/>
      <c r="H4" s="5"/>
      <c r="I4" s="5"/>
      <c r="J4" s="5"/>
      <c r="K4" s="5"/>
      <c r="L4" s="5"/>
    </row>
    <row r="5" spans="1:12" x14ac:dyDescent="0.2">
      <c r="A5" s="6" t="s">
        <v>5</v>
      </c>
      <c r="B5" s="7">
        <v>6666.666666666667</v>
      </c>
      <c r="C5" s="8">
        <v>10000</v>
      </c>
      <c r="D5" s="9">
        <v>13333.333333333332</v>
      </c>
      <c r="E5" s="10">
        <v>0</v>
      </c>
      <c r="G5" s="3"/>
    </row>
    <row r="6" spans="1:12" x14ac:dyDescent="0.2">
      <c r="G6" s="3"/>
    </row>
    <row r="7" spans="1:12" x14ac:dyDescent="0.2">
      <c r="A7" s="1" t="s">
        <v>6</v>
      </c>
      <c r="G7" s="11"/>
      <c r="L7" s="1"/>
    </row>
    <row r="8" spans="1:12" x14ac:dyDescent="0.2">
      <c r="A8" s="6" t="s">
        <v>7</v>
      </c>
      <c r="B8" s="20">
        <v>29.5</v>
      </c>
      <c r="C8" s="20">
        <v>28</v>
      </c>
      <c r="D8" s="20">
        <f>B8</f>
        <v>29.5</v>
      </c>
      <c r="E8" s="20">
        <f>C8</f>
        <v>28</v>
      </c>
      <c r="G8" s="3"/>
    </row>
    <row r="9" spans="1:12" x14ac:dyDescent="0.2">
      <c r="A9" s="6" t="s">
        <v>8</v>
      </c>
      <c r="B9" s="20">
        <v>18.8</v>
      </c>
      <c r="C9" s="20">
        <v>16</v>
      </c>
      <c r="D9" s="20">
        <v>21.5</v>
      </c>
      <c r="E9" s="20">
        <f>D9</f>
        <v>21.5</v>
      </c>
      <c r="F9" s="12"/>
      <c r="G9" s="3"/>
    </row>
    <row r="10" spans="1:12" x14ac:dyDescent="0.2">
      <c r="A10" s="6" t="s">
        <v>9</v>
      </c>
      <c r="B10" s="13">
        <f>B8-B9</f>
        <v>10.7</v>
      </c>
      <c r="C10" s="13">
        <f>C8-C9</f>
        <v>12</v>
      </c>
      <c r="D10" s="13">
        <f>D8-D9</f>
        <v>8</v>
      </c>
      <c r="E10" s="13">
        <f>E8-E9</f>
        <v>6.5</v>
      </c>
      <c r="F10" s="14">
        <f>SUMPRODUCT($B$5:$E$5,B10:E10)</f>
        <v>298000</v>
      </c>
      <c r="G10" s="3"/>
    </row>
    <row r="11" spans="1:12" x14ac:dyDescent="0.2">
      <c r="A11" s="1"/>
      <c r="G11" s="3"/>
    </row>
    <row r="12" spans="1:12" x14ac:dyDescent="0.2">
      <c r="A12" s="1" t="s">
        <v>10</v>
      </c>
      <c r="F12" s="3" t="s">
        <v>11</v>
      </c>
      <c r="G12" s="3"/>
      <c r="H12" s="3" t="s">
        <v>12</v>
      </c>
      <c r="I12" s="2" t="s">
        <v>13</v>
      </c>
    </row>
    <row r="13" spans="1:12" x14ac:dyDescent="0.2">
      <c r="A13" s="6" t="s">
        <v>14</v>
      </c>
      <c r="B13" s="19">
        <v>0.15</v>
      </c>
      <c r="C13" s="19">
        <v>0.1</v>
      </c>
      <c r="D13" s="2">
        <v>0</v>
      </c>
      <c r="E13" s="2">
        <v>0</v>
      </c>
      <c r="F13" s="2">
        <f>SUMPRODUCT($B$5:$E$5,B13:E13)</f>
        <v>2000</v>
      </c>
      <c r="G13" s="3" t="s">
        <v>15</v>
      </c>
      <c r="H13" s="16">
        <v>2000</v>
      </c>
      <c r="I13" s="13">
        <f t="shared" ref="I13:I18" si="0">H13-F13</f>
        <v>0</v>
      </c>
    </row>
    <row r="14" spans="1:12" x14ac:dyDescent="0.2">
      <c r="A14" s="6" t="s">
        <v>16</v>
      </c>
      <c r="B14" s="19">
        <v>0.2</v>
      </c>
      <c r="C14" s="19">
        <v>0.2</v>
      </c>
      <c r="D14" s="2">
        <v>0</v>
      </c>
      <c r="E14" s="2">
        <v>0</v>
      </c>
      <c r="F14" s="2">
        <f>SUMPRODUCT($B$5:$E$5,B14:E14)</f>
        <v>3333.3333333333335</v>
      </c>
      <c r="G14" s="3" t="s">
        <v>15</v>
      </c>
      <c r="H14" s="17">
        <v>4200</v>
      </c>
      <c r="I14" s="13">
        <f t="shared" si="0"/>
        <v>866.66666666666652</v>
      </c>
    </row>
    <row r="15" spans="1:12" x14ac:dyDescent="0.2">
      <c r="A15" s="6" t="s">
        <v>17</v>
      </c>
      <c r="B15" s="19">
        <v>0.1</v>
      </c>
      <c r="C15" s="19">
        <v>0.15</v>
      </c>
      <c r="D15" s="2">
        <v>0</v>
      </c>
      <c r="E15" s="2">
        <v>0</v>
      </c>
      <c r="F15" s="2">
        <f>SUMPRODUCT($B$5:$E$5,B15:E15)</f>
        <v>2166.666666666667</v>
      </c>
      <c r="G15" s="3" t="s">
        <v>15</v>
      </c>
      <c r="H15" s="17">
        <v>2500</v>
      </c>
      <c r="I15" s="13">
        <f t="shared" si="0"/>
        <v>333.33333333333303</v>
      </c>
    </row>
    <row r="16" spans="1:12" x14ac:dyDescent="0.2">
      <c r="A16" s="6" t="s">
        <v>18</v>
      </c>
      <c r="B16" s="2">
        <v>1</v>
      </c>
      <c r="C16" s="2">
        <v>0</v>
      </c>
      <c r="D16" s="2">
        <v>1</v>
      </c>
      <c r="E16" s="2">
        <v>0</v>
      </c>
      <c r="F16" s="2">
        <f>SUMPRODUCT($B$5:$E$5,B16:E16)</f>
        <v>20000</v>
      </c>
      <c r="G16" s="3" t="s">
        <v>15</v>
      </c>
      <c r="H16" s="17">
        <v>20000</v>
      </c>
      <c r="I16" s="13">
        <f t="shared" si="0"/>
        <v>0</v>
      </c>
    </row>
    <row r="17" spans="1:12" x14ac:dyDescent="0.2">
      <c r="A17" s="6" t="s">
        <v>19</v>
      </c>
      <c r="B17" s="2">
        <v>0</v>
      </c>
      <c r="C17" s="2">
        <v>1</v>
      </c>
      <c r="D17" s="2">
        <v>0</v>
      </c>
      <c r="E17" s="2">
        <v>1</v>
      </c>
      <c r="F17" s="2">
        <f>SUMPRODUCT($B$5:$E$5,B17:E17)</f>
        <v>10000</v>
      </c>
      <c r="G17" s="3" t="s">
        <v>15</v>
      </c>
      <c r="H17" s="17">
        <v>10000</v>
      </c>
      <c r="I17" s="13">
        <f t="shared" si="0"/>
        <v>0</v>
      </c>
      <c r="L17" s="2" t="s">
        <v>22</v>
      </c>
    </row>
    <row r="18" spans="1:12" x14ac:dyDescent="0.2">
      <c r="A18" s="6" t="s">
        <v>20</v>
      </c>
      <c r="B18" s="2">
        <v>0</v>
      </c>
      <c r="C18" s="2">
        <v>0</v>
      </c>
      <c r="D18" s="2">
        <v>1</v>
      </c>
      <c r="E18" s="2">
        <v>1</v>
      </c>
      <c r="F18" s="5">
        <f>SUMPRODUCT(B5:E5, B18:E18)</f>
        <v>13333.333333333332</v>
      </c>
      <c r="G18" s="3" t="s">
        <v>15</v>
      </c>
      <c r="H18" s="18">
        <f>H16+H17</f>
        <v>30000</v>
      </c>
      <c r="I18" s="13">
        <f t="shared" si="0"/>
        <v>16666.666666666668</v>
      </c>
    </row>
    <row r="19" spans="1:12" x14ac:dyDescent="0.2">
      <c r="A19" s="6"/>
      <c r="G19" s="3"/>
      <c r="H19" s="15"/>
      <c r="I19" s="13"/>
    </row>
    <row r="20" spans="1:12" x14ac:dyDescent="0.2">
      <c r="A20" s="6"/>
      <c r="G20" s="3"/>
      <c r="H20" s="15"/>
      <c r="I20" s="13"/>
    </row>
    <row r="21" spans="1:12" x14ac:dyDescent="0.2">
      <c r="A21" s="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Acme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</dc:creator>
  <cp:lastModifiedBy>BusMgmtLap</cp:lastModifiedBy>
  <dcterms:created xsi:type="dcterms:W3CDTF">2012-11-05T20:48:20Z</dcterms:created>
  <dcterms:modified xsi:type="dcterms:W3CDTF">2015-04-01T17:08:00Z</dcterms:modified>
</cp:coreProperties>
</file>