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 Three\Documents\Thi Duong\Fall 15\BUS 443H\HW\Linear Programming Files\"/>
    </mc:Choice>
  </mc:AlternateContent>
  <bookViews>
    <workbookView xWindow="0" yWindow="0" windowWidth="24000" windowHeight="9735" firstSheet="1" activeTab="2"/>
  </bookViews>
  <sheets>
    <sheet name="Linear Programming-Allocation" sheetId="1" r:id="rId1"/>
    <sheet name="Linear Programming-Covering" sheetId="2" r:id="rId2"/>
    <sheet name="Linear Programming-Covering-2" sheetId="3" r:id="rId3"/>
  </sheets>
  <definedNames>
    <definedName name="grb_async_callbacks" localSheetId="0" hidden="1">1</definedName>
    <definedName name="grb_bariter" localSheetId="0" hidden="1">1E+100</definedName>
    <definedName name="grb_bartol" localSheetId="0" hidden="1">0.00000001</definedName>
    <definedName name="grb_crossover" localSheetId="0" hidden="1">-1</definedName>
    <definedName name="grb_cutoff" localSheetId="0" hidden="1">1E+100</definedName>
    <definedName name="grb_cuts" localSheetId="0" hidden="1">-1</definedName>
    <definedName name="grb_focus" localSheetId="0" hidden="1">0</definedName>
    <definedName name="grb_heur" localSheetId="0" hidden="1">0.05</definedName>
    <definedName name="grb_improv" localSheetId="0" hidden="1">1E+100</definedName>
    <definedName name="grb_infeas" localSheetId="0" hidden="1">0.000001</definedName>
    <definedName name="grb_inttol" localSheetId="0" hidden="1">0.00001</definedName>
    <definedName name="grb_method" localSheetId="0" hidden="1">-1</definedName>
    <definedName name="grb_nodefilestart" localSheetId="0" hidden="1">1E+100</definedName>
    <definedName name="grb_optimal" localSheetId="0" hidden="1">0.000001</definedName>
    <definedName name="grb_order" localSheetId="0" hidden="1">-1</definedName>
    <definedName name="grb_presolve" localSheetId="0" hidden="1">-1</definedName>
    <definedName name="grb_pricing" localSheetId="0" hidden="1">-1</definedName>
    <definedName name="grb_psdtol" localSheetId="0" hidden="1">0.000001</definedName>
    <definedName name="grb_qcptol" localSheetId="0" hidden="1">0.000001</definedName>
    <definedName name="grb_relmip" localSheetId="0" hidden="1">0.0001</definedName>
    <definedName name="grb_seed" localSheetId="0" hidden="1">0</definedName>
    <definedName name="grb_submip" localSheetId="0" hidden="1">500</definedName>
    <definedName name="grb_symmetry" localSheetId="0" hidden="1">-1</definedName>
    <definedName name="grb_threads" localSheetId="0" hidden="1">0</definedName>
    <definedName name="grb_var" localSheetId="0" hidden="1">-1</definedName>
    <definedName name="gurobi_qp" localSheetId="0" hidden="1">0</definedName>
    <definedName name="solver_adj" localSheetId="0" hidden="1">'Linear Programming-Allocation'!$B$5:$D$5</definedName>
    <definedName name="solver_adj" localSheetId="1" hidden="1">'Linear Programming-Covering'!$B$5:$F$5</definedName>
    <definedName name="solver_adj" localSheetId="2" hidden="1">'Linear Programming-Covering-2'!$B$5:$F$5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n" localSheetId="0" hidden="1">4</definedName>
    <definedName name="solver_chp1" localSheetId="0" hidden="1">0</definedName>
    <definedName name="solver_cht" localSheetId="0" hidden="1">0</definedName>
    <definedName name="solver_cir1" localSheetId="0" hidden="1">1</definedName>
    <definedName name="solver_con" localSheetId="0" hidden="1">" "</definedName>
    <definedName name="solver_con1" localSheetId="0" hidden="1">" "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ia" localSheetId="0" hidden="1">5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_ob1" localSheetId="0" hidden="1">0</definedName>
    <definedName name="solver_lhs1" localSheetId="0" hidden="1">'Linear Programming-Allocation'!$E$11:$E$16</definedName>
    <definedName name="solver_lhs1" localSheetId="1" hidden="1">'Linear Programming-Covering'!$G$11:$G$14</definedName>
    <definedName name="solver_lhs1" localSheetId="2" hidden="1">'Linear Programming-Covering-2'!$B$5:$F$5</definedName>
    <definedName name="solver_lhs2" localSheetId="0" hidden="1">'Linear Programming-Allocation'!$F$14</definedName>
    <definedName name="solver_lhs2" localSheetId="1" hidden="1">'Linear Programming-Covering'!$H$14</definedName>
    <definedName name="solver_lhs2" localSheetId="2" hidden="1">'Linear Programming-Covering-2'!$G$11:$G$14</definedName>
    <definedName name="solver_lhs3" localSheetId="0" hidden="1">'Linear Programming-Allocation'!$F$14</definedName>
    <definedName name="solver_lhs3" localSheetId="1" hidden="1">'Linear Programming-Covering'!$H$14</definedName>
    <definedName name="solver_lhs3" localSheetId="2" hidden="1">'Linear Programming-Covering-2'!$H$14</definedName>
    <definedName name="solver_lhs4" localSheetId="0" hidden="1">'Linear Programming-Allocation'!$F$14</definedName>
    <definedName name="solver_lhs4" localSheetId="1" hidden="1">'Linear Programming-Covering'!$H$14</definedName>
    <definedName name="solver_lhs4" localSheetId="2" hidden="1">'Linear Programming-Covering-2'!$H$14</definedName>
    <definedName name="solver_lhs5" localSheetId="0" hidden="1">'Linear Programming-Allocation'!$F$14</definedName>
    <definedName name="solver_lhs5" localSheetId="1" hidden="1">'Linear Programming-Covering'!$H$14</definedName>
    <definedName name="solver_lhs5" localSheetId="2" hidden="1">'Linear Programming-Covering-2'!$H$14</definedName>
    <definedName name="solver_lhs6" localSheetId="0" hidden="1">'Linear Programming-Allocation'!$F$14</definedName>
    <definedName name="solver_lhs6" localSheetId="1" hidden="1">'Linear Programming-Covering'!$H$14</definedName>
    <definedName name="solver_lhs6" localSheetId="2" hidden="1">'Linear Programming-Covering-2'!$H$14</definedName>
    <definedName name="solver_lin" localSheetId="0" hidden="1">2</definedName>
    <definedName name="solver_mda" localSheetId="0" hidden="1">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od" localSheetId="0" hidden="1">3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tr" localSheetId="0" hidden="1">0</definedName>
    <definedName name="solver_ntri" hidden="1">1000</definedName>
    <definedName name="solver_num" localSheetId="0" hidden="1">1</definedName>
    <definedName name="solver_num" localSheetId="1" hidden="1">1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bc" localSheetId="0" hidden="1">0</definedName>
    <definedName name="solver_obp" localSheetId="0" hidden="1">0</definedName>
    <definedName name="solver_opt" localSheetId="0" hidden="1">'Linear Programming-Allocation'!$G$8</definedName>
    <definedName name="solver_opt" localSheetId="1" hidden="1">'Linear Programming-Covering'!$G$8</definedName>
    <definedName name="solver_opt" localSheetId="2" hidden="1">'Linear Programming-Covering-2'!$G$8</definedName>
    <definedName name="solver_opt_ob" localSheetId="0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si" localSheetId="0" hidden="1">0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dp" localSheetId="0" hidden="1">0</definedName>
    <definedName name="solver_reco1" localSheetId="0" hidden="1">0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2" localSheetId="0" hidden="1">1</definedName>
    <definedName name="solver_rel2" localSheetId="1" hidden="1">1</definedName>
    <definedName name="solver_rel2" localSheetId="2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6" localSheetId="0" hidden="1">1</definedName>
    <definedName name="solver_rel6" localSheetId="1" hidden="1">1</definedName>
    <definedName name="solver_rel6" localSheetId="2" hidden="1">1</definedName>
    <definedName name="solver_rep" localSheetId="0" hidden="1">0</definedName>
    <definedName name="solver_rhs1" localSheetId="0" hidden="1">'Linear Programming-Allocation'!$G$11:$G$16</definedName>
    <definedName name="solver_rhs1" localSheetId="1" hidden="1">'Linear Programming-Covering'!$I$11:$I$14</definedName>
    <definedName name="solver_rhs1" localSheetId="2" hidden="1">'Linear Programming-Covering-2'!$B$6:$F$6</definedName>
    <definedName name="solver_rhs2" localSheetId="0" hidden="1">'Linear Programming-Allocation'!$G$14</definedName>
    <definedName name="solver_rhs2" localSheetId="1" hidden="1">'Linear Programming-Covering'!$I$14</definedName>
    <definedName name="solver_rhs2" localSheetId="2" hidden="1">'Linear Programming-Covering-2'!$I$11:$I$14</definedName>
    <definedName name="solver_rhs3" localSheetId="0" hidden="1">'Linear Programming-Allocation'!$G$14</definedName>
    <definedName name="solver_rhs3" localSheetId="1" hidden="1">'Linear Programming-Covering'!$I$14</definedName>
    <definedName name="solver_rhs3" localSheetId="2" hidden="1">'Linear Programming-Covering-2'!$I$14</definedName>
    <definedName name="solver_rhs4" localSheetId="0" hidden="1">'Linear Programming-Allocation'!$G$14</definedName>
    <definedName name="solver_rhs4" localSheetId="1" hidden="1">'Linear Programming-Covering'!$I$14</definedName>
    <definedName name="solver_rhs4" localSheetId="2" hidden="1">'Linear Programming-Covering-2'!$I$14</definedName>
    <definedName name="solver_rhs5" localSheetId="0" hidden="1">'Linear Programming-Allocation'!$G$14</definedName>
    <definedName name="solver_rhs5" localSheetId="1" hidden="1">'Linear Programming-Covering'!$I$14</definedName>
    <definedName name="solver_rhs5" localSheetId="2" hidden="1">'Linear Programming-Covering-2'!$I$14</definedName>
    <definedName name="solver_rhs6" localSheetId="0" hidden="1">'Linear Programming-Allocation'!$G$14</definedName>
    <definedName name="solver_rhs6" localSheetId="1" hidden="1">'Linear Programming-Covering'!$I$14</definedName>
    <definedName name="solver_rhs6" localSheetId="2" hidden="1">'Linear Programming-Covering-2'!$I$14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v" localSheetId="0" hidden="1">1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umod" localSheetId="0" hidden="1">1</definedName>
    <definedName name="solver_urs" localSheetId="0" hidden="1">0</definedName>
    <definedName name="solver_userid" localSheetId="0" hidden="1">6501</definedName>
    <definedName name="solver_userid" localSheetId="1" hidden="1">216323</definedName>
    <definedName name="solver_userid" localSheetId="2" hidden="1">216323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J14" i="3" s="1"/>
  <c r="G13" i="3"/>
  <c r="J13" i="3" s="1"/>
  <c r="G12" i="3"/>
  <c r="J12" i="3" s="1"/>
  <c r="G11" i="3"/>
  <c r="J11" i="3" s="1"/>
  <c r="G8" i="3"/>
  <c r="G8" i="2"/>
  <c r="G12" i="2"/>
  <c r="J12" i="2" s="1"/>
  <c r="G13" i="2"/>
  <c r="J13" i="2" s="1"/>
  <c r="G14" i="2"/>
  <c r="J14" i="2" s="1"/>
  <c r="G11" i="2"/>
  <c r="J11" i="2" s="1"/>
  <c r="E14" i="1" l="1"/>
  <c r="H14" i="1" s="1"/>
  <c r="E15" i="1"/>
  <c r="H15" i="1" s="1"/>
  <c r="E16" i="1"/>
  <c r="H16" i="1" s="1"/>
  <c r="E12" i="1"/>
  <c r="H12" i="1" s="1"/>
  <c r="E13" i="1"/>
  <c r="H13" i="1" s="1"/>
  <c r="E11" i="1"/>
  <c r="H11" i="1" s="1"/>
  <c r="G8" i="1"/>
</calcChain>
</file>

<file path=xl/comments1.xml><?xml version="1.0" encoding="utf-8"?>
<comments xmlns="http://schemas.openxmlformats.org/spreadsheetml/2006/main">
  <authors>
    <author>BusMgmtLap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Our goal is to maximize profit.</t>
        </r>
      </text>
    </comment>
  </commentList>
</comments>
</file>

<file path=xl/comments2.xml><?xml version="1.0" encoding="utf-8"?>
<comments xmlns="http://schemas.openxmlformats.org/spreadsheetml/2006/main">
  <authors>
    <author>BusMgmtLap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These are nutritional requirements per package of trail mix.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 xml:space="preserve">Our goal is to minimize Total Cost.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BusMgmtLap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The second cut of this model forces pecans and walnuts (normally prohibitively expensive) into the optimal mix.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These are nutritional requirements per package of trail mix.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Lower bound contraint requiring each package to have at least .15 pound of each ingredient.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 xml:space="preserve">Our goal is to minimize Total Cost.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<sst xmlns="http://schemas.openxmlformats.org/spreadsheetml/2006/main" count="80" uniqueCount="40">
  <si>
    <t>Veerman Furniture Company</t>
  </si>
  <si>
    <t>Furniture Production Allocation Model</t>
  </si>
  <si>
    <t>Decision Variables</t>
  </si>
  <si>
    <t>Objective Function</t>
  </si>
  <si>
    <t>Constraints</t>
  </si>
  <si>
    <t>Fabrication</t>
  </si>
  <si>
    <t>Assembly</t>
  </si>
  <si>
    <t>Shipping</t>
  </si>
  <si>
    <t>Chair market</t>
  </si>
  <si>
    <t>Desk market</t>
  </si>
  <si>
    <t>Table market</t>
  </si>
  <si>
    <t>Product Mix</t>
  </si>
  <si>
    <t>Chairs</t>
  </si>
  <si>
    <t>Desks</t>
  </si>
  <si>
    <t>Tables</t>
  </si>
  <si>
    <t>LHS</t>
  </si>
  <si>
    <t>&lt;=</t>
  </si>
  <si>
    <t>Binding?</t>
  </si>
  <si>
    <t>Hours per Unit</t>
  </si>
  <si>
    <t>Profit per Unit</t>
  </si>
  <si>
    <t xml:space="preserve"> </t>
  </si>
  <si>
    <t>RHS</t>
  </si>
  <si>
    <t>Dahlby Outfitters</t>
  </si>
  <si>
    <t>Trail Mix Composition Covering Model</t>
  </si>
  <si>
    <t>Seeds</t>
  </si>
  <si>
    <t>Raisins</t>
  </si>
  <si>
    <t>Flakes</t>
  </si>
  <si>
    <t>Pecans</t>
  </si>
  <si>
    <t>Walnuts</t>
  </si>
  <si>
    <t>Amounts</t>
  </si>
  <si>
    <t>Total Cost</t>
  </si>
  <si>
    <t>Total Profit</t>
  </si>
  <si>
    <t>Vitamins</t>
  </si>
  <si>
    <t>Minerals</t>
  </si>
  <si>
    <t>Protein</t>
  </si>
  <si>
    <t>Calories</t>
  </si>
  <si>
    <t>Amount Requirement per Unit</t>
  </si>
  <si>
    <t>&gt;=</t>
  </si>
  <si>
    <t>Cost per Pound</t>
  </si>
  <si>
    <t>Floor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</si>
</sst>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44" fontId="0" fillId="0" borderId="0" xfId="1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2" fillId="0" borderId="0" xfId="0" applyFont="1" applyAlignment="1">
      <alignment horizontal="right"/>
    </xf>
    <xf numFmtId="2" fontId="0" fillId="3" borderId="0" xfId="0" applyNumberFormat="1" applyFill="1"/>
    <xf numFmtId="44" fontId="0" fillId="3" borderId="0" xfId="1" applyFont="1" applyFill="1"/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opLeftCell="A2" zoomScaleNormal="100" workbookViewId="0">
      <selection activeCell="A17" sqref="A17"/>
    </sheetView>
  </sheetViews>
  <sheetFormatPr defaultRowHeight="15" x14ac:dyDescent="0.25"/>
  <cols>
    <col min="1" max="1" width="35.85546875" bestFit="1" customWidth="1"/>
    <col min="7" max="7" width="22.7109375" bestFit="1" customWidth="1"/>
    <col min="8" max="8" width="11.42578125" bestFit="1" customWidth="1"/>
  </cols>
  <sheetData>
    <row r="1" spans="1:8" ht="15.75" x14ac:dyDescent="0.25">
      <c r="A1" s="10" t="s">
        <v>0</v>
      </c>
      <c r="B1" s="10"/>
      <c r="C1" s="10"/>
      <c r="D1" s="10"/>
      <c r="E1" s="10"/>
      <c r="F1" s="10"/>
      <c r="G1" s="10"/>
    </row>
    <row r="2" spans="1:8" ht="15.75" x14ac:dyDescent="0.25">
      <c r="A2" s="10" t="s">
        <v>1</v>
      </c>
      <c r="B2" s="10"/>
      <c r="C2" s="10"/>
      <c r="D2" s="10"/>
      <c r="E2" s="10"/>
      <c r="F2" s="10"/>
      <c r="G2" s="10"/>
    </row>
    <row r="4" spans="1:8" x14ac:dyDescent="0.25">
      <c r="A4" s="3" t="s">
        <v>2</v>
      </c>
      <c r="B4" t="s">
        <v>12</v>
      </c>
      <c r="C4" t="s">
        <v>13</v>
      </c>
      <c r="D4" t="s">
        <v>14</v>
      </c>
    </row>
    <row r="5" spans="1:8" x14ac:dyDescent="0.25">
      <c r="A5" s="1" t="s">
        <v>11</v>
      </c>
      <c r="B5" s="4">
        <v>0</v>
      </c>
      <c r="C5" s="4">
        <v>275</v>
      </c>
      <c r="D5" s="4">
        <v>100</v>
      </c>
    </row>
    <row r="7" spans="1:8" x14ac:dyDescent="0.25">
      <c r="A7" s="3" t="s">
        <v>3</v>
      </c>
      <c r="G7" s="5" t="s">
        <v>31</v>
      </c>
    </row>
    <row r="8" spans="1:8" x14ac:dyDescent="0.25">
      <c r="A8" s="1" t="s">
        <v>19</v>
      </c>
      <c r="B8" s="2">
        <v>15</v>
      </c>
      <c r="C8" s="2">
        <v>24</v>
      </c>
      <c r="D8" s="2">
        <v>18</v>
      </c>
      <c r="G8" s="4">
        <f>SUMPRODUCT(B5:D5, B8:D8)</f>
        <v>8400</v>
      </c>
    </row>
    <row r="10" spans="1:8" s="3" customFormat="1" x14ac:dyDescent="0.25">
      <c r="A10" s="3" t="s">
        <v>4</v>
      </c>
      <c r="B10" s="9" t="s">
        <v>18</v>
      </c>
      <c r="C10" s="9"/>
      <c r="D10" s="9"/>
      <c r="E10" s="6" t="s">
        <v>15</v>
      </c>
      <c r="G10" s="3" t="s">
        <v>21</v>
      </c>
      <c r="H10" s="3" t="s">
        <v>17</v>
      </c>
    </row>
    <row r="11" spans="1:8" x14ac:dyDescent="0.25">
      <c r="A11" s="1" t="s">
        <v>5</v>
      </c>
      <c r="B11">
        <v>4</v>
      </c>
      <c r="C11">
        <v>6</v>
      </c>
      <c r="D11">
        <v>2</v>
      </c>
      <c r="E11">
        <f>SUMPRODUCT($B$5:$D$5, B11:D11)</f>
        <v>1850</v>
      </c>
      <c r="F11" t="s">
        <v>16</v>
      </c>
      <c r="G11">
        <v>1850</v>
      </c>
      <c r="H11" t="str">
        <f>IF(E11=G11,"Binding","Not Binding")</f>
        <v>Binding</v>
      </c>
    </row>
    <row r="12" spans="1:8" x14ac:dyDescent="0.25">
      <c r="A12" s="1" t="s">
        <v>6</v>
      </c>
      <c r="B12">
        <v>3</v>
      </c>
      <c r="C12">
        <v>5</v>
      </c>
      <c r="D12">
        <v>7</v>
      </c>
      <c r="E12">
        <f t="shared" ref="E12:E16" si="0">SUMPRODUCT($B$5:$D$5, B12:D12)</f>
        <v>2075</v>
      </c>
      <c r="F12" t="s">
        <v>16</v>
      </c>
      <c r="G12">
        <v>2400</v>
      </c>
      <c r="H12" t="str">
        <f t="shared" ref="H12:H16" si="1">IF(E12=G12,"Binding","Not Binding")</f>
        <v>Not Binding</v>
      </c>
    </row>
    <row r="13" spans="1:8" x14ac:dyDescent="0.25">
      <c r="A13" s="1" t="s">
        <v>7</v>
      </c>
      <c r="B13">
        <v>3</v>
      </c>
      <c r="C13">
        <v>2</v>
      </c>
      <c r="D13">
        <v>4</v>
      </c>
      <c r="E13">
        <f t="shared" si="0"/>
        <v>950</v>
      </c>
      <c r="F13" t="s">
        <v>16</v>
      </c>
      <c r="G13">
        <v>1500</v>
      </c>
      <c r="H13" t="str">
        <f t="shared" si="1"/>
        <v>Not Binding</v>
      </c>
    </row>
    <row r="14" spans="1:8" x14ac:dyDescent="0.25">
      <c r="A14" s="1" t="s">
        <v>8</v>
      </c>
      <c r="B14">
        <v>1</v>
      </c>
      <c r="C14">
        <v>0</v>
      </c>
      <c r="D14">
        <v>0</v>
      </c>
      <c r="E14">
        <f t="shared" si="0"/>
        <v>0</v>
      </c>
      <c r="F14" t="s">
        <v>16</v>
      </c>
      <c r="G14">
        <v>360</v>
      </c>
      <c r="H14" t="str">
        <f t="shared" si="1"/>
        <v>Not Binding</v>
      </c>
    </row>
    <row r="15" spans="1:8" x14ac:dyDescent="0.25">
      <c r="A15" s="1" t="s">
        <v>9</v>
      </c>
      <c r="B15">
        <v>0</v>
      </c>
      <c r="C15">
        <v>1</v>
      </c>
      <c r="D15">
        <v>0</v>
      </c>
      <c r="E15">
        <f t="shared" si="0"/>
        <v>275</v>
      </c>
      <c r="F15" t="s">
        <v>16</v>
      </c>
      <c r="G15">
        <v>300</v>
      </c>
      <c r="H15" t="str">
        <f t="shared" si="1"/>
        <v>Not Binding</v>
      </c>
    </row>
    <row r="16" spans="1:8" x14ac:dyDescent="0.25">
      <c r="A16" s="1" t="s">
        <v>10</v>
      </c>
      <c r="B16">
        <v>0</v>
      </c>
      <c r="C16">
        <v>0</v>
      </c>
      <c r="D16">
        <v>1</v>
      </c>
      <c r="E16">
        <f t="shared" si="0"/>
        <v>100</v>
      </c>
      <c r="F16" t="s">
        <v>16</v>
      </c>
      <c r="G16">
        <v>100</v>
      </c>
      <c r="H16" t="str">
        <f t="shared" si="1"/>
        <v>Binding</v>
      </c>
    </row>
  </sheetData>
  <mergeCells count="3">
    <mergeCell ref="B10:D10"/>
    <mergeCell ref="A1:G1"/>
    <mergeCell ref="A2:G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zoomScale="106" zoomScaleNormal="106" workbookViewId="0">
      <selection activeCell="G8" sqref="G8"/>
    </sheetView>
  </sheetViews>
  <sheetFormatPr defaultRowHeight="15" x14ac:dyDescent="0.25"/>
  <cols>
    <col min="1" max="1" width="35.85546875" bestFit="1" customWidth="1"/>
    <col min="2" max="6" width="9.5703125" bestFit="1" customWidth="1"/>
    <col min="7" max="7" width="11.140625" customWidth="1"/>
    <col min="8" max="8" width="4.28515625" customWidth="1"/>
    <col min="9" max="9" width="7.140625" customWidth="1"/>
  </cols>
  <sheetData>
    <row r="1" spans="1:10" ht="15.75" x14ac:dyDescent="0.25">
      <c r="A1" s="10" t="s">
        <v>22</v>
      </c>
      <c r="B1" s="10"/>
      <c r="C1" s="10"/>
      <c r="D1" s="10"/>
      <c r="E1" s="10"/>
      <c r="F1" s="10"/>
      <c r="G1" s="10"/>
    </row>
    <row r="2" spans="1:10" ht="15.75" x14ac:dyDescent="0.25">
      <c r="A2" s="10" t="s">
        <v>23</v>
      </c>
      <c r="B2" s="10"/>
      <c r="C2" s="10"/>
      <c r="D2" s="10"/>
      <c r="E2" s="10"/>
      <c r="F2" s="10"/>
      <c r="G2" s="10"/>
    </row>
    <row r="4" spans="1:10" x14ac:dyDescent="0.25">
      <c r="A4" s="3" t="s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20</v>
      </c>
    </row>
    <row r="5" spans="1:10" x14ac:dyDescent="0.25">
      <c r="A5" s="1" t="s">
        <v>29</v>
      </c>
      <c r="B5" s="7">
        <v>0.47732696897374705</v>
      </c>
      <c r="C5" s="7">
        <v>0.33412887828162308</v>
      </c>
      <c r="D5" s="7">
        <v>1.3186157517899761</v>
      </c>
      <c r="E5" s="7">
        <v>0</v>
      </c>
      <c r="F5" s="7">
        <v>0</v>
      </c>
    </row>
    <row r="7" spans="1:10" x14ac:dyDescent="0.25">
      <c r="A7" s="3" t="s">
        <v>3</v>
      </c>
      <c r="G7" s="5" t="s">
        <v>30</v>
      </c>
    </row>
    <row r="8" spans="1:10" x14ac:dyDescent="0.25">
      <c r="A8" s="1" t="s">
        <v>38</v>
      </c>
      <c r="B8" s="2">
        <v>4</v>
      </c>
      <c r="C8" s="2">
        <v>5</v>
      </c>
      <c r="D8" s="2">
        <v>3</v>
      </c>
      <c r="E8" s="2">
        <v>7</v>
      </c>
      <c r="F8" s="2">
        <v>6</v>
      </c>
      <c r="G8" s="8">
        <f>SUMPRODUCT(B5:F5,B8:F8)</f>
        <v>7.5357995226730319</v>
      </c>
    </row>
    <row r="10" spans="1:10" s="3" customFormat="1" x14ac:dyDescent="0.25">
      <c r="A10" s="3" t="s">
        <v>4</v>
      </c>
      <c r="B10" s="9" t="s">
        <v>36</v>
      </c>
      <c r="C10" s="9"/>
      <c r="D10" s="9"/>
      <c r="G10" s="6" t="s">
        <v>15</v>
      </c>
      <c r="I10" s="3" t="s">
        <v>21</v>
      </c>
      <c r="J10" s="3" t="s">
        <v>17</v>
      </c>
    </row>
    <row r="11" spans="1:10" x14ac:dyDescent="0.25">
      <c r="A11" s="1" t="s">
        <v>32</v>
      </c>
      <c r="B11">
        <v>10</v>
      </c>
      <c r="C11">
        <v>20</v>
      </c>
      <c r="D11">
        <v>10</v>
      </c>
      <c r="E11">
        <v>30</v>
      </c>
      <c r="F11">
        <v>20</v>
      </c>
      <c r="G11">
        <f>SUMPRODUCT($B$5:$F$5,B11:F11)</f>
        <v>24.642004773269694</v>
      </c>
      <c r="H11" t="s">
        <v>37</v>
      </c>
      <c r="I11">
        <v>20</v>
      </c>
      <c r="J11" t="str">
        <f>IF(G11=I11,"Binding","Not Binding")</f>
        <v>Not Binding</v>
      </c>
    </row>
    <row r="12" spans="1:10" x14ac:dyDescent="0.25">
      <c r="A12" s="1" t="s">
        <v>33</v>
      </c>
      <c r="B12">
        <v>5</v>
      </c>
      <c r="C12">
        <v>7</v>
      </c>
      <c r="D12">
        <v>4</v>
      </c>
      <c r="E12">
        <v>9</v>
      </c>
      <c r="F12">
        <v>2</v>
      </c>
      <c r="G12">
        <f t="shared" ref="G12:G14" si="0">SUMPRODUCT($B$5:$F$5,B12:F12)</f>
        <v>10</v>
      </c>
      <c r="H12" t="s">
        <v>37</v>
      </c>
      <c r="I12">
        <v>10</v>
      </c>
      <c r="J12" t="str">
        <f t="shared" ref="J12:J14" si="1">IF(G12=I12,"Binding","Not Binding")</f>
        <v>Binding</v>
      </c>
    </row>
    <row r="13" spans="1:10" x14ac:dyDescent="0.25">
      <c r="A13" s="1" t="s">
        <v>34</v>
      </c>
      <c r="B13">
        <v>1</v>
      </c>
      <c r="C13">
        <v>4</v>
      </c>
      <c r="D13">
        <v>10</v>
      </c>
      <c r="E13">
        <v>2</v>
      </c>
      <c r="F13">
        <v>1</v>
      </c>
      <c r="G13">
        <f t="shared" si="0"/>
        <v>15.000000000000002</v>
      </c>
      <c r="H13" t="s">
        <v>37</v>
      </c>
      <c r="I13">
        <v>15</v>
      </c>
      <c r="J13" t="str">
        <f t="shared" si="1"/>
        <v>Binding</v>
      </c>
    </row>
    <row r="14" spans="1:10" x14ac:dyDescent="0.25">
      <c r="A14" s="1" t="s">
        <v>35</v>
      </c>
      <c r="B14">
        <v>500</v>
      </c>
      <c r="C14">
        <v>450</v>
      </c>
      <c r="D14">
        <v>160</v>
      </c>
      <c r="E14">
        <v>300</v>
      </c>
      <c r="F14">
        <v>500</v>
      </c>
      <c r="G14">
        <f t="shared" si="0"/>
        <v>600.00000000000011</v>
      </c>
      <c r="H14" t="s">
        <v>37</v>
      </c>
      <c r="I14">
        <v>600</v>
      </c>
      <c r="J14" t="str">
        <f t="shared" si="1"/>
        <v>Binding</v>
      </c>
    </row>
  </sheetData>
  <mergeCells count="3">
    <mergeCell ref="A1:G1"/>
    <mergeCell ref="A2:G2"/>
    <mergeCell ref="B10:D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8" sqref="G8"/>
    </sheetView>
  </sheetViews>
  <sheetFormatPr defaultRowHeight="15" x14ac:dyDescent="0.25"/>
  <cols>
    <col min="1" max="1" width="35.85546875" bestFit="1" customWidth="1"/>
    <col min="2" max="6" width="9.5703125" bestFit="1" customWidth="1"/>
    <col min="7" max="7" width="11.140625" customWidth="1"/>
    <col min="8" max="8" width="4.28515625" customWidth="1"/>
    <col min="9" max="9" width="7.140625" customWidth="1"/>
  </cols>
  <sheetData>
    <row r="1" spans="1:10" ht="15.75" x14ac:dyDescent="0.25">
      <c r="A1" s="10" t="s">
        <v>22</v>
      </c>
      <c r="B1" s="10"/>
      <c r="C1" s="10"/>
      <c r="D1" s="10"/>
      <c r="E1" s="10"/>
      <c r="F1" s="10"/>
      <c r="G1" s="10"/>
    </row>
    <row r="2" spans="1:10" ht="15.75" x14ac:dyDescent="0.25">
      <c r="A2" s="10" t="s">
        <v>23</v>
      </c>
      <c r="B2" s="10"/>
      <c r="C2" s="10"/>
      <c r="D2" s="10"/>
      <c r="E2" s="10"/>
      <c r="F2" s="10"/>
      <c r="G2" s="10"/>
    </row>
    <row r="4" spans="1:10" x14ac:dyDescent="0.25">
      <c r="A4" s="3" t="s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20</v>
      </c>
    </row>
    <row r="5" spans="1:10" x14ac:dyDescent="0.25">
      <c r="A5" s="1" t="s">
        <v>29</v>
      </c>
      <c r="B5" s="7">
        <v>0.39111570247933891</v>
      </c>
      <c r="C5" s="7">
        <v>0.15</v>
      </c>
      <c r="D5" s="7">
        <v>1.3558884297520659</v>
      </c>
      <c r="E5" s="7">
        <v>0.15</v>
      </c>
      <c r="F5" s="7">
        <v>0.15</v>
      </c>
    </row>
    <row r="6" spans="1:10" x14ac:dyDescent="0.25">
      <c r="A6" s="1" t="s">
        <v>39</v>
      </c>
      <c r="B6">
        <v>0.15</v>
      </c>
      <c r="C6">
        <v>0.15</v>
      </c>
      <c r="D6">
        <v>0.15</v>
      </c>
      <c r="E6">
        <v>0.15</v>
      </c>
      <c r="F6">
        <v>0.15</v>
      </c>
    </row>
    <row r="7" spans="1:10" x14ac:dyDescent="0.25">
      <c r="A7" s="3" t="s">
        <v>3</v>
      </c>
      <c r="G7" s="5" t="s">
        <v>30</v>
      </c>
    </row>
    <row r="8" spans="1:10" x14ac:dyDescent="0.25">
      <c r="A8" s="1" t="s">
        <v>38</v>
      </c>
      <c r="B8" s="2">
        <v>4</v>
      </c>
      <c r="C8" s="2">
        <v>5</v>
      </c>
      <c r="D8" s="2">
        <v>3</v>
      </c>
      <c r="E8" s="2">
        <v>7</v>
      </c>
      <c r="F8" s="2">
        <v>6</v>
      </c>
      <c r="G8" s="8">
        <f>SUMPRODUCT(B5:F5,B8:F8)</f>
        <v>8.332128099173552</v>
      </c>
    </row>
    <row r="10" spans="1:10" s="3" customFormat="1" x14ac:dyDescent="0.25">
      <c r="A10" s="3" t="s">
        <v>4</v>
      </c>
      <c r="B10" s="9" t="s">
        <v>36</v>
      </c>
      <c r="C10" s="9"/>
      <c r="D10" s="9"/>
      <c r="G10" s="6" t="s">
        <v>15</v>
      </c>
      <c r="I10" s="3" t="s">
        <v>21</v>
      </c>
      <c r="J10" s="3" t="s">
        <v>17</v>
      </c>
    </row>
    <row r="11" spans="1:10" x14ac:dyDescent="0.25">
      <c r="A11" s="1" t="s">
        <v>32</v>
      </c>
      <c r="B11">
        <v>10</v>
      </c>
      <c r="C11">
        <v>20</v>
      </c>
      <c r="D11">
        <v>10</v>
      </c>
      <c r="E11">
        <v>30</v>
      </c>
      <c r="F11">
        <v>20</v>
      </c>
      <c r="G11">
        <f>SUMPRODUCT($B$5:$F$5,B11:F11)</f>
        <v>27.970041322314049</v>
      </c>
      <c r="H11" t="s">
        <v>37</v>
      </c>
      <c r="I11">
        <v>20</v>
      </c>
      <c r="J11" t="str">
        <f>IF(G11=I11,"Binding","Not Binding")</f>
        <v>Not Binding</v>
      </c>
    </row>
    <row r="12" spans="1:10" x14ac:dyDescent="0.25">
      <c r="A12" s="1" t="s">
        <v>33</v>
      </c>
      <c r="B12">
        <v>5</v>
      </c>
      <c r="C12">
        <v>7</v>
      </c>
      <c r="D12">
        <v>4</v>
      </c>
      <c r="E12">
        <v>9</v>
      </c>
      <c r="F12">
        <v>2</v>
      </c>
      <c r="G12">
        <f t="shared" ref="G12:G14" si="0">SUMPRODUCT($B$5:$F$5,B12:F12)</f>
        <v>10.079132231404959</v>
      </c>
      <c r="H12" t="s">
        <v>37</v>
      </c>
      <c r="I12">
        <v>10</v>
      </c>
      <c r="J12" t="str">
        <f t="shared" ref="J12:J14" si="1">IF(G12=I12,"Binding","Not Binding")</f>
        <v>Not Binding</v>
      </c>
    </row>
    <row r="13" spans="1:10" x14ac:dyDescent="0.25">
      <c r="A13" s="1" t="s">
        <v>34</v>
      </c>
      <c r="B13">
        <v>1</v>
      </c>
      <c r="C13">
        <v>4</v>
      </c>
      <c r="D13">
        <v>10</v>
      </c>
      <c r="E13">
        <v>2</v>
      </c>
      <c r="F13">
        <v>1</v>
      </c>
      <c r="G13">
        <f t="shared" si="0"/>
        <v>15</v>
      </c>
      <c r="H13" t="s">
        <v>37</v>
      </c>
      <c r="I13">
        <v>15</v>
      </c>
      <c r="J13" t="str">
        <f t="shared" si="1"/>
        <v>Binding</v>
      </c>
    </row>
    <row r="14" spans="1:10" x14ac:dyDescent="0.25">
      <c r="A14" s="1" t="s">
        <v>35</v>
      </c>
      <c r="B14">
        <v>500</v>
      </c>
      <c r="C14">
        <v>450</v>
      </c>
      <c r="D14">
        <v>160</v>
      </c>
      <c r="E14">
        <v>300</v>
      </c>
      <c r="F14">
        <v>500</v>
      </c>
      <c r="G14">
        <f t="shared" si="0"/>
        <v>600</v>
      </c>
      <c r="H14" t="s">
        <v>37</v>
      </c>
      <c r="I14">
        <v>600</v>
      </c>
      <c r="J14" t="str">
        <f t="shared" si="1"/>
        <v>Binding</v>
      </c>
    </row>
  </sheetData>
  <mergeCells count="3">
    <mergeCell ref="A1:G1"/>
    <mergeCell ref="A2:G2"/>
    <mergeCell ref="B10:D1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Programming-Allocation</vt:lpstr>
      <vt:lpstr>Linear Programming-Covering</vt:lpstr>
      <vt:lpstr>Linear Programming-Covering-2</vt:lpstr>
    </vt:vector>
  </TitlesOfParts>
  <Company>Poole College at NC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BusMgmtLap</dc:creator>
  <cp:lastModifiedBy>Intern Three</cp:lastModifiedBy>
  <dcterms:created xsi:type="dcterms:W3CDTF">2014-09-05T13:02:53Z</dcterms:created>
  <dcterms:modified xsi:type="dcterms:W3CDTF">2015-11-03T21:06:27Z</dcterms:modified>
</cp:coreProperties>
</file>