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8_{FD3C5005-7583-444A-BB49-D1F7FEDF125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7" i="1"/>
  <c r="E5" i="1"/>
  <c r="E17" i="1"/>
  <c r="E6" i="1"/>
  <c r="E8" i="1"/>
  <c r="E9" i="1"/>
  <c r="E10" i="1"/>
  <c r="E11" i="1"/>
  <c r="E12" i="1"/>
  <c r="E13" i="1"/>
  <c r="E14" i="1"/>
  <c r="E15" i="1"/>
  <c r="E16" i="1"/>
  <c r="E4" i="1"/>
  <c r="C4" i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</calcChain>
</file>

<file path=xl/sharedStrings.xml><?xml version="1.0" encoding="utf-8"?>
<sst xmlns="http://schemas.openxmlformats.org/spreadsheetml/2006/main" count="23" uniqueCount="23">
  <si>
    <t>Tabela de custos</t>
  </si>
  <si>
    <t>Tarefa</t>
  </si>
  <si>
    <t xml:space="preserve">Inicio </t>
  </si>
  <si>
    <t xml:space="preserve">Término </t>
  </si>
  <si>
    <t>Duração</t>
  </si>
  <si>
    <t>Valor Total/ Tarefa</t>
  </si>
  <si>
    <t>Valor da hora do Mecânico</t>
  </si>
  <si>
    <t>minutos</t>
  </si>
  <si>
    <t>Total Geral</t>
  </si>
  <si>
    <t>Análise visual / Orçamento</t>
  </si>
  <si>
    <t>Limpeza da área que será trabalhada</t>
  </si>
  <si>
    <t>Colocar motocicleta no cavalete</t>
  </si>
  <si>
    <t>Esgotar o óleo, retirar escapamento e apoio para os pés</t>
  </si>
  <si>
    <t>Soltar cabo da embreagem e parafusos de fixação</t>
  </si>
  <si>
    <t>Retirar tampa e junta velha e limpar com desengraxante a superfície de contato da tampa com a carcaça do motor</t>
  </si>
  <si>
    <t>Colocar guias na carcaça do motor, colocar a junta na carcaça e colococar a tampa com cuidado</t>
  </si>
  <si>
    <t>Encostar os parafusos junto com o suporte do cabo da embreagem e apertar em forma de "X"</t>
  </si>
  <si>
    <t>Aplicar no parafuso o torque exigido pelo fabricante</t>
  </si>
  <si>
    <t>Colocar o apoio para os pés e substituir o anel de vedação do cilindro</t>
  </si>
  <si>
    <t>Colocar o escapamento e o cabo da embreagem no seu local de trabalho</t>
  </si>
  <si>
    <t>Colocar óleo na moto</t>
  </si>
  <si>
    <t>Com o motor em funcionamento, verificar se não há vazamentos</t>
  </si>
  <si>
    <t>Entrega da moto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</si>
</sst>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h:m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0" borderId="0" xfId="0" applyNumberFormat="1"/>
    <xf numFmtId="0" fontId="0" fillId="0" borderId="0" xfId="0" applyNumberFormat="1"/>
    <xf numFmtId="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44" fontId="0" fillId="4" borderId="1" xfId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4" fontId="2" fillId="6" borderId="1" xfId="1" applyFont="1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 vertical="center"/>
    </xf>
    <xf numFmtId="44" fontId="0" fillId="7" borderId="1" xfId="1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tabSelected="1" zoomScale="85" zoomScaleNormal="85" workbookViewId="0">
      <selection activeCell="H4" sqref="H4"/>
    </sheetView>
  </sheetViews>
  <sheetFormatPr defaultRowHeight="15" x14ac:dyDescent="0.25"/>
  <cols>
    <col min="1" max="1" width="117.42578125" customWidth="1"/>
    <col min="2" max="2" width="17.28515625" bestFit="1" customWidth="1"/>
    <col min="3" max="3" width="8.85546875" bestFit="1" customWidth="1"/>
    <col min="4" max="4" width="8.140625" bestFit="1" customWidth="1"/>
    <col min="5" max="5" width="10.5703125" style="5" bestFit="1" customWidth="1"/>
    <col min="6" max="6" width="20.85546875" style="7" customWidth="1"/>
    <col min="8" max="8" width="10.5703125" bestFit="1" customWidth="1"/>
  </cols>
  <sheetData>
    <row r="1" spans="1:8" x14ac:dyDescent="0.25">
      <c r="A1" s="12" t="s">
        <v>0</v>
      </c>
      <c r="B1" s="12"/>
      <c r="C1" s="12"/>
      <c r="D1" s="12"/>
      <c r="E1" s="12"/>
      <c r="F1" s="12"/>
    </row>
    <row r="2" spans="1:8" ht="34.5" customHeight="1" x14ac:dyDescent="0.25">
      <c r="A2" s="10" t="s">
        <v>6</v>
      </c>
      <c r="B2" s="11">
        <v>150</v>
      </c>
      <c r="C2" s="4"/>
    </row>
    <row r="3" spans="1:8" x14ac:dyDescent="0.25">
      <c r="A3" s="1" t="s">
        <v>1</v>
      </c>
      <c r="B3" s="2" t="s">
        <v>2</v>
      </c>
      <c r="C3" s="3" t="s">
        <v>3</v>
      </c>
      <c r="D3" s="3" t="s">
        <v>4</v>
      </c>
      <c r="E3" s="6" t="s">
        <v>7</v>
      </c>
      <c r="F3" s="8" t="s">
        <v>5</v>
      </c>
      <c r="H3" s="4"/>
    </row>
    <row r="4" spans="1:8" ht="45.75" customHeight="1" x14ac:dyDescent="0.25">
      <c r="A4" s="15" t="s">
        <v>9</v>
      </c>
      <c r="B4" s="16">
        <v>0.375</v>
      </c>
      <c r="C4" s="16">
        <f>B4+D4</f>
        <v>0.3888888888888889</v>
      </c>
      <c r="D4" s="16">
        <v>1.3888888888888888E-2</v>
      </c>
      <c r="E4" s="17">
        <f>HOUR(D4)*60+MINUTE(D4)</f>
        <v>20</v>
      </c>
      <c r="F4" s="9">
        <f t="shared" ref="F4:F17" si="0">(E4*$B$2)/60</f>
        <v>50</v>
      </c>
    </row>
    <row r="5" spans="1:8" ht="45.75" customHeight="1" x14ac:dyDescent="0.25">
      <c r="A5" s="15" t="s">
        <v>10</v>
      </c>
      <c r="B5" s="16">
        <f>C4</f>
        <v>0.3888888888888889</v>
      </c>
      <c r="C5" s="16">
        <f>B5+D5</f>
        <v>0.39930555555555558</v>
      </c>
      <c r="D5" s="16">
        <v>1.0416666666666666E-2</v>
      </c>
      <c r="E5" s="17">
        <f t="shared" ref="E5:E17" si="1">HOUR(D5)*60+MINUTE(D5)</f>
        <v>15</v>
      </c>
      <c r="F5" s="9">
        <f t="shared" si="0"/>
        <v>37.5</v>
      </c>
      <c r="H5" s="4"/>
    </row>
    <row r="6" spans="1:8" ht="45.75" customHeight="1" x14ac:dyDescent="0.25">
      <c r="A6" s="15" t="s">
        <v>11</v>
      </c>
      <c r="B6" s="16">
        <f>C5</f>
        <v>0.39930555555555558</v>
      </c>
      <c r="C6" s="16">
        <f t="shared" ref="C6:C17" si="2">B6+D6</f>
        <v>0.40416666666666667</v>
      </c>
      <c r="D6" s="16">
        <v>4.8611111111111112E-3</v>
      </c>
      <c r="E6" s="17">
        <f t="shared" si="1"/>
        <v>7</v>
      </c>
      <c r="F6" s="9">
        <f t="shared" si="0"/>
        <v>17.5</v>
      </c>
    </row>
    <row r="7" spans="1:8" ht="45.75" customHeight="1" x14ac:dyDescent="0.25">
      <c r="A7" s="15" t="s">
        <v>12</v>
      </c>
      <c r="B7" s="16">
        <f t="shared" ref="B7:B17" si="3">C6</f>
        <v>0.40416666666666667</v>
      </c>
      <c r="C7" s="16">
        <f>B7+D7</f>
        <v>0.42152777777777778</v>
      </c>
      <c r="D7" s="16">
        <v>1.7361111111111112E-2</v>
      </c>
      <c r="E7" s="17">
        <f>HOUR(D7)*60+MINUTE(D7)</f>
        <v>25</v>
      </c>
      <c r="F7" s="9">
        <f t="shared" si="0"/>
        <v>62.5</v>
      </c>
    </row>
    <row r="8" spans="1:8" ht="45.75" customHeight="1" x14ac:dyDescent="0.25">
      <c r="A8" s="15" t="s">
        <v>13</v>
      </c>
      <c r="B8" s="16">
        <f t="shared" si="3"/>
        <v>0.42152777777777778</v>
      </c>
      <c r="C8" s="16">
        <f t="shared" si="2"/>
        <v>0.42569444444444443</v>
      </c>
      <c r="D8" s="16">
        <v>4.1666666666666666E-3</v>
      </c>
      <c r="E8" s="17">
        <f t="shared" si="1"/>
        <v>6</v>
      </c>
      <c r="F8" s="9">
        <f t="shared" si="0"/>
        <v>15</v>
      </c>
    </row>
    <row r="9" spans="1:8" ht="45.75" customHeight="1" x14ac:dyDescent="0.25">
      <c r="A9" s="15" t="s">
        <v>14</v>
      </c>
      <c r="B9" s="16">
        <f t="shared" si="3"/>
        <v>0.42569444444444443</v>
      </c>
      <c r="C9" s="16">
        <f t="shared" si="2"/>
        <v>0.43263888888888885</v>
      </c>
      <c r="D9" s="16">
        <v>6.9444444444444441E-3</v>
      </c>
      <c r="E9" s="17">
        <f t="shared" si="1"/>
        <v>10</v>
      </c>
      <c r="F9" s="9">
        <f t="shared" si="0"/>
        <v>25</v>
      </c>
    </row>
    <row r="10" spans="1:8" ht="45.75" customHeight="1" x14ac:dyDescent="0.25">
      <c r="A10" s="15" t="s">
        <v>15</v>
      </c>
      <c r="B10" s="16">
        <f t="shared" si="3"/>
        <v>0.43263888888888885</v>
      </c>
      <c r="C10" s="16">
        <f t="shared" si="2"/>
        <v>0.43958333333333327</v>
      </c>
      <c r="D10" s="16">
        <v>6.9444444444444441E-3</v>
      </c>
      <c r="E10" s="17">
        <f t="shared" si="1"/>
        <v>10</v>
      </c>
      <c r="F10" s="9">
        <f t="shared" si="0"/>
        <v>25</v>
      </c>
    </row>
    <row r="11" spans="1:8" ht="45.75" customHeight="1" x14ac:dyDescent="0.25">
      <c r="A11" s="15" t="s">
        <v>16</v>
      </c>
      <c r="B11" s="16">
        <f t="shared" si="3"/>
        <v>0.43958333333333327</v>
      </c>
      <c r="C11" s="16">
        <f t="shared" si="2"/>
        <v>0.44305555555555548</v>
      </c>
      <c r="D11" s="16">
        <v>3.472222222222222E-3</v>
      </c>
      <c r="E11" s="17">
        <f t="shared" si="1"/>
        <v>5</v>
      </c>
      <c r="F11" s="9">
        <f t="shared" si="0"/>
        <v>12.5</v>
      </c>
    </row>
    <row r="12" spans="1:8" ht="45.75" customHeight="1" x14ac:dyDescent="0.25">
      <c r="A12" s="15" t="s">
        <v>17</v>
      </c>
      <c r="B12" s="16">
        <f t="shared" si="3"/>
        <v>0.44305555555555548</v>
      </c>
      <c r="C12" s="16">
        <f t="shared" si="2"/>
        <v>0.44652777777777769</v>
      </c>
      <c r="D12" s="16">
        <v>3.472222222222222E-3</v>
      </c>
      <c r="E12" s="17">
        <f t="shared" si="1"/>
        <v>5</v>
      </c>
      <c r="F12" s="9">
        <f t="shared" si="0"/>
        <v>12.5</v>
      </c>
    </row>
    <row r="13" spans="1:8" ht="45.75" customHeight="1" x14ac:dyDescent="0.25">
      <c r="A13" s="15" t="s">
        <v>18</v>
      </c>
      <c r="B13" s="16">
        <f t="shared" si="3"/>
        <v>0.44652777777777769</v>
      </c>
      <c r="C13" s="16">
        <f t="shared" si="2"/>
        <v>0.45138888888888878</v>
      </c>
      <c r="D13" s="16">
        <v>4.8611111111111112E-3</v>
      </c>
      <c r="E13" s="17">
        <f t="shared" si="1"/>
        <v>7</v>
      </c>
      <c r="F13" s="9">
        <f t="shared" si="0"/>
        <v>17.5</v>
      </c>
    </row>
    <row r="14" spans="1:8" ht="45.75" customHeight="1" x14ac:dyDescent="0.25">
      <c r="A14" s="15" t="s">
        <v>19</v>
      </c>
      <c r="B14" s="16">
        <f t="shared" si="3"/>
        <v>0.45138888888888878</v>
      </c>
      <c r="C14" s="16">
        <f t="shared" si="2"/>
        <v>0.45416666666666655</v>
      </c>
      <c r="D14" s="16">
        <v>2.7777777777777779E-3</v>
      </c>
      <c r="E14" s="17">
        <f t="shared" si="1"/>
        <v>4</v>
      </c>
      <c r="F14" s="9">
        <f t="shared" si="0"/>
        <v>10</v>
      </c>
    </row>
    <row r="15" spans="1:8" ht="45.75" customHeight="1" x14ac:dyDescent="0.25">
      <c r="A15" s="15" t="s">
        <v>20</v>
      </c>
      <c r="B15" s="16">
        <f t="shared" si="3"/>
        <v>0.45416666666666655</v>
      </c>
      <c r="C15" s="16">
        <f t="shared" si="2"/>
        <v>0.45694444444444432</v>
      </c>
      <c r="D15" s="16">
        <v>2.7777777777777779E-3</v>
      </c>
      <c r="E15" s="17">
        <f t="shared" si="1"/>
        <v>4</v>
      </c>
      <c r="F15" s="9">
        <f t="shared" si="0"/>
        <v>10</v>
      </c>
    </row>
    <row r="16" spans="1:8" ht="45.75" customHeight="1" x14ac:dyDescent="0.25">
      <c r="A16" s="15" t="s">
        <v>21</v>
      </c>
      <c r="B16" s="16">
        <f t="shared" si="3"/>
        <v>0.45694444444444432</v>
      </c>
      <c r="C16" s="16">
        <f t="shared" si="2"/>
        <v>0.45972222222222209</v>
      </c>
      <c r="D16" s="18">
        <v>2.7777777777777779E-3</v>
      </c>
      <c r="E16" s="17">
        <f t="shared" si="1"/>
        <v>4</v>
      </c>
      <c r="F16" s="9">
        <f t="shared" si="0"/>
        <v>10</v>
      </c>
    </row>
    <row r="17" spans="1:6" ht="45.75" customHeight="1" x14ac:dyDescent="0.25">
      <c r="A17" s="15" t="s">
        <v>22</v>
      </c>
      <c r="B17" s="16">
        <f t="shared" si="3"/>
        <v>0.45972222222222209</v>
      </c>
      <c r="C17" s="16">
        <f t="shared" si="2"/>
        <v>0.46041666666666653</v>
      </c>
      <c r="D17" s="18">
        <v>6.9444444444444447E-4</v>
      </c>
      <c r="E17" s="17">
        <f t="shared" si="1"/>
        <v>1</v>
      </c>
      <c r="F17" s="9">
        <f t="shared" si="0"/>
        <v>2.5</v>
      </c>
    </row>
    <row r="18" spans="1:6" ht="38.25" customHeight="1" x14ac:dyDescent="0.25">
      <c r="E18" s="13" t="s">
        <v>8</v>
      </c>
      <c r="F18" s="14">
        <f>SUM(F4:F17)</f>
        <v>307.5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afsce</dc:creator>
  <cp:lastModifiedBy>Matheus Armond</cp:lastModifiedBy>
  <dcterms:created xsi:type="dcterms:W3CDTF">2021-10-30T22:25:27Z</dcterms:created>
  <dcterms:modified xsi:type="dcterms:W3CDTF">2021-11-05T02:37:42Z</dcterms:modified>
</cp:coreProperties>
</file>