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istema_lixo_zero\syspzl-api\templates\"/>
    </mc:Choice>
  </mc:AlternateContent>
  <xr:revisionPtr revIDLastSave="0" documentId="13_ncr:1_{FF699227-0EB4-4E61-9881-8308C4C70DC7}" xr6:coauthVersionLast="47" xr6:coauthVersionMax="47" xr10:uidLastSave="{00000000-0000-0000-0000-000000000000}"/>
  <workbookProtection workbookPassword="C13C" lockStructure="1"/>
  <bookViews>
    <workbookView xWindow="-110" yWindow="-10910" windowWidth="19420" windowHeight="10300" xr2:uid="{00000000-000D-0000-FFFF-FFFF00000000}"/>
  </bookViews>
  <sheets>
    <sheet name="Auto de Infração" sheetId="1" r:id="rId1"/>
    <sheet name="Dados" sheetId="2" state="hidden" r:id="rId2"/>
  </sheets>
  <definedNames>
    <definedName name="CENTRO">#REF!</definedName>
    <definedName name="LESTE">#REF!</definedName>
    <definedName name="NORTE">#REF!</definedName>
    <definedName name="SUDESTE">#REF!</definedName>
    <definedName name="SUL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9" i="1" l="1"/>
  <c r="T78" i="1"/>
  <c r="B78" i="1"/>
  <c r="Q46" i="1"/>
  <c r="C5" i="2" l="1"/>
  <c r="C3" i="2"/>
  <c r="B72" i="1" l="1"/>
  <c r="AK72" i="1"/>
  <c r="L72" i="1"/>
  <c r="X72" i="1"/>
</calcChain>
</file>

<file path=xl/sharedStrings.xml><?xml version="1.0" encoding="utf-8"?>
<sst xmlns="http://schemas.openxmlformats.org/spreadsheetml/2006/main" count="166" uniqueCount="149">
  <si>
    <t>AUTO DE INFRAÇÃO</t>
  </si>
  <si>
    <t>CÓDIGO</t>
  </si>
  <si>
    <t>PROCESSO SEI</t>
  </si>
  <si>
    <t>-</t>
  </si>
  <si>
    <t>1-</t>
  </si>
  <si>
    <t>2-</t>
  </si>
  <si>
    <t>CPF</t>
  </si>
  <si>
    <t>CNPJ</t>
  </si>
  <si>
    <t>3-</t>
  </si>
  <si>
    <t>ENDEREÇO DO AUTUADO</t>
  </si>
  <si>
    <t>LOG:</t>
  </si>
  <si>
    <t>NÚMERO:</t>
  </si>
  <si>
    <t>BAIRRO:</t>
  </si>
  <si>
    <t>4-</t>
  </si>
  <si>
    <t>TIPO DE INFRAÇÃO</t>
  </si>
  <si>
    <t>5-</t>
  </si>
  <si>
    <t>REINCIDENTE</t>
  </si>
  <si>
    <t>6-</t>
  </si>
  <si>
    <t>DATA</t>
  </si>
  <si>
    <t>7-</t>
  </si>
  <si>
    <t>HORA</t>
  </si>
  <si>
    <t>FLAGRANTE</t>
  </si>
  <si>
    <t>SIM</t>
  </si>
  <si>
    <t>NÃO</t>
  </si>
  <si>
    <t>8-</t>
  </si>
  <si>
    <t>LOCAL DA INFRAÇÃO</t>
  </si>
  <si>
    <t>9-</t>
  </si>
  <si>
    <t>DESCRIÇÃO DO FATO</t>
  </si>
  <si>
    <t>PAPÉIS E/OU PAPELÕES DISPOSTOS EM LOCAL INAPROPRIADO</t>
  </si>
  <si>
    <t>RESÍDUOS DE MARCENARIA DISPOSTOS EM LOCAL INAPROPRIADO</t>
  </si>
  <si>
    <t>RESÍDUOS PLÁSTICOS DISPOSTOS EM LOCAL INAPROPRIADO</t>
  </si>
  <si>
    <t>RESÍDUOS VÍTREOS DISPOSTOS EM LOCAL INAPROPRIADO</t>
  </si>
  <si>
    <t>RESÍDUOS ORGÂNICOS DISPOSTOS EM LOCAL INAPROPRIADO</t>
  </si>
  <si>
    <t>RESÍDUOS HOSPITALARES DISPOSTOS EM LOCAL INAPROPRIADO</t>
  </si>
  <si>
    <t>RESÍDUOS DE OBRAS DISPOSTOS EM LOCAL INAPROPRIADO</t>
  </si>
  <si>
    <t>INCINERAÇÃO DE RESÍDUOS EM ÁREA URBANA</t>
  </si>
  <si>
    <t>PODAS DISPOSTAS EM LOCAL INAPROPRIADO</t>
  </si>
  <si>
    <t>DESCUMPRIMENTO TOTAL OU PARCIAL DE NOTIFICAÇÃO PRELIMINAR</t>
  </si>
  <si>
    <t>OUTROS:</t>
  </si>
  <si>
    <t>OBSERVAÇÕES:</t>
  </si>
  <si>
    <t>10-</t>
  </si>
  <si>
    <t>DISPOSITIVOS LEGAIS INFRINGIDOS</t>
  </si>
  <si>
    <t>Caput, Artigo 50 º, Lei 2475/96</t>
  </si>
  <si>
    <t>Inciso I, § 1º. Artigo 50 º, Lei 2475/96</t>
  </si>
  <si>
    <t>Inciso II, § 1º. Artigo 50 º, Lei 2475/96</t>
  </si>
  <si>
    <t>11-</t>
  </si>
  <si>
    <t>PENALIDADE, CONFORME AUTORIZAÇÃO LEGAL DO ARTIGO 79, INCISO II, LEI 2.475/96</t>
  </si>
  <si>
    <t>PROVIDENCIAR A IMEDIATA RETIRADA DO RESÍDUO E APLICAÇÃO DE MULTA NO VALOR DE R$:</t>
  </si>
  <si>
    <t>12-</t>
  </si>
  <si>
    <t>CIRCUNSTÂNCIAS ATENUANTES (ART. 69, LEI 2.475/96)</t>
  </si>
  <si>
    <t>13-</t>
  </si>
  <si>
    <t>CIRCUNSTÂNCIAS AGRAVANTES (ART. 70, LEI 2.475/96)</t>
  </si>
  <si>
    <t>Menor grau de compreensão e escolaridade do infrator (I)</t>
  </si>
  <si>
    <t>Ser o infrator reincidente ou cometer a infração de forma continuada (I)</t>
  </si>
  <si>
    <t>Ter o agente cometido a infração para obter vantagem pecuniária (II)</t>
  </si>
  <si>
    <t>Comunicação prévia pelo infrator de perigo iminente de degradação ambiental as autoridades competentes (III)</t>
  </si>
  <si>
    <t>O infrator coagir outrem para a execução material da infração (III)</t>
  </si>
  <si>
    <t>Ter a infração consequências danosas à saúde pública e ao meio ambiente (IV)</t>
  </si>
  <si>
    <t>Ser o infrator primário e a falta cometida de natureza leve (V)</t>
  </si>
  <si>
    <t>Se, tendo conhecimento de ato lesivo à saúde pública e ao meio ambiente, o infrator deixar de tomar as providências de sua alçada para evitá-lo (V)</t>
  </si>
  <si>
    <t>A ocorrência de efeitos sobre propriedade alheia (VI)</t>
  </si>
  <si>
    <t>A infração atingir áreas sob proteção legal (VII)</t>
  </si>
  <si>
    <t>14-</t>
  </si>
  <si>
    <t>IDENTIFICAÇÃO DA AUTORIDADE OU AGENTE AUTUADOR</t>
  </si>
  <si>
    <t>MATRÍCULA</t>
  </si>
  <si>
    <t>FISCAL DO PROGRAMA LIXO ZERO</t>
  </si>
  <si>
    <t>15-</t>
  </si>
  <si>
    <t>TERMO DE CIÊNCIA</t>
  </si>
  <si>
    <t>Recebi a 2ª via do presente AUTO e declaro estar notificado (a) e ciente que devo atender conforme especificado acima, a contar da presente data, as exigências do Poder Público Municipal e Cumprimento da Legislação em vigor.</t>
  </si>
  <si>
    <t>AUTUADO OU REPRESENTANTE LEGAL - RG / CPF:</t>
  </si>
  <si>
    <t>Arrependimento eficaz do infrator, manifestado pela espontânea reparação do dano, ou limitação significativa de degradação ambiental causada (II)</t>
  </si>
  <si>
    <t>Colaboração com os agentes encarregados da vigilância e do controle ambiental (IV)</t>
  </si>
  <si>
    <t>CERTIDÃO</t>
  </si>
  <si>
    <t>ASSINALE ESTA OPÇÃO CASO NÃO TENHA SIDO POSSÍVEL A ENTREGA DO REFERIDO AUTO DE INFRAÇÃO OU A PARTE AUTUADA TENHA SE RECUSADO A EXARAR A CIÊNCIA.</t>
  </si>
  <si>
    <r>
      <t xml:space="preserve">Após diversas tentativas, </t>
    </r>
    <r>
      <rPr>
        <b/>
        <sz val="10"/>
        <color theme="1"/>
        <rFont val="Calibri"/>
        <family val="2"/>
        <scheme val="minor"/>
      </rPr>
      <t>NÃO FOI POSSÍVEL</t>
    </r>
    <r>
      <rPr>
        <sz val="10"/>
        <color theme="1"/>
        <rFont val="Calibri"/>
        <family val="2"/>
        <scheme val="minor"/>
      </rPr>
      <t xml:space="preserve"> entregar o respectivo auto de infração à parte autuada e, consequentemente, exarar a sua ciência em razão dos fatos expostos a seguir:</t>
    </r>
  </si>
  <si>
    <t xml:space="preserve"> Não foi possível localizar o endereço descrito no auto de infração.</t>
  </si>
  <si>
    <t xml:space="preserve"> O estabelecimento comercial não funciona mais no endereço descrito no auto de infração.</t>
  </si>
  <si>
    <t xml:space="preserve"> A parte autuada mudou-se do endereço descrito no auto de infração.</t>
  </si>
  <si>
    <t xml:space="preserve"> O autuado(a)/estabelecimento, reside ou funciona em outra cidade.</t>
  </si>
  <si>
    <t xml:space="preserve"> O local descrito no auto de infração possuía uma placa informando que o imóvel estava disponível para venda/aluguel, indicando que não há ocupantes na data da entrega.</t>
  </si>
  <si>
    <t xml:space="preserve"> Após três tentativas, o local descrito no auto de infração encontrava-se fechado. Foi deixado no endereço um informativo sobre o auto de infração, com os contatos do Programa Lixo Zero, mas não houve manifestação por parte do(a) autuado(a).</t>
  </si>
  <si>
    <t xml:space="preserve"> Outros:</t>
  </si>
  <si>
    <t>Sendo assim, em virtude da legislação vigente, subscrevo a presente certidão com a assinatura de duas testemunhas:</t>
  </si>
  <si>
    <t>Teresina, __________ de _____________________________de _____________.</t>
  </si>
  <si>
    <t>FISCAL</t>
  </si>
  <si>
    <t>TESTEMUNHA</t>
  </si>
  <si>
    <t>RG/CPF:</t>
  </si>
  <si>
    <t xml:space="preserve"> A parte autuada e/ou seu representante legal, sr(a). _____________________________________________________, negou-se a exarar a ciência do respectivo auto de infração;</t>
  </si>
  <si>
    <t>Código</t>
  </si>
  <si>
    <t>Matrícula</t>
  </si>
  <si>
    <t>Nome</t>
  </si>
  <si>
    <t>12. CIRCUNSTÂNCIAS ATENUANTES (ART. 69, LEI 2.475/96)</t>
  </si>
  <si>
    <t>13. CIRCUNSTÂNCIAS AGRAVANTES (ART. 70, LEI 2.475/96)</t>
  </si>
  <si>
    <t>AIWL</t>
  </si>
  <si>
    <t>WANDERSON LUIS M. SILVA</t>
  </si>
  <si>
    <t>014050</t>
  </si>
  <si>
    <t>CENTRO</t>
  </si>
  <si>
    <t>LESTE</t>
  </si>
  <si>
    <t>NORTE</t>
  </si>
  <si>
    <t>SUDESTE</t>
  </si>
  <si>
    <t>SUL</t>
  </si>
  <si>
    <t>RURAL</t>
  </si>
  <si>
    <t>N/A</t>
  </si>
  <si>
    <t>ZONAS</t>
  </si>
  <si>
    <t>ZONA:</t>
  </si>
  <si>
    <t>SEM ABORDAGEM</t>
  </si>
  <si>
    <t>Art. 50 - A coleta, transporte, tratamento e disposição final do lixo urbano de qualquer espécie ou natureza, processar-se-á em condições que não tragam malefícios ou inconvenientes à saúde, ao bem-estar público ou ao meio ambiente.</t>
  </si>
  <si>
    <t>I - A deposição indiscriminada de lixo em locais inapropriados em áreas urbanas ou agrícolas;</t>
  </si>
  <si>
    <t>II - A incineração e a disposição final de lixo a céu aberto;</t>
  </si>
  <si>
    <t>Inciso III, § 1º. Artigo 50 º, Lei 2475/96</t>
  </si>
  <si>
    <t>Inciso IV, § 1º. Artigo 50 º, Lei 2475/96</t>
  </si>
  <si>
    <t>Inciso V, § 1º. Artigo 50 º, Lei 2475/96</t>
  </si>
  <si>
    <t>III - A utilização de lixo "in natura " para alimentação de animais e adubção orgânica;</t>
  </si>
  <si>
    <t>IV - O lançamento de lixo em água de superfície, sistema de drenagem de águas pluviais, poços, cacimba, áreas erodidas principalmente nas margens dos Rios Poti e Parnaíba, e nas lagoas;</t>
  </si>
  <si>
    <t>V - O assoreamento de fundo de vale e leito de rio através da colocação de lixo, entulhos e outros materiais.</t>
  </si>
  <si>
    <t>AITS</t>
  </si>
  <si>
    <t>THIAGO DE S. SANTOS</t>
  </si>
  <si>
    <t>Leve (R$ 473,17)</t>
  </si>
  <si>
    <t>Grave (R$ 1.182,95)</t>
  </si>
  <si>
    <t>Muito Grave (R$ 2.365,89)</t>
  </si>
  <si>
    <t>Gravíssimo (R$ 4.731,76)</t>
  </si>
  <si>
    <t>TÍTULO DO ESTABELECIMENTO (NOME FANTASIA)</t>
  </si>
  <si>
    <t>IDENTIFICAÇÃO (NOME COMPLETO)</t>
  </si>
  <si>
    <t>CEP:</t>
  </si>
  <si>
    <t>AIAN</t>
  </si>
  <si>
    <t>ANDREIA N. DA SILVA</t>
  </si>
  <si>
    <t>CAMERA</t>
  </si>
  <si>
    <t>BAIRRO</t>
  </si>
  <si>
    <t>ZONA</t>
  </si>
  <si>
    <t>LOCALIZAÇÃO</t>
  </si>
  <si>
    <t>REDENÇÃO</t>
  </si>
  <si>
    <t>CATARINA</t>
  </si>
  <si>
    <t>AV. MESTRE DEZINHO COM AV. CELSO PINHEIRO</t>
  </si>
  <si>
    <t>DISTRITO INDUSTRIAL</t>
  </si>
  <si>
    <t>RUA A ENTRE RUAS C E D</t>
  </si>
  <si>
    <t>SANTA ISABEL</t>
  </si>
  <si>
    <t>RUA JOÃO MARTINS DO RÊGO PRÓXIMO A RUA TRÊS</t>
  </si>
  <si>
    <t>CIDADE JARDIM</t>
  </si>
  <si>
    <t>AV. PRESIDENTE KENNEDY COM RUA SÃO ESPERANÇA</t>
  </si>
  <si>
    <t>AV. DEP SEBASTIÃO LEAL PRÓXIMO A RUA NETUNO</t>
  </si>
  <si>
    <t>SÃO JOÃO</t>
  </si>
  <si>
    <t>SANTA LIA</t>
  </si>
  <si>
    <t>RUA PROFESSOR DIMAS SANTANA COM RUA JOSÉ TITO ARAUJO</t>
  </si>
  <si>
    <t>RUA MINISTRO PEDRO BORGES COM RUA CEL. LUÍS FERRAZ E ZILDA ARNS</t>
  </si>
  <si>
    <t>AV. FERNANDO PIRES LEAL ENRE AV. DOS EXPEDICIONÁRIOS E RUA OITO</t>
  </si>
  <si>
    <t>PORTO DO CENTRO</t>
  </si>
  <si>
    <t>AIMC</t>
  </si>
  <si>
    <t>MARIA DO SOCORRO S. CRUZ</t>
  </si>
  <si>
    <t>00081. ___________ / 2025 - _____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</si>
</sst>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&quot;AI&quot;"/>
    <numFmt numFmtId="165" formatCode="000&quot;.&quot;000&quot;.&quot;000&quot;-&quot;00"/>
    <numFmt numFmtId="166" formatCode="00&quot;.&quot;000&quot;.&quot;000&quot;/&quot;0000&quot;-&quot;00"/>
    <numFmt numFmtId="167" formatCode="00000\-000"/>
    <numFmt numFmtId="168" formatCode="00&quot;/&quot;00&quot;/&quot;0000"/>
    <numFmt numFmtId="169" formatCode="00&quot;:&quot;00"/>
    <numFmt numFmtId="170" formatCode="000&quot;/2025&quot;"/>
    <numFmt numFmtId="171" formatCode="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</font>
    <font>
      <sz val="10"/>
      <color theme="1"/>
      <name val="Calibri"/>
      <family val="2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</font>
    <font>
      <b/>
      <sz val="12"/>
      <color theme="1"/>
      <name val="Calibri"/>
      <family val="2"/>
    </font>
    <font>
      <b/>
      <sz val="8"/>
      <color theme="1"/>
      <name val="Calibri"/>
      <family val="2"/>
    </font>
    <font>
      <sz val="8"/>
      <color theme="1"/>
      <name val="Calibri"/>
      <family val="2"/>
      <scheme val="minor"/>
    </font>
    <font>
      <sz val="8"/>
      <name val="Calibri"/>
      <family val="2"/>
    </font>
    <font>
      <i/>
      <sz val="8"/>
      <color theme="1"/>
      <name val="Calibri"/>
      <family val="2"/>
    </font>
    <font>
      <i/>
      <sz val="8"/>
      <name val="Calibri"/>
      <family val="2"/>
    </font>
    <font>
      <b/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name val="Calibri"/>
      <family val="2"/>
    </font>
    <font>
      <b/>
      <i/>
      <sz val="9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 diagonalUp="1">
      <left style="thin">
        <color indexed="64"/>
      </left>
      <right style="thin">
        <color indexed="64"/>
      </right>
      <top/>
      <bottom style="thin">
        <color indexed="64"/>
      </bottom>
      <diagonal style="thin">
        <color indexed="64"/>
      </diagonal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167">
    <xf numFmtId="0" fontId="0" fillId="0" borderId="0" xfId="0"/>
    <xf numFmtId="0" fontId="7" fillId="0" borderId="10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1" fillId="0" borderId="10" xfId="0" applyFont="1" applyBorder="1" applyAlignment="1">
      <alignment horizontal="centerContinuous" vertical="center"/>
    </xf>
    <xf numFmtId="0" fontId="0" fillId="0" borderId="10" xfId="0" applyBorder="1" applyAlignment="1">
      <alignment horizontal="centerContinuous" vertical="center"/>
    </xf>
    <xf numFmtId="0" fontId="10" fillId="0" borderId="10" xfId="0" applyFont="1" applyBorder="1" applyAlignment="1" applyProtection="1">
      <alignment horizontal="center" vertical="center"/>
      <protection locked="0"/>
    </xf>
    <xf numFmtId="0" fontId="16" fillId="0" borderId="16" xfId="0" applyFont="1" applyBorder="1" applyAlignment="1">
      <alignment horizontal="center" vertical="center"/>
    </xf>
    <xf numFmtId="0" fontId="17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Alignment="1">
      <alignment horizontal="left"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171" fontId="0" fillId="0" borderId="0" xfId="0" applyNumberFormat="1" applyAlignment="1">
      <alignment horizontal="center"/>
    </xf>
    <xf numFmtId="0" fontId="8" fillId="0" borderId="0" xfId="0" applyFont="1" applyAlignment="1">
      <alignment horizontal="centerContinuous" vertical="center"/>
    </xf>
    <xf numFmtId="0" fontId="10" fillId="0" borderId="0" xfId="0" applyFont="1" applyAlignment="1">
      <alignment horizontal="centerContinuous" vertical="center"/>
    </xf>
    <xf numFmtId="0" fontId="10" fillId="0" borderId="0" xfId="0" applyFont="1"/>
    <xf numFmtId="0" fontId="4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7" fillId="0" borderId="4" xfId="0" quotePrefix="1" applyFont="1" applyBorder="1" applyAlignment="1">
      <alignment horizontal="center" vertical="center"/>
    </xf>
    <xf numFmtId="164" fontId="5" fillId="0" borderId="1" xfId="0" applyNumberFormat="1" applyFont="1" applyBorder="1" applyAlignment="1">
      <alignment vertical="center"/>
    </xf>
    <xf numFmtId="0" fontId="10" fillId="0" borderId="2" xfId="0" applyFont="1" applyBorder="1"/>
    <xf numFmtId="164" fontId="7" fillId="0" borderId="2" xfId="0" applyNumberFormat="1" applyFont="1" applyBorder="1" applyAlignment="1">
      <alignment vertical="center"/>
    </xf>
    <xf numFmtId="164" fontId="7" fillId="0" borderId="3" xfId="0" applyNumberFormat="1" applyFont="1" applyBorder="1" applyAlignment="1">
      <alignment vertical="center"/>
    </xf>
    <xf numFmtId="0" fontId="9" fillId="0" borderId="5" xfId="0" applyFont="1" applyBorder="1" applyAlignment="1">
      <alignment horizontal="center" vertical="center"/>
    </xf>
    <xf numFmtId="0" fontId="9" fillId="0" borderId="6" xfId="0" applyFont="1" applyBorder="1" applyAlignment="1">
      <alignment vertical="center"/>
    </xf>
    <xf numFmtId="0" fontId="7" fillId="0" borderId="6" xfId="0" applyFont="1" applyBorder="1" applyAlignment="1">
      <alignment vertical="center"/>
    </xf>
    <xf numFmtId="0" fontId="7" fillId="0" borderId="7" xfId="0" applyFont="1" applyBorder="1" applyAlignment="1">
      <alignment vertical="center"/>
    </xf>
    <xf numFmtId="0" fontId="9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vertical="center"/>
    </xf>
    <xf numFmtId="0" fontId="7" fillId="0" borderId="8" xfId="0" applyFont="1" applyBorder="1" applyAlignment="1">
      <alignment vertical="center"/>
    </xf>
    <xf numFmtId="166" fontId="7" fillId="0" borderId="0" xfId="0" applyNumberFormat="1" applyFont="1" applyAlignment="1">
      <alignment vertical="center"/>
    </xf>
    <xf numFmtId="0" fontId="11" fillId="0" borderId="0" xfId="0" applyFont="1" applyAlignment="1">
      <alignment vertical="center"/>
    </xf>
    <xf numFmtId="0" fontId="11" fillId="0" borderId="9" xfId="0" applyFont="1" applyBorder="1" applyAlignment="1">
      <alignment vertical="center"/>
    </xf>
    <xf numFmtId="0" fontId="12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9" fillId="0" borderId="8" xfId="0" applyFont="1" applyBorder="1" applyAlignment="1">
      <alignment vertical="center"/>
    </xf>
    <xf numFmtId="0" fontId="10" fillId="0" borderId="6" xfId="0" applyFont="1" applyBorder="1" applyAlignment="1">
      <alignment vertical="center"/>
    </xf>
    <xf numFmtId="0" fontId="9" fillId="0" borderId="6" xfId="0" applyFont="1" applyBorder="1" applyAlignment="1">
      <alignment horizontal="center" vertical="center"/>
    </xf>
    <xf numFmtId="0" fontId="9" fillId="0" borderId="6" xfId="0" applyFont="1" applyBorder="1" applyAlignment="1">
      <alignment horizontal="left" vertical="center"/>
    </xf>
    <xf numFmtId="0" fontId="7" fillId="0" borderId="20" xfId="0" applyFont="1" applyBorder="1" applyAlignment="1">
      <alignment vertical="center"/>
    </xf>
    <xf numFmtId="0" fontId="7" fillId="0" borderId="10" xfId="0" applyFont="1" applyBorder="1" applyAlignment="1">
      <alignment horizontal="center" vertical="center"/>
    </xf>
    <xf numFmtId="0" fontId="10" fillId="0" borderId="9" xfId="0" applyFont="1" applyBorder="1"/>
    <xf numFmtId="0" fontId="7" fillId="0" borderId="1" xfId="0" applyFont="1" applyBorder="1" applyAlignment="1">
      <alignment vertical="center"/>
    </xf>
    <xf numFmtId="0" fontId="7" fillId="0" borderId="2" xfId="0" applyFont="1" applyBorder="1" applyAlignment="1">
      <alignment vertical="center"/>
    </xf>
    <xf numFmtId="0" fontId="7" fillId="0" borderId="3" xfId="0" applyFont="1" applyBorder="1" applyAlignment="1">
      <alignment vertical="center"/>
    </xf>
    <xf numFmtId="0" fontId="9" fillId="0" borderId="21" xfId="0" applyFont="1" applyBorder="1" applyAlignment="1">
      <alignment horizontal="center" vertical="center"/>
    </xf>
    <xf numFmtId="0" fontId="9" fillId="0" borderId="22" xfId="0" applyFont="1" applyBorder="1" applyAlignment="1">
      <alignment vertical="center"/>
    </xf>
    <xf numFmtId="0" fontId="7" fillId="0" borderId="22" xfId="0" applyFont="1" applyBorder="1" applyAlignment="1">
      <alignment vertical="center"/>
    </xf>
    <xf numFmtId="0" fontId="7" fillId="0" borderId="0" xfId="0" applyFont="1"/>
    <xf numFmtId="0" fontId="10" fillId="0" borderId="2" xfId="0" applyFont="1" applyBorder="1" applyAlignment="1">
      <alignment vertical="center"/>
    </xf>
    <xf numFmtId="0" fontId="10" fillId="0" borderId="11" xfId="0" applyFont="1" applyBorder="1" applyAlignment="1">
      <alignment vertical="center"/>
    </xf>
    <xf numFmtId="0" fontId="10" fillId="0" borderId="6" xfId="0" applyFont="1" applyBorder="1"/>
    <xf numFmtId="0" fontId="10" fillId="0" borderId="7" xfId="0" applyFont="1" applyBorder="1"/>
    <xf numFmtId="0" fontId="10" fillId="0" borderId="12" xfId="0" applyFont="1" applyBorder="1" applyAlignment="1">
      <alignment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vertical="top"/>
    </xf>
    <xf numFmtId="0" fontId="10" fillId="0" borderId="12" xfId="0" applyFont="1" applyBorder="1" applyAlignment="1">
      <alignment vertical="top"/>
    </xf>
    <xf numFmtId="0" fontId="10" fillId="0" borderId="0" xfId="0" applyFont="1" applyAlignment="1">
      <alignment vertical="center" wrapText="1"/>
    </xf>
    <xf numFmtId="0" fontId="10" fillId="0" borderId="12" xfId="0" applyFont="1" applyBorder="1" applyAlignment="1">
      <alignment vertical="center" wrapText="1"/>
    </xf>
    <xf numFmtId="0" fontId="0" fillId="0" borderId="12" xfId="0" applyBorder="1"/>
    <xf numFmtId="0" fontId="7" fillId="0" borderId="12" xfId="0" applyFont="1" applyBorder="1" applyAlignment="1">
      <alignment vertical="center"/>
    </xf>
    <xf numFmtId="0" fontId="7" fillId="0" borderId="13" xfId="0" applyFont="1" applyBorder="1" applyAlignment="1">
      <alignment vertical="center"/>
    </xf>
    <xf numFmtId="0" fontId="7" fillId="0" borderId="2" xfId="0" applyFont="1" applyBorder="1" applyAlignment="1">
      <alignment horizontal="center" vertical="center"/>
    </xf>
    <xf numFmtId="0" fontId="10" fillId="0" borderId="3" xfId="0" applyFont="1" applyBorder="1"/>
    <xf numFmtId="0" fontId="14" fillId="0" borderId="6" xfId="0" applyFont="1" applyBorder="1" applyAlignment="1">
      <alignment vertical="center"/>
    </xf>
    <xf numFmtId="0" fontId="14" fillId="0" borderId="0" xfId="0" applyFont="1" applyAlignment="1">
      <alignment vertical="center"/>
    </xf>
    <xf numFmtId="0" fontId="7" fillId="0" borderId="8" xfId="0" applyFont="1" applyBorder="1" applyAlignment="1">
      <alignment horizontal="centerContinuous" vertical="center"/>
    </xf>
    <xf numFmtId="0" fontId="7" fillId="0" borderId="0" xfId="0" applyFont="1" applyAlignment="1">
      <alignment horizontal="centerContinuous" vertical="center"/>
    </xf>
    <xf numFmtId="0" fontId="7" fillId="0" borderId="9" xfId="0" applyFont="1" applyBorder="1" applyAlignment="1">
      <alignment horizontal="centerContinuous" vertical="center"/>
    </xf>
    <xf numFmtId="0" fontId="10" fillId="0" borderId="8" xfId="0" applyFont="1" applyBorder="1" applyAlignment="1">
      <alignment vertical="center"/>
    </xf>
    <xf numFmtId="0" fontId="10" fillId="0" borderId="9" xfId="0" applyFont="1" applyBorder="1" applyAlignment="1">
      <alignment vertical="center"/>
    </xf>
    <xf numFmtId="0" fontId="10" fillId="0" borderId="4" xfId="0" applyFont="1" applyBorder="1" applyAlignment="1">
      <alignment horizontal="center" vertical="center"/>
    </xf>
    <xf numFmtId="0" fontId="10" fillId="0" borderId="15" xfId="0" applyFont="1" applyBorder="1" applyAlignment="1">
      <alignment horizontal="center" vertical="center"/>
    </xf>
    <xf numFmtId="0" fontId="11" fillId="0" borderId="2" xfId="0" applyFont="1" applyBorder="1" applyAlignment="1">
      <alignment vertical="center"/>
    </xf>
    <xf numFmtId="0" fontId="10" fillId="0" borderId="8" xfId="0" applyFont="1" applyBorder="1" applyAlignment="1">
      <alignment horizontal="centerContinuous" vertical="center"/>
    </xf>
    <xf numFmtId="0" fontId="10" fillId="0" borderId="9" xfId="0" applyFont="1" applyBorder="1" applyAlignment="1">
      <alignment horizontal="centerContinuous" vertical="center"/>
    </xf>
    <xf numFmtId="0" fontId="10" fillId="0" borderId="1" xfId="0" applyFont="1" applyBorder="1" applyAlignment="1">
      <alignment horizontal="centerContinuous" vertical="center"/>
    </xf>
    <xf numFmtId="0" fontId="10" fillId="0" borderId="2" xfId="0" applyFont="1" applyBorder="1" applyAlignment="1">
      <alignment horizontal="centerContinuous" vertical="center"/>
    </xf>
    <xf numFmtId="0" fontId="10" fillId="0" borderId="3" xfId="0" applyFont="1" applyBorder="1" applyAlignment="1">
      <alignment horizontal="centerContinuous" vertical="center"/>
    </xf>
    <xf numFmtId="0" fontId="15" fillId="0" borderId="5" xfId="0" applyFont="1" applyBorder="1" applyAlignment="1">
      <alignment horizontal="centerContinuous" vertical="center"/>
    </xf>
    <xf numFmtId="0" fontId="3" fillId="0" borderId="6" xfId="0" applyFont="1" applyBorder="1" applyAlignment="1">
      <alignment horizontal="centerContinuous" vertical="center"/>
    </xf>
    <xf numFmtId="0" fontId="10" fillId="0" borderId="6" xfId="0" applyFont="1" applyBorder="1" applyAlignment="1">
      <alignment horizontal="centerContinuous"/>
    </xf>
    <xf numFmtId="0" fontId="10" fillId="0" borderId="7" xfId="0" applyFont="1" applyBorder="1" applyAlignment="1">
      <alignment horizontal="centerContinuous"/>
    </xf>
    <xf numFmtId="0" fontId="3" fillId="0" borderId="8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5" fillId="0" borderId="10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5" fillId="0" borderId="0" xfId="0" applyFont="1" applyAlignment="1">
      <alignment horizontal="center" vertical="center"/>
    </xf>
    <xf numFmtId="0" fontId="3" fillId="0" borderId="6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8" xfId="0" applyFont="1" applyBorder="1" applyAlignment="1">
      <alignment horizontal="centerContinuous" vertical="center"/>
    </xf>
    <xf numFmtId="0" fontId="3" fillId="0" borderId="0" xfId="0" applyFont="1" applyAlignment="1">
      <alignment horizontal="centerContinuous" vertical="center"/>
    </xf>
    <xf numFmtId="0" fontId="10" fillId="0" borderId="0" xfId="0" applyFont="1" applyAlignment="1">
      <alignment horizontal="centerContinuous"/>
    </xf>
    <xf numFmtId="0" fontId="10" fillId="0" borderId="9" xfId="0" applyFont="1" applyBorder="1" applyAlignment="1">
      <alignment horizontal="centerContinuous"/>
    </xf>
    <xf numFmtId="0" fontId="5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0" fontId="10" fillId="0" borderId="0" xfId="0" applyFont="1" applyAlignment="1">
      <alignment horizontal="left" vertical="center" wrapText="1"/>
    </xf>
    <xf numFmtId="0" fontId="10" fillId="0" borderId="12" xfId="0" applyFont="1" applyBorder="1" applyAlignment="1">
      <alignment horizontal="left" vertical="center" wrapText="1"/>
    </xf>
    <xf numFmtId="166" fontId="11" fillId="0" borderId="1" xfId="0" applyNumberFormat="1" applyFont="1" applyBorder="1" applyAlignment="1" applyProtection="1">
      <alignment horizontal="center" vertical="center"/>
      <protection locked="0"/>
    </xf>
    <xf numFmtId="166" fontId="11" fillId="0" borderId="2" xfId="0" applyNumberFormat="1" applyFont="1" applyBorder="1" applyAlignment="1" applyProtection="1">
      <alignment horizontal="center" vertical="center"/>
      <protection locked="0"/>
    </xf>
    <xf numFmtId="166" fontId="11" fillId="0" borderId="3" xfId="0" applyNumberFormat="1" applyFont="1" applyBorder="1" applyAlignment="1" applyProtection="1">
      <alignment horizontal="center" vertical="center"/>
      <protection locked="0"/>
    </xf>
    <xf numFmtId="168" fontId="12" fillId="0" borderId="1" xfId="0" applyNumberFormat="1" applyFont="1" applyBorder="1" applyAlignment="1" applyProtection="1">
      <alignment horizontal="center" vertical="center"/>
      <protection locked="0"/>
    </xf>
    <xf numFmtId="168" fontId="12" fillId="0" borderId="2" xfId="0" applyNumberFormat="1" applyFont="1" applyBorder="1" applyAlignment="1" applyProtection="1">
      <alignment horizontal="center" vertical="center"/>
      <protection locked="0"/>
    </xf>
    <xf numFmtId="168" fontId="12" fillId="0" borderId="3" xfId="0" applyNumberFormat="1" applyFont="1" applyBorder="1" applyAlignment="1" applyProtection="1">
      <alignment horizontal="center" vertical="center"/>
      <protection locked="0"/>
    </xf>
    <xf numFmtId="169" fontId="13" fillId="0" borderId="1" xfId="0" applyNumberFormat="1" applyFont="1" applyBorder="1" applyAlignment="1" applyProtection="1">
      <alignment horizontal="center" vertical="center"/>
      <protection locked="0"/>
    </xf>
    <xf numFmtId="169" fontId="13" fillId="0" borderId="2" xfId="0" applyNumberFormat="1" applyFont="1" applyBorder="1" applyAlignment="1" applyProtection="1">
      <alignment horizontal="center" vertical="center"/>
      <protection locked="0"/>
    </xf>
    <xf numFmtId="169" fontId="13" fillId="0" borderId="3" xfId="0" applyNumberFormat="1" applyFont="1" applyBorder="1" applyAlignment="1" applyProtection="1">
      <alignment horizontal="center" vertical="center"/>
      <protection locked="0"/>
    </xf>
    <xf numFmtId="0" fontId="12" fillId="0" borderId="1" xfId="0" applyFont="1" applyBorder="1" applyAlignment="1" applyProtection="1">
      <alignment horizontal="center" vertical="center"/>
      <protection locked="0"/>
    </xf>
    <xf numFmtId="0" fontId="0" fillId="0" borderId="2" xfId="0" applyBorder="1" applyProtection="1">
      <protection locked="0"/>
    </xf>
    <xf numFmtId="0" fontId="0" fillId="0" borderId="3" xfId="0" applyBorder="1" applyProtection="1">
      <protection locked="0"/>
    </xf>
    <xf numFmtId="0" fontId="7" fillId="0" borderId="1" xfId="0" applyFont="1" applyBorder="1" applyAlignment="1">
      <alignment horizontal="center" vertical="center"/>
    </xf>
    <xf numFmtId="0" fontId="11" fillId="0" borderId="3" xfId="0" applyFont="1" applyBorder="1" applyAlignment="1">
      <alignment vertical="center"/>
    </xf>
    <xf numFmtId="0" fontId="11" fillId="0" borderId="2" xfId="0" applyFont="1" applyBorder="1" applyAlignment="1">
      <alignment vertical="center"/>
    </xf>
    <xf numFmtId="0" fontId="12" fillId="0" borderId="1" xfId="0" applyFont="1" applyBorder="1" applyAlignment="1" applyProtection="1">
      <alignment horizontal="left" vertical="center"/>
      <protection locked="0"/>
    </xf>
    <xf numFmtId="0" fontId="12" fillId="0" borderId="2" xfId="0" applyFont="1" applyBorder="1" applyAlignment="1" applyProtection="1">
      <alignment horizontal="left" vertical="center"/>
      <protection locked="0"/>
    </xf>
    <xf numFmtId="0" fontId="12" fillId="0" borderId="3" xfId="0" applyFont="1" applyBorder="1" applyAlignment="1" applyProtection="1">
      <alignment horizontal="left" vertical="center"/>
      <protection locked="0"/>
    </xf>
    <xf numFmtId="0" fontId="13" fillId="0" borderId="2" xfId="0" applyFont="1" applyBorder="1" applyAlignment="1" applyProtection="1">
      <alignment vertical="center"/>
      <protection locked="0"/>
    </xf>
    <xf numFmtId="0" fontId="13" fillId="0" borderId="3" xfId="0" applyFont="1" applyBorder="1" applyAlignment="1" applyProtection="1">
      <alignment vertical="center"/>
      <protection locked="0"/>
    </xf>
    <xf numFmtId="0" fontId="12" fillId="0" borderId="17" xfId="0" applyFont="1" applyBorder="1" applyAlignment="1" applyProtection="1">
      <alignment horizontal="center" vertical="center"/>
      <protection locked="0"/>
    </xf>
    <xf numFmtId="0" fontId="18" fillId="0" borderId="18" xfId="0" applyFont="1" applyBorder="1" applyProtection="1">
      <protection locked="0"/>
    </xf>
    <xf numFmtId="0" fontId="18" fillId="0" borderId="19" xfId="0" applyFont="1" applyBorder="1" applyProtection="1">
      <protection locked="0"/>
    </xf>
    <xf numFmtId="0" fontId="7" fillId="0" borderId="1" xfId="0" applyFont="1" applyBorder="1" applyAlignment="1" applyProtection="1">
      <alignment horizontal="center" vertical="center"/>
      <protection locked="0"/>
    </xf>
    <xf numFmtId="0" fontId="7" fillId="0" borderId="2" xfId="0" applyFont="1" applyBorder="1" applyAlignment="1" applyProtection="1">
      <alignment horizontal="center" vertical="center"/>
      <protection locked="0"/>
    </xf>
    <xf numFmtId="0" fontId="7" fillId="0" borderId="3" xfId="0" applyFont="1" applyBorder="1" applyAlignment="1" applyProtection="1">
      <alignment horizontal="center" vertical="center"/>
      <protection locked="0"/>
    </xf>
    <xf numFmtId="167" fontId="13" fillId="0" borderId="1" xfId="0" applyNumberFormat="1" applyFont="1" applyBorder="1" applyAlignment="1" applyProtection="1">
      <alignment horizontal="center" vertical="center"/>
      <protection locked="0"/>
    </xf>
    <xf numFmtId="167" fontId="13" fillId="0" borderId="2" xfId="0" applyNumberFormat="1" applyFont="1" applyBorder="1" applyAlignment="1" applyProtection="1">
      <alignment horizontal="center" vertical="center"/>
      <protection locked="0"/>
    </xf>
    <xf numFmtId="167" fontId="13" fillId="0" borderId="3" xfId="0" applyNumberFormat="1" applyFont="1" applyBorder="1" applyAlignment="1" applyProtection="1">
      <alignment horizontal="center" vertical="center"/>
      <protection locked="0"/>
    </xf>
    <xf numFmtId="0" fontId="3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165" fontId="12" fillId="0" borderId="1" xfId="0" applyNumberFormat="1" applyFont="1" applyBorder="1" applyAlignment="1" applyProtection="1">
      <alignment horizontal="center" vertical="center"/>
      <protection locked="0"/>
    </xf>
    <xf numFmtId="0" fontId="13" fillId="0" borderId="2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164" fontId="5" fillId="0" borderId="1" xfId="0" applyNumberFormat="1" applyFont="1" applyBorder="1" applyAlignment="1" applyProtection="1">
      <alignment horizontal="center" vertical="center"/>
      <protection locked="0"/>
    </xf>
    <xf numFmtId="164" fontId="5" fillId="0" borderId="2" xfId="0" applyNumberFormat="1" applyFont="1" applyBorder="1" applyAlignment="1" applyProtection="1">
      <alignment horizontal="center" vertical="center"/>
      <protection locked="0"/>
    </xf>
    <xf numFmtId="164" fontId="5" fillId="0" borderId="3" xfId="0" applyNumberFormat="1" applyFont="1" applyBorder="1" applyAlignment="1" applyProtection="1">
      <alignment horizontal="center" vertical="center"/>
      <protection locked="0"/>
    </xf>
    <xf numFmtId="170" fontId="5" fillId="0" borderId="1" xfId="0" applyNumberFormat="1" applyFont="1" applyBorder="1" applyAlignment="1" applyProtection="1">
      <alignment horizontal="center" vertical="center"/>
      <protection locked="0"/>
    </xf>
    <xf numFmtId="170" fontId="5" fillId="0" borderId="2" xfId="0" applyNumberFormat="1" applyFont="1" applyBorder="1" applyAlignment="1" applyProtection="1">
      <alignment horizontal="center" vertical="center"/>
      <protection locked="0"/>
    </xf>
    <xf numFmtId="170" fontId="5" fillId="0" borderId="3" xfId="0" applyNumberFormat="1" applyFont="1" applyBorder="1" applyAlignment="1" applyProtection="1">
      <alignment horizontal="center" vertical="center"/>
      <protection locked="0"/>
    </xf>
    <xf numFmtId="0" fontId="7" fillId="0" borderId="6" xfId="0" applyFont="1" applyBorder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0" fontId="19" fillId="0" borderId="0" xfId="0" applyFont="1" applyAlignment="1" applyProtection="1">
      <alignment horizontal="center" vertical="center"/>
      <protection locked="0"/>
    </xf>
    <xf numFmtId="0" fontId="7" fillId="0" borderId="8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12" fillId="0" borderId="1" xfId="0" applyNumberFormat="1" applyFont="1" applyBorder="1" applyAlignment="1" applyProtection="1">
      <alignment horizontal="left" vertical="center"/>
      <protection locked="0"/>
    </xf>
    <xf numFmtId="0" fontId="12" fillId="0" borderId="2" xfId="0" applyNumberFormat="1" applyFont="1" applyBorder="1" applyAlignment="1" applyProtection="1">
      <alignment horizontal="left" vertical="center"/>
      <protection locked="0"/>
    </xf>
    <xf numFmtId="0" fontId="12" fillId="0" borderId="3" xfId="0" applyNumberFormat="1" applyFont="1" applyBorder="1" applyAlignment="1" applyProtection="1">
      <alignment horizontal="left" vertical="center"/>
      <protection locked="0"/>
    </xf>
  </cellXfs>
  <cellStyles count="1">
    <cellStyle name="Normal" xfId="0" builtinId="0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b/>
        <i val="0"/>
        <color rgb="FFC00000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71" formatCode="00"/>
      <alignment horizontal="center" vertical="bottom" textRotation="0" wrapText="0" indent="0" justifyLastLine="0" shrinkToFit="0" readingOrder="0"/>
    </dxf>
    <dxf>
      <numFmt numFmtId="171" formatCode="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FFC7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104775</xdr:colOff>
      <xdr:row>69</xdr:row>
      <xdr:rowOff>38100</xdr:rowOff>
    </xdr:from>
    <xdr:to>
      <xdr:col>8</xdr:col>
      <xdr:colOff>105900</xdr:colOff>
      <xdr:row>69</xdr:row>
      <xdr:rowOff>110100</xdr:rowOff>
    </xdr:to>
    <xdr:sp macro="" textlink="">
      <xdr:nvSpPr>
        <xdr:cNvPr id="2" name="Seta: para a Direita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104900" y="4600575"/>
          <a:ext cx="144000" cy="72000"/>
        </a:xfrm>
        <a:prstGeom prst="rightArrow">
          <a:avLst/>
        </a:prstGeom>
        <a:solidFill>
          <a:srgbClr val="C00000"/>
        </a:solidFill>
        <a:ln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19050</xdr:colOff>
      <xdr:row>131</xdr:row>
      <xdr:rowOff>57149</xdr:rowOff>
    </xdr:from>
    <xdr:to>
      <xdr:col>46</xdr:col>
      <xdr:colOff>0</xdr:colOff>
      <xdr:row>156</xdr:row>
      <xdr:rowOff>95249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19050" y="15430499"/>
          <a:ext cx="6562725" cy="3609975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pt-BR" sz="9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defesa manifestada contra o auto de infração deverá ser apresentada respeitando os seguintes requisitos:</a:t>
          </a:r>
        </a:p>
        <a:p>
          <a:r>
            <a:rPr lang="pt-BR" sz="9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pt-BR" sz="9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1) Poderá ser protocolada em via física ou através do e-mail: </a:t>
          </a:r>
          <a:r>
            <a:rPr lang="pt-BR" sz="9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teresina.lixozero.pmt@gmail.com</a:t>
          </a:r>
          <a:r>
            <a:rPr lang="pt-BR" sz="9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em nome do autuado ou de seu procurador legalmente constituído, contendo requerimento dirigido à Coordenação de Fiscalização do Programa Lixo Zero dentro do prazo de </a:t>
          </a:r>
          <a:r>
            <a:rPr lang="pt-BR" sz="9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 (dez) dias úteis</a:t>
          </a:r>
          <a:r>
            <a:rPr lang="pt-BR" sz="9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contados a partir da ciência do autuado, e acompanhada dos seguintes documentos: </a:t>
          </a:r>
          <a:r>
            <a:rPr lang="pt-BR" sz="9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Cópias do RG e CPF ou contrato social e CNPJ, além do comprovante de endereço</a:t>
          </a:r>
          <a:r>
            <a:rPr lang="pt-BR" sz="9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Em caso de protocolo por e-mail, seja feito em arquivo único de extensão ".pdf" no tamanho máximo</a:t>
          </a:r>
          <a:r>
            <a:rPr lang="pt-BR" sz="9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de 8 MB</a:t>
          </a:r>
          <a:r>
            <a:rPr lang="pt-BR" sz="9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 contenha identificação, através do código cujo número está indicado no canto superior esquerdo do respectivo auto de infração ao qual se refere.</a:t>
          </a:r>
        </a:p>
        <a:p>
          <a:r>
            <a:rPr lang="pt-BR" sz="9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pPr algn="l"/>
          <a:r>
            <a:rPr lang="pt-BR" sz="9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2) O auto de infração enseja a abertura de processo administrativo cujo número está indicado no canto superior direito deste formulário. </a:t>
          </a:r>
          <a:r>
            <a:rPr lang="pt-BR" sz="9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Em conformidade com a Lei de Acesso à Informação (LEI Nº 12.527, DE 18 DE NOVEMBRO DE 2011) e a Lei Geral de Proteção de Dados Pessoais (LGPD) (LEI Nº 13.709, DE 14 DE AGOSTO DE 2018), a</a:t>
          </a:r>
          <a:r>
            <a:rPr lang="pt-BR" sz="9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pt-BR" sz="9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parte autuada deve se cadastrar no site </a:t>
          </a:r>
          <a:r>
            <a:rPr lang="pt-BR" sz="900" b="1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processoeletronico.pmt.pi.gov.br/sei</a:t>
          </a:r>
          <a:r>
            <a:rPr lang="pt-BR" sz="9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como usuário externo do SEI(Sistema eletrônico) e depois solicitar pessoalmente ou através do e-mail: </a:t>
          </a:r>
          <a:r>
            <a:rPr lang="pt-BR" sz="900" b="1" u="sng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teresina.lixozero.pmt@gmail.com</a:t>
          </a:r>
          <a:r>
            <a:rPr lang="pt-BR" sz="900" b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pt-BR" sz="9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 acesso integral ao processo</a:t>
          </a:r>
          <a:r>
            <a:rPr lang="pt-BR" sz="9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pt-BR" sz="900" b="1">
            <a:effectLst/>
          </a:endParaRPr>
        </a:p>
        <a:p>
          <a:r>
            <a:rPr lang="pt-BR" sz="9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pt-BR" sz="9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3) Dentro do prazo de defesa, o autuado ou representante legal poderá deslocar-se à Coordenação do Lixo Zero e requisitar os registros fotográficos. </a:t>
          </a:r>
          <a:r>
            <a:rPr lang="pt-BR" sz="9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não apresentação de defesa ou recusa no recebimento deste documento não obstará a tramitação do processo administrativo</a:t>
          </a:r>
          <a:r>
            <a:rPr lang="pt-BR" sz="9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pt-BR" sz="9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pt-BR" sz="9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4) A decisão proferida concluirá pela procedência ou improcedência, total ou parcial, do auto de infração e a cópia do expediente será entregue na residência ou endereço comercial do autuado.</a:t>
          </a:r>
        </a:p>
        <a:p>
          <a:r>
            <a:rPr lang="pt-BR" sz="9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pt-BR" sz="9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Para mais informações, segue no rodapé o endereço e contatos da Coordenação do Programa Lixo Zero. O horário de funcionamento é de Segunda à Sexta-feira, das 07:30h às 13:30h.</a:t>
          </a:r>
          <a:endParaRPr lang="pt-BR" sz="900"/>
        </a:p>
      </xdr:txBody>
    </xdr:sp>
    <xdr:clientData/>
  </xdr:twoCellAnchor>
  <xdr:oneCellAnchor>
    <xdr:from>
      <xdr:col>0</xdr:col>
      <xdr:colOff>57150</xdr:colOff>
      <xdr:row>47</xdr:row>
      <xdr:rowOff>28575</xdr:rowOff>
    </xdr:from>
    <xdr:ext cx="142875" cy="76200"/>
    <xdr:sp macro="" textlink="">
      <xdr:nvSpPr>
        <xdr:cNvPr id="5" name="Shape 5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57150" y="4248150"/>
          <a:ext cx="142875" cy="76200"/>
        </a:xfrm>
        <a:prstGeom prst="rightArrow">
          <a:avLst>
            <a:gd name="adj1" fmla="val 50000"/>
            <a:gd name="adj2" fmla="val 50000"/>
          </a:avLst>
        </a:prstGeom>
        <a:solidFill>
          <a:srgbClr val="C00000"/>
        </a:solidFill>
        <a:ln w="12700" cap="flat" cmpd="sng">
          <a:solidFill>
            <a:srgbClr val="C00000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1" displayName="Tabela1" ref="B23:E31" totalsRowShown="0" headerRowDxfId="11" dataDxfId="10">
  <tableColumns count="4">
    <tableColumn id="1" xr3:uid="{00000000-0010-0000-0000-000001000000}" name="CAMERA" dataDxfId="9"/>
    <tableColumn id="4" xr3:uid="{00000000-0010-0000-0000-000004000000}" name="BAIRRO" dataDxfId="8"/>
    <tableColumn id="2" xr3:uid="{00000000-0010-0000-0000-000002000000}" name="ZONA" dataDxfId="7"/>
    <tableColumn id="3" xr3:uid="{00000000-0010-0000-0000-000003000000}" name="LOCALIZAÇÃO" dataDxfId="6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131"/>
  <sheetViews>
    <sheetView showGridLines="0" showRowColHeaders="0" tabSelected="1" showRuler="0" zoomScaleNormal="100" workbookViewId="0">
      <selection activeCell="B3" sqref="B3:D3"/>
    </sheetView>
  </sheetViews>
  <sheetFormatPr defaultColWidth="2" defaultRowHeight="11.25" customHeight="1" x14ac:dyDescent="0.2"/>
  <cols>
    <col min="1" max="34" width="2" style="19" customWidth="1"/>
    <col min="35" max="35" width="1.85546875" style="19" customWidth="1"/>
    <col min="36" max="40" width="2" style="19" customWidth="1"/>
    <col min="41" max="41" width="2.42578125" style="19" customWidth="1"/>
    <col min="42" max="47" width="2" style="19" customWidth="1"/>
    <col min="48" max="50" width="2" style="19"/>
    <col min="51" max="51" width="6.5703125" style="19" bestFit="1" customWidth="1"/>
    <col min="52" max="52" width="2" style="19"/>
    <col min="53" max="53" width="6.5703125" style="19" bestFit="1" customWidth="1"/>
    <col min="54" max="16384" width="2" style="19"/>
  </cols>
  <sheetData>
    <row r="1" spans="1:46" ht="17.25" customHeight="1" x14ac:dyDescent="0.2">
      <c r="A1" s="17" t="s">
        <v>0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</row>
    <row r="2" spans="1:46" ht="11.25" customHeight="1" x14ac:dyDescent="0.2">
      <c r="B2" s="20" t="s">
        <v>1</v>
      </c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0" t="s">
        <v>2</v>
      </c>
      <c r="AI2" s="22"/>
      <c r="AJ2" s="22"/>
      <c r="AK2" s="22"/>
      <c r="AL2" s="22"/>
      <c r="AM2" s="22"/>
      <c r="AN2" s="22"/>
      <c r="AO2" s="22"/>
      <c r="AP2" s="22"/>
      <c r="AQ2" s="22"/>
      <c r="AR2" s="22"/>
      <c r="AS2" s="22"/>
      <c r="AT2" s="22"/>
    </row>
    <row r="3" spans="1:46" ht="11.25" customHeight="1" x14ac:dyDescent="0.2">
      <c r="B3" s="139"/>
      <c r="C3" s="140"/>
      <c r="D3" s="141"/>
      <c r="E3" s="23" t="s">
        <v>3</v>
      </c>
      <c r="F3" s="142"/>
      <c r="G3" s="143"/>
      <c r="H3" s="143"/>
      <c r="I3" s="144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4" t="s">
        <v>148</v>
      </c>
      <c r="AH3" s="25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7"/>
    </row>
    <row r="4" spans="1:46" ht="2.85" customHeight="1" x14ac:dyDescent="0.2">
      <c r="A4" s="21"/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1"/>
      <c r="AO4" s="21"/>
      <c r="AP4" s="21"/>
      <c r="AQ4" s="21"/>
      <c r="AR4" s="21"/>
      <c r="AS4" s="21"/>
      <c r="AT4" s="21"/>
    </row>
    <row r="5" spans="1:46" ht="11.25" customHeight="1" x14ac:dyDescent="0.2">
      <c r="A5" s="28" t="s">
        <v>4</v>
      </c>
      <c r="B5" s="29" t="s">
        <v>122</v>
      </c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1"/>
    </row>
    <row r="6" spans="1:46" ht="11.25" customHeight="1" x14ac:dyDescent="0.2">
      <c r="A6" s="32"/>
      <c r="B6" s="119"/>
      <c r="C6" s="122"/>
      <c r="D6" s="122"/>
      <c r="E6" s="122"/>
      <c r="F6" s="122"/>
      <c r="G6" s="122"/>
      <c r="H6" s="122"/>
      <c r="I6" s="122"/>
      <c r="J6" s="122"/>
      <c r="K6" s="122"/>
      <c r="L6" s="122"/>
      <c r="M6" s="122"/>
      <c r="N6" s="122"/>
      <c r="O6" s="122"/>
      <c r="P6" s="122"/>
      <c r="Q6" s="122"/>
      <c r="R6" s="122"/>
      <c r="S6" s="122"/>
      <c r="T6" s="122"/>
      <c r="U6" s="122"/>
      <c r="V6" s="122"/>
      <c r="W6" s="122"/>
      <c r="X6" s="122"/>
      <c r="Y6" s="122"/>
      <c r="Z6" s="122"/>
      <c r="AA6" s="122"/>
      <c r="AB6" s="122"/>
      <c r="AC6" s="122"/>
      <c r="AD6" s="122"/>
      <c r="AE6" s="122"/>
      <c r="AF6" s="122"/>
      <c r="AG6" s="122"/>
      <c r="AH6" s="122"/>
      <c r="AI6" s="122"/>
      <c r="AJ6" s="122"/>
      <c r="AK6" s="122"/>
      <c r="AL6" s="122"/>
      <c r="AM6" s="122"/>
      <c r="AN6" s="122"/>
      <c r="AO6" s="122"/>
      <c r="AP6" s="122"/>
      <c r="AQ6" s="122"/>
      <c r="AR6" s="122"/>
      <c r="AS6" s="123"/>
      <c r="AT6" s="33"/>
    </row>
    <row r="7" spans="1:46" ht="11.25" customHeight="1" x14ac:dyDescent="0.2">
      <c r="A7" s="32"/>
      <c r="B7" s="22" t="s">
        <v>121</v>
      </c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33"/>
    </row>
    <row r="8" spans="1:46" ht="11.25" customHeight="1" x14ac:dyDescent="0.2">
      <c r="A8" s="34"/>
      <c r="B8" s="119"/>
      <c r="C8" s="122"/>
      <c r="D8" s="122"/>
      <c r="E8" s="122"/>
      <c r="F8" s="122"/>
      <c r="G8" s="122"/>
      <c r="H8" s="122"/>
      <c r="I8" s="122"/>
      <c r="J8" s="122"/>
      <c r="K8" s="122"/>
      <c r="L8" s="122"/>
      <c r="M8" s="122"/>
      <c r="N8" s="122"/>
      <c r="O8" s="122"/>
      <c r="P8" s="122"/>
      <c r="Q8" s="122"/>
      <c r="R8" s="122"/>
      <c r="S8" s="122"/>
      <c r="T8" s="122"/>
      <c r="U8" s="122"/>
      <c r="V8" s="122"/>
      <c r="W8" s="122"/>
      <c r="X8" s="122"/>
      <c r="Y8" s="122"/>
      <c r="Z8" s="122"/>
      <c r="AA8" s="122"/>
      <c r="AB8" s="122"/>
      <c r="AC8" s="122"/>
      <c r="AD8" s="122"/>
      <c r="AE8" s="122"/>
      <c r="AF8" s="122"/>
      <c r="AG8" s="122"/>
      <c r="AH8" s="122"/>
      <c r="AI8" s="122"/>
      <c r="AJ8" s="122"/>
      <c r="AK8" s="122"/>
      <c r="AL8" s="122"/>
      <c r="AM8" s="122"/>
      <c r="AN8" s="122"/>
      <c r="AO8" s="122"/>
      <c r="AP8" s="122"/>
      <c r="AQ8" s="122"/>
      <c r="AR8" s="122"/>
      <c r="AS8" s="123"/>
      <c r="AT8" s="33"/>
    </row>
    <row r="9" spans="1:46" ht="2.85" customHeight="1" x14ac:dyDescent="0.2">
      <c r="A9" s="34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33"/>
    </row>
    <row r="10" spans="1:46" ht="11.25" customHeight="1" x14ac:dyDescent="0.2">
      <c r="A10" s="32" t="s">
        <v>5</v>
      </c>
      <c r="B10" s="22" t="s">
        <v>6</v>
      </c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AA10" s="13"/>
      <c r="AB10" s="13"/>
      <c r="AC10" s="13"/>
      <c r="AD10" s="13"/>
      <c r="AE10" s="13"/>
      <c r="AF10" s="13"/>
      <c r="AG10" s="13"/>
      <c r="AH10" s="22" t="s">
        <v>7</v>
      </c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33"/>
    </row>
    <row r="11" spans="1:46" ht="11.25" customHeight="1" x14ac:dyDescent="0.2">
      <c r="A11" s="34"/>
      <c r="B11" s="136"/>
      <c r="C11" s="137"/>
      <c r="D11" s="137"/>
      <c r="E11" s="137"/>
      <c r="F11" s="137"/>
      <c r="G11" s="137"/>
      <c r="H11" s="137"/>
      <c r="I11" s="137"/>
      <c r="J11" s="137"/>
      <c r="K11" s="137"/>
      <c r="L11" s="137"/>
      <c r="M11" s="138"/>
      <c r="N11" s="13"/>
      <c r="Z11" s="35"/>
      <c r="AA11" s="36"/>
      <c r="AB11" s="36"/>
      <c r="AC11" s="36"/>
      <c r="AD11" s="36"/>
      <c r="AE11" s="36"/>
      <c r="AF11" s="36"/>
      <c r="AG11" s="37"/>
      <c r="AH11" s="104"/>
      <c r="AI11" s="105"/>
      <c r="AJ11" s="105"/>
      <c r="AK11" s="105"/>
      <c r="AL11" s="105"/>
      <c r="AM11" s="105"/>
      <c r="AN11" s="105"/>
      <c r="AO11" s="105"/>
      <c r="AP11" s="105"/>
      <c r="AQ11" s="105"/>
      <c r="AR11" s="105"/>
      <c r="AS11" s="106"/>
      <c r="AT11" s="33"/>
    </row>
    <row r="12" spans="1:46" ht="2.85" customHeight="1" x14ac:dyDescent="0.2">
      <c r="A12" s="34"/>
      <c r="B12" s="13"/>
      <c r="C12" s="13"/>
      <c r="D12" s="13"/>
      <c r="E12" s="13"/>
      <c r="F12" s="13"/>
      <c r="G12" s="13"/>
      <c r="H12" s="13"/>
      <c r="I12" s="13"/>
      <c r="J12" s="13"/>
      <c r="K12" s="14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4"/>
      <c r="AB12" s="13"/>
      <c r="AC12" s="13"/>
      <c r="AD12" s="13"/>
      <c r="AE12" s="13"/>
      <c r="AF12" s="14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33"/>
    </row>
    <row r="13" spans="1:46" ht="11.25" customHeight="1" x14ac:dyDescent="0.2">
      <c r="A13" s="32" t="s">
        <v>8</v>
      </c>
      <c r="B13" s="22" t="s">
        <v>9</v>
      </c>
      <c r="C13" s="13"/>
      <c r="D13" s="13"/>
      <c r="E13" s="13"/>
      <c r="F13" s="13"/>
      <c r="G13" s="13"/>
      <c r="H13" s="13"/>
      <c r="I13" s="13"/>
      <c r="J13" s="13"/>
      <c r="K13" s="14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4"/>
      <c r="AB13" s="13"/>
      <c r="AC13" s="13"/>
      <c r="AD13" s="13"/>
      <c r="AE13" s="13"/>
      <c r="AF13" s="14"/>
      <c r="AG13" s="13"/>
      <c r="AH13" s="13"/>
      <c r="AI13" s="13"/>
      <c r="AJ13" s="13"/>
      <c r="AK13" s="38"/>
      <c r="AL13" s="39"/>
      <c r="AM13" s="39"/>
      <c r="AN13" s="39"/>
      <c r="AO13" s="39"/>
      <c r="AP13" s="39"/>
      <c r="AQ13" s="39"/>
      <c r="AR13" s="39"/>
      <c r="AS13" s="39"/>
      <c r="AT13" s="33"/>
    </row>
    <row r="14" spans="1:46" ht="2.85" customHeight="1" x14ac:dyDescent="0.2">
      <c r="A14" s="40"/>
      <c r="B14" s="22"/>
      <c r="C14" s="13"/>
      <c r="D14" s="13"/>
      <c r="E14" s="13"/>
      <c r="F14" s="13"/>
      <c r="G14" s="13"/>
      <c r="H14" s="13"/>
      <c r="I14" s="13"/>
      <c r="J14" s="13"/>
      <c r="K14" s="14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4"/>
      <c r="AB14" s="13"/>
      <c r="AC14" s="13"/>
      <c r="AD14" s="13"/>
      <c r="AE14" s="13"/>
      <c r="AF14" s="14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33"/>
    </row>
    <row r="15" spans="1:46" ht="11.25" customHeight="1" x14ac:dyDescent="0.2">
      <c r="A15" s="34"/>
      <c r="B15" s="116" t="s">
        <v>10</v>
      </c>
      <c r="C15" s="117"/>
      <c r="D15" s="119"/>
      <c r="E15" s="120"/>
      <c r="F15" s="120"/>
      <c r="G15" s="120"/>
      <c r="H15" s="120"/>
      <c r="I15" s="120"/>
      <c r="J15" s="120"/>
      <c r="K15" s="120"/>
      <c r="L15" s="120"/>
      <c r="M15" s="120"/>
      <c r="N15" s="120"/>
      <c r="O15" s="120"/>
      <c r="P15" s="120"/>
      <c r="Q15" s="120"/>
      <c r="R15" s="120"/>
      <c r="S15" s="120"/>
      <c r="T15" s="120"/>
      <c r="U15" s="120"/>
      <c r="V15" s="120"/>
      <c r="W15" s="120"/>
      <c r="X15" s="120"/>
      <c r="Y15" s="120"/>
      <c r="Z15" s="120"/>
      <c r="AA15" s="120"/>
      <c r="AB15" s="120"/>
      <c r="AC15" s="120"/>
      <c r="AD15" s="120"/>
      <c r="AE15" s="120"/>
      <c r="AF15" s="120"/>
      <c r="AG15" s="120"/>
      <c r="AH15" s="121"/>
      <c r="AI15" s="39"/>
      <c r="AJ15" s="36" t="s">
        <v>123</v>
      </c>
      <c r="AK15" s="39"/>
      <c r="AL15" s="130"/>
      <c r="AM15" s="131"/>
      <c r="AN15" s="131"/>
      <c r="AO15" s="131"/>
      <c r="AP15" s="131"/>
      <c r="AQ15" s="131"/>
      <c r="AR15" s="131"/>
      <c r="AS15" s="132"/>
      <c r="AT15" s="33"/>
    </row>
    <row r="16" spans="1:46" ht="2.85" customHeight="1" x14ac:dyDescent="0.2">
      <c r="A16" s="34"/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33"/>
    </row>
    <row r="17" spans="1:46" ht="11.25" customHeight="1" x14ac:dyDescent="0.25">
      <c r="A17" s="34"/>
      <c r="B17" s="116" t="s">
        <v>11</v>
      </c>
      <c r="C17" s="118"/>
      <c r="D17" s="117"/>
      <c r="E17" s="164"/>
      <c r="F17" s="165"/>
      <c r="G17" s="165"/>
      <c r="H17" s="165"/>
      <c r="I17" s="165"/>
      <c r="J17" s="166"/>
      <c r="K17" s="116" t="s">
        <v>12</v>
      </c>
      <c r="L17" s="118"/>
      <c r="M17" s="117"/>
      <c r="N17" s="119"/>
      <c r="O17" s="122"/>
      <c r="P17" s="122"/>
      <c r="Q17" s="122"/>
      <c r="R17" s="122"/>
      <c r="S17" s="122"/>
      <c r="T17" s="122"/>
      <c r="U17" s="122"/>
      <c r="V17" s="122"/>
      <c r="W17" s="122"/>
      <c r="X17" s="122"/>
      <c r="Y17" s="122"/>
      <c r="Z17" s="122"/>
      <c r="AA17" s="122"/>
      <c r="AB17" s="122"/>
      <c r="AC17" s="122"/>
      <c r="AD17" s="122"/>
      <c r="AE17" s="122"/>
      <c r="AF17" s="122"/>
      <c r="AG17" s="122"/>
      <c r="AH17" s="123"/>
      <c r="AI17" s="13"/>
      <c r="AJ17" s="14" t="s">
        <v>104</v>
      </c>
      <c r="AK17" s="14"/>
      <c r="AL17" s="124"/>
      <c r="AM17" s="125"/>
      <c r="AN17" s="125"/>
      <c r="AO17" s="125"/>
      <c r="AP17" s="125"/>
      <c r="AQ17" s="125"/>
      <c r="AR17" s="125"/>
      <c r="AS17" s="126"/>
      <c r="AT17" s="33"/>
    </row>
    <row r="18" spans="1:46" ht="2.85" customHeight="1" x14ac:dyDescent="0.2">
      <c r="A18" s="34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33"/>
    </row>
    <row r="19" spans="1:46" ht="11.25" customHeight="1" x14ac:dyDescent="0.2">
      <c r="A19" s="28" t="s">
        <v>13</v>
      </c>
      <c r="B19" s="29" t="s">
        <v>14</v>
      </c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41"/>
      <c r="O19" s="41"/>
      <c r="P19" s="30"/>
      <c r="Q19" s="42"/>
      <c r="R19" s="42" t="s">
        <v>15</v>
      </c>
      <c r="S19" s="29" t="s">
        <v>16</v>
      </c>
      <c r="T19" s="30"/>
      <c r="U19" s="30"/>
      <c r="V19" s="30"/>
      <c r="W19" s="41"/>
      <c r="X19" s="41"/>
      <c r="Y19" s="41"/>
      <c r="Z19" s="41"/>
      <c r="AA19" s="41"/>
      <c r="AB19" s="41"/>
      <c r="AC19" s="30"/>
      <c r="AD19" s="42" t="s">
        <v>17</v>
      </c>
      <c r="AE19" s="43" t="s">
        <v>18</v>
      </c>
      <c r="AF19" s="30"/>
      <c r="AG19" s="30"/>
      <c r="AH19" s="30"/>
      <c r="AI19" s="30"/>
      <c r="AJ19" s="30"/>
      <c r="AK19" s="30"/>
      <c r="AL19" s="41"/>
      <c r="AM19" s="41"/>
      <c r="AN19" s="30"/>
      <c r="AO19" s="42" t="s">
        <v>19</v>
      </c>
      <c r="AP19" s="29" t="s">
        <v>20</v>
      </c>
      <c r="AQ19" s="30"/>
      <c r="AR19" s="30"/>
      <c r="AS19" s="30"/>
      <c r="AT19" s="31"/>
    </row>
    <row r="20" spans="1:46" ht="2.85" customHeight="1" x14ac:dyDescent="0.2">
      <c r="A20" s="34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21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33"/>
    </row>
    <row r="21" spans="1:46" ht="11.25" customHeight="1" x14ac:dyDescent="0.25">
      <c r="A21" s="44"/>
      <c r="B21" s="113"/>
      <c r="C21" s="114"/>
      <c r="D21" s="114"/>
      <c r="E21" s="114"/>
      <c r="F21" s="114"/>
      <c r="G21" s="115"/>
      <c r="H21" s="13"/>
      <c r="I21" s="13"/>
      <c r="J21" s="13"/>
      <c r="K21" s="13"/>
      <c r="L21" s="13"/>
      <c r="M21" s="13"/>
      <c r="N21" s="13"/>
      <c r="O21" s="21"/>
      <c r="P21" s="21"/>
      <c r="Q21" s="21"/>
      <c r="R21" s="21"/>
      <c r="S21" s="127"/>
      <c r="T21" s="128"/>
      <c r="U21" s="128"/>
      <c r="V21" s="129"/>
      <c r="W21" s="13"/>
      <c r="X21" s="13"/>
      <c r="Y21" s="13"/>
      <c r="Z21" s="13"/>
      <c r="AA21" s="21"/>
      <c r="AB21" s="21"/>
      <c r="AC21" s="21"/>
      <c r="AD21" s="21"/>
      <c r="AE21" s="107"/>
      <c r="AF21" s="108"/>
      <c r="AG21" s="108"/>
      <c r="AH21" s="108"/>
      <c r="AI21" s="108"/>
      <c r="AJ21" s="108"/>
      <c r="AK21" s="108"/>
      <c r="AL21" s="108"/>
      <c r="AM21" s="108"/>
      <c r="AN21" s="109"/>
      <c r="AO21" s="36"/>
      <c r="AP21" s="110"/>
      <c r="AQ21" s="111"/>
      <c r="AR21" s="111"/>
      <c r="AS21" s="112"/>
      <c r="AT21" s="33"/>
    </row>
    <row r="22" spans="1:46" ht="2.85" customHeight="1" x14ac:dyDescent="0.2">
      <c r="A22" s="34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33"/>
    </row>
    <row r="23" spans="1:46" ht="11.25" customHeight="1" x14ac:dyDescent="0.2">
      <c r="A23" s="32" t="s">
        <v>24</v>
      </c>
      <c r="B23" s="22" t="s">
        <v>25</v>
      </c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33"/>
    </row>
    <row r="24" spans="1:46" ht="11.25" customHeight="1" x14ac:dyDescent="0.2">
      <c r="A24" s="34"/>
      <c r="B24" s="116" t="s">
        <v>10</v>
      </c>
      <c r="C24" s="117"/>
      <c r="D24" s="119"/>
      <c r="E24" s="120"/>
      <c r="F24" s="120"/>
      <c r="G24" s="120"/>
      <c r="H24" s="120"/>
      <c r="I24" s="120"/>
      <c r="J24" s="120"/>
      <c r="K24" s="120"/>
      <c r="L24" s="120"/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X24" s="120"/>
      <c r="Y24" s="120"/>
      <c r="Z24" s="120"/>
      <c r="AA24" s="120"/>
      <c r="AB24" s="120"/>
      <c r="AC24" s="120"/>
      <c r="AD24" s="120"/>
      <c r="AE24" s="120"/>
      <c r="AF24" s="120"/>
      <c r="AG24" s="120"/>
      <c r="AH24" s="120"/>
      <c r="AI24" s="120"/>
      <c r="AJ24" s="120"/>
      <c r="AK24" s="120"/>
      <c r="AL24" s="120"/>
      <c r="AM24" s="120"/>
      <c r="AN24" s="120"/>
      <c r="AO24" s="120"/>
      <c r="AP24" s="120"/>
      <c r="AQ24" s="120"/>
      <c r="AR24" s="120"/>
      <c r="AS24" s="121"/>
      <c r="AT24" s="33"/>
    </row>
    <row r="25" spans="1:46" ht="2.85" customHeight="1" x14ac:dyDescent="0.2">
      <c r="A25" s="34"/>
      <c r="B25" s="14"/>
      <c r="C25" s="14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4"/>
      <c r="AM25" s="14"/>
      <c r="AN25" s="13"/>
      <c r="AO25" s="13"/>
      <c r="AP25" s="13"/>
      <c r="AQ25" s="13"/>
      <c r="AR25" s="13"/>
      <c r="AS25" s="13"/>
      <c r="AT25" s="33"/>
    </row>
    <row r="26" spans="1:46" ht="11.25" customHeight="1" x14ac:dyDescent="0.25">
      <c r="A26" s="34"/>
      <c r="B26" s="116" t="s">
        <v>11</v>
      </c>
      <c r="C26" s="118"/>
      <c r="D26" s="117"/>
      <c r="E26" s="119"/>
      <c r="F26" s="120"/>
      <c r="G26" s="120"/>
      <c r="H26" s="120"/>
      <c r="I26" s="120"/>
      <c r="J26" s="121"/>
      <c r="K26" s="116" t="s">
        <v>12</v>
      </c>
      <c r="L26" s="118"/>
      <c r="M26" s="117"/>
      <c r="N26" s="119"/>
      <c r="O26" s="120"/>
      <c r="P26" s="120"/>
      <c r="Q26" s="120"/>
      <c r="R26" s="120"/>
      <c r="S26" s="120"/>
      <c r="T26" s="120"/>
      <c r="U26" s="120"/>
      <c r="V26" s="120"/>
      <c r="W26" s="120"/>
      <c r="X26" s="120"/>
      <c r="Y26" s="120"/>
      <c r="Z26" s="120"/>
      <c r="AA26" s="120"/>
      <c r="AB26" s="120"/>
      <c r="AC26" s="120"/>
      <c r="AD26" s="120"/>
      <c r="AE26" s="120"/>
      <c r="AF26" s="120"/>
      <c r="AG26" s="120"/>
      <c r="AH26" s="121"/>
      <c r="AI26" s="13"/>
      <c r="AJ26" s="14" t="s">
        <v>104</v>
      </c>
      <c r="AK26" s="14"/>
      <c r="AL26" s="124"/>
      <c r="AM26" s="125"/>
      <c r="AN26" s="125"/>
      <c r="AO26" s="125"/>
      <c r="AP26" s="125"/>
      <c r="AQ26" s="125"/>
      <c r="AR26" s="125"/>
      <c r="AS26" s="126"/>
      <c r="AT26" s="33"/>
    </row>
    <row r="27" spans="1:46" ht="2.85" customHeight="1" x14ac:dyDescent="0.2">
      <c r="A27" s="34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33"/>
    </row>
    <row r="28" spans="1:46" ht="11.25" customHeight="1" x14ac:dyDescent="0.2">
      <c r="A28" s="28" t="s">
        <v>26</v>
      </c>
      <c r="B28" s="29" t="s">
        <v>27</v>
      </c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0"/>
      <c r="AK28" s="30"/>
      <c r="AL28" s="30"/>
      <c r="AM28" s="30"/>
      <c r="AN28" s="30"/>
      <c r="AO28" s="30"/>
      <c r="AP28" s="30"/>
      <c r="AQ28" s="30"/>
      <c r="AR28" s="30"/>
      <c r="AS28" s="30"/>
      <c r="AT28" s="31"/>
    </row>
    <row r="29" spans="1:46" ht="2.85" customHeight="1" x14ac:dyDescent="0.2">
      <c r="A29" s="40"/>
      <c r="B29" s="22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33"/>
    </row>
    <row r="30" spans="1:46" ht="11.25" customHeight="1" x14ac:dyDescent="0.2">
      <c r="A30" s="34"/>
      <c r="B30" s="1"/>
      <c r="C30" s="13" t="s">
        <v>28</v>
      </c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21"/>
      <c r="V30" s="21"/>
      <c r="W30" s="21"/>
      <c r="X30" s="1"/>
      <c r="Y30" s="13" t="s">
        <v>29</v>
      </c>
      <c r="Z30" s="21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T30" s="46"/>
    </row>
    <row r="31" spans="1:46" ht="2.85" customHeight="1" x14ac:dyDescent="0.2">
      <c r="A31" s="34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21"/>
      <c r="V31" s="21"/>
      <c r="W31" s="21"/>
      <c r="X31" s="13"/>
      <c r="Y31" s="13"/>
      <c r="Z31" s="21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T31" s="46"/>
    </row>
    <row r="32" spans="1:46" ht="11.25" customHeight="1" x14ac:dyDescent="0.2">
      <c r="A32" s="34"/>
      <c r="B32" s="1"/>
      <c r="C32" s="13" t="s">
        <v>30</v>
      </c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21"/>
      <c r="V32" s="21"/>
      <c r="W32" s="21"/>
      <c r="X32" s="1"/>
      <c r="Y32" s="13" t="s">
        <v>31</v>
      </c>
      <c r="Z32" s="21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T32" s="46"/>
    </row>
    <row r="33" spans="1:46" ht="2.85" customHeight="1" x14ac:dyDescent="0.2">
      <c r="A33" s="34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21"/>
      <c r="V33" s="21"/>
      <c r="W33" s="21"/>
      <c r="X33" s="13"/>
      <c r="Y33" s="13"/>
      <c r="Z33" s="21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T33" s="46"/>
    </row>
    <row r="34" spans="1:46" ht="11.25" customHeight="1" x14ac:dyDescent="0.2">
      <c r="A34" s="34"/>
      <c r="B34" s="1"/>
      <c r="C34" s="13" t="s">
        <v>32</v>
      </c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21"/>
      <c r="V34" s="21"/>
      <c r="W34" s="21"/>
      <c r="X34" s="1"/>
      <c r="Y34" s="13" t="s">
        <v>33</v>
      </c>
      <c r="Z34" s="21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T34" s="46"/>
    </row>
    <row r="35" spans="1:46" ht="2.85" customHeight="1" x14ac:dyDescent="0.2">
      <c r="A35" s="34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21"/>
      <c r="V35" s="21"/>
      <c r="W35" s="21"/>
      <c r="X35" s="13"/>
      <c r="Y35" s="13"/>
      <c r="Z35" s="21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T35" s="46"/>
    </row>
    <row r="36" spans="1:46" ht="11.25" customHeight="1" x14ac:dyDescent="0.2">
      <c r="A36" s="34"/>
      <c r="B36" s="1"/>
      <c r="C36" s="13" t="s">
        <v>34</v>
      </c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21"/>
      <c r="V36" s="21"/>
      <c r="W36" s="21"/>
      <c r="X36" s="1"/>
      <c r="Y36" s="13" t="s">
        <v>35</v>
      </c>
      <c r="Z36" s="21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T36" s="46"/>
    </row>
    <row r="37" spans="1:46" ht="2.85" customHeight="1" x14ac:dyDescent="0.2">
      <c r="A37" s="34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21"/>
      <c r="V37" s="21"/>
      <c r="W37" s="21"/>
      <c r="X37" s="13"/>
      <c r="Y37" s="13"/>
      <c r="Z37" s="21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T37" s="46"/>
    </row>
    <row r="38" spans="1:46" ht="11.25" customHeight="1" x14ac:dyDescent="0.2">
      <c r="A38" s="34"/>
      <c r="B38" s="1"/>
      <c r="C38" s="13" t="s">
        <v>36</v>
      </c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21"/>
      <c r="V38" s="21"/>
      <c r="W38" s="21"/>
      <c r="X38" s="1"/>
      <c r="Y38" s="13" t="s">
        <v>37</v>
      </c>
      <c r="Z38" s="21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T38" s="46"/>
    </row>
    <row r="39" spans="1:46" ht="2.85" customHeight="1" x14ac:dyDescent="0.2">
      <c r="A39" s="34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33"/>
    </row>
    <row r="40" spans="1:46" ht="11.25" customHeight="1" x14ac:dyDescent="0.2">
      <c r="A40" s="34"/>
      <c r="B40" s="1"/>
      <c r="C40" s="13" t="s">
        <v>38</v>
      </c>
      <c r="D40" s="13"/>
      <c r="E40" s="13"/>
      <c r="F40" s="120"/>
      <c r="G40" s="120"/>
      <c r="H40" s="120"/>
      <c r="I40" s="120"/>
      <c r="J40" s="120"/>
      <c r="K40" s="120"/>
      <c r="L40" s="120"/>
      <c r="M40" s="120"/>
      <c r="N40" s="120"/>
      <c r="O40" s="120"/>
      <c r="P40" s="120"/>
      <c r="Q40" s="120"/>
      <c r="R40" s="120"/>
      <c r="S40" s="120"/>
      <c r="T40" s="120"/>
      <c r="U40" s="120"/>
      <c r="V40" s="120"/>
      <c r="W40" s="120"/>
      <c r="X40" s="120"/>
      <c r="Y40" s="120"/>
      <c r="Z40" s="120"/>
      <c r="AA40" s="120"/>
      <c r="AB40" s="120"/>
      <c r="AC40" s="120"/>
      <c r="AD40" s="120"/>
      <c r="AE40" s="120"/>
      <c r="AF40" s="120"/>
      <c r="AG40" s="120"/>
      <c r="AH40" s="120"/>
      <c r="AI40" s="120"/>
      <c r="AJ40" s="120"/>
      <c r="AK40" s="120"/>
      <c r="AL40" s="120"/>
      <c r="AM40" s="120"/>
      <c r="AN40" s="120"/>
      <c r="AO40" s="120"/>
      <c r="AP40" s="120"/>
      <c r="AQ40" s="120"/>
      <c r="AR40" s="120"/>
      <c r="AS40" s="120"/>
      <c r="AT40" s="33"/>
    </row>
    <row r="41" spans="1:46" ht="2.85" customHeight="1" x14ac:dyDescent="0.2">
      <c r="A41" s="34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33"/>
    </row>
    <row r="42" spans="1:46" ht="11.25" customHeight="1" x14ac:dyDescent="0.2">
      <c r="A42" s="148" t="s">
        <v>39</v>
      </c>
      <c r="B42" s="149"/>
      <c r="C42" s="149"/>
      <c r="D42" s="149"/>
      <c r="E42" s="149"/>
      <c r="F42" s="120"/>
      <c r="G42" s="120"/>
      <c r="H42" s="120"/>
      <c r="I42" s="120"/>
      <c r="J42" s="120"/>
      <c r="K42" s="120"/>
      <c r="L42" s="120"/>
      <c r="M42" s="120"/>
      <c r="N42" s="120"/>
      <c r="O42" s="120"/>
      <c r="P42" s="120"/>
      <c r="Q42" s="120"/>
      <c r="R42" s="120"/>
      <c r="S42" s="120"/>
      <c r="T42" s="120"/>
      <c r="U42" s="120"/>
      <c r="V42" s="120"/>
      <c r="W42" s="120"/>
      <c r="X42" s="120"/>
      <c r="Y42" s="120"/>
      <c r="Z42" s="120"/>
      <c r="AA42" s="120"/>
      <c r="AB42" s="120"/>
      <c r="AC42" s="120"/>
      <c r="AD42" s="120"/>
      <c r="AE42" s="120"/>
      <c r="AF42" s="120"/>
      <c r="AG42" s="120"/>
      <c r="AH42" s="120"/>
      <c r="AI42" s="120"/>
      <c r="AJ42" s="120"/>
      <c r="AK42" s="120"/>
      <c r="AL42" s="120"/>
      <c r="AM42" s="120"/>
      <c r="AN42" s="120"/>
      <c r="AO42" s="120"/>
      <c r="AP42" s="120"/>
      <c r="AQ42" s="120"/>
      <c r="AR42" s="120"/>
      <c r="AS42" s="120"/>
      <c r="AT42" s="33"/>
    </row>
    <row r="43" spans="1:46" ht="2.85" customHeight="1" x14ac:dyDescent="0.2">
      <c r="A43" s="34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33"/>
    </row>
    <row r="44" spans="1:46" ht="11.25" customHeight="1" x14ac:dyDescent="0.2">
      <c r="A44" s="34"/>
      <c r="B44" s="120"/>
      <c r="C44" s="120"/>
      <c r="D44" s="120"/>
      <c r="E44" s="120"/>
      <c r="F44" s="120"/>
      <c r="G44" s="120"/>
      <c r="H44" s="120"/>
      <c r="I44" s="120"/>
      <c r="J44" s="120"/>
      <c r="K44" s="120"/>
      <c r="L44" s="120"/>
      <c r="M44" s="120"/>
      <c r="N44" s="120"/>
      <c r="O44" s="120"/>
      <c r="P44" s="120"/>
      <c r="Q44" s="120"/>
      <c r="R44" s="120"/>
      <c r="S44" s="120"/>
      <c r="T44" s="120"/>
      <c r="U44" s="120"/>
      <c r="V44" s="120"/>
      <c r="W44" s="120"/>
      <c r="X44" s="120"/>
      <c r="Y44" s="120"/>
      <c r="Z44" s="120"/>
      <c r="AA44" s="120"/>
      <c r="AB44" s="120"/>
      <c r="AC44" s="120"/>
      <c r="AD44" s="120"/>
      <c r="AE44" s="120"/>
      <c r="AF44" s="120"/>
      <c r="AG44" s="120"/>
      <c r="AH44" s="120"/>
      <c r="AI44" s="120"/>
      <c r="AJ44" s="120"/>
      <c r="AK44" s="120"/>
      <c r="AL44" s="120"/>
      <c r="AM44" s="120"/>
      <c r="AN44" s="120"/>
      <c r="AO44" s="120"/>
      <c r="AP44" s="120"/>
      <c r="AQ44" s="120"/>
      <c r="AR44" s="120"/>
      <c r="AS44" s="120"/>
      <c r="AT44" s="33"/>
    </row>
    <row r="45" spans="1:46" ht="2.85" customHeight="1" x14ac:dyDescent="0.2">
      <c r="A45" s="47"/>
      <c r="B45" s="48"/>
      <c r="C45" s="48"/>
      <c r="D45" s="48"/>
      <c r="E45" s="48"/>
      <c r="F45" s="48"/>
      <c r="G45" s="48"/>
      <c r="H45" s="48"/>
      <c r="I45" s="48"/>
      <c r="J45" s="48"/>
      <c r="K45" s="48"/>
      <c r="L45" s="48"/>
      <c r="M45" s="48"/>
      <c r="N45" s="48"/>
      <c r="O45" s="48"/>
      <c r="P45" s="48"/>
      <c r="Q45" s="48"/>
      <c r="R45" s="48"/>
      <c r="S45" s="48"/>
      <c r="T45" s="48"/>
      <c r="U45" s="48"/>
      <c r="V45" s="48"/>
      <c r="W45" s="48"/>
      <c r="X45" s="48"/>
      <c r="Y45" s="48"/>
      <c r="Z45" s="48"/>
      <c r="AA45" s="48"/>
      <c r="AB45" s="48"/>
      <c r="AC45" s="48"/>
      <c r="AD45" s="48"/>
      <c r="AE45" s="48"/>
      <c r="AF45" s="48"/>
      <c r="AG45" s="48"/>
      <c r="AH45" s="48"/>
      <c r="AI45" s="48"/>
      <c r="AJ45" s="48"/>
      <c r="AK45" s="48"/>
      <c r="AL45" s="48"/>
      <c r="AM45" s="48"/>
      <c r="AN45" s="48"/>
      <c r="AO45" s="48"/>
      <c r="AP45" s="48"/>
      <c r="AQ45" s="48"/>
      <c r="AR45" s="48"/>
      <c r="AS45" s="48"/>
      <c r="AT45" s="49"/>
    </row>
    <row r="46" spans="1:46" ht="11.25" customHeight="1" x14ac:dyDescent="0.2">
      <c r="A46" s="50" t="s">
        <v>40</v>
      </c>
      <c r="B46" s="51" t="s">
        <v>41</v>
      </c>
      <c r="C46" s="52"/>
      <c r="D46" s="52"/>
      <c r="E46" s="52"/>
      <c r="F46" s="52"/>
      <c r="G46" s="52"/>
      <c r="H46" s="52"/>
      <c r="I46" s="52"/>
      <c r="J46" s="52"/>
      <c r="K46" s="52"/>
      <c r="L46" s="52"/>
      <c r="M46" s="51"/>
      <c r="N46" s="53"/>
      <c r="O46" s="52"/>
      <c r="P46" s="52"/>
      <c r="Q46" s="145" t="str">
        <f>IFERROR(VLOOKUP(B48,Dados!$A$16:$B$21,2,0),"")</f>
        <v/>
      </c>
      <c r="R46" s="145"/>
      <c r="S46" s="145"/>
      <c r="T46" s="145"/>
      <c r="U46" s="145"/>
      <c r="V46" s="145"/>
      <c r="W46" s="145"/>
      <c r="X46" s="145"/>
      <c r="Y46" s="145"/>
      <c r="Z46" s="145"/>
      <c r="AA46" s="145"/>
      <c r="AB46" s="145"/>
      <c r="AC46" s="145"/>
      <c r="AD46" s="145"/>
      <c r="AE46" s="145"/>
      <c r="AF46" s="145"/>
      <c r="AG46" s="145"/>
      <c r="AH46" s="145"/>
      <c r="AI46" s="145"/>
      <c r="AJ46" s="145"/>
      <c r="AK46" s="145"/>
      <c r="AL46" s="145"/>
      <c r="AM46" s="145"/>
      <c r="AN46" s="145"/>
      <c r="AO46" s="145"/>
      <c r="AP46" s="145"/>
      <c r="AQ46" s="145"/>
      <c r="AR46" s="145"/>
      <c r="AS46" s="145"/>
      <c r="AT46" s="31"/>
    </row>
    <row r="47" spans="1:46" ht="2.85" customHeight="1" x14ac:dyDescent="0.2">
      <c r="A47" s="44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46"/>
      <c r="R47" s="146"/>
      <c r="S47" s="146"/>
      <c r="T47" s="146"/>
      <c r="U47" s="146"/>
      <c r="V47" s="146"/>
      <c r="W47" s="146"/>
      <c r="X47" s="146"/>
      <c r="Y47" s="146"/>
      <c r="Z47" s="146"/>
      <c r="AA47" s="146"/>
      <c r="AB47" s="146"/>
      <c r="AC47" s="146"/>
      <c r="AD47" s="146"/>
      <c r="AE47" s="146"/>
      <c r="AF47" s="146"/>
      <c r="AG47" s="146"/>
      <c r="AH47" s="146"/>
      <c r="AI47" s="146"/>
      <c r="AJ47" s="146"/>
      <c r="AK47" s="146"/>
      <c r="AL47" s="146"/>
      <c r="AM47" s="146"/>
      <c r="AN47" s="146"/>
      <c r="AO47" s="146"/>
      <c r="AP47" s="146"/>
      <c r="AQ47" s="146"/>
      <c r="AR47" s="146"/>
      <c r="AS47" s="146"/>
      <c r="AT47" s="33"/>
    </row>
    <row r="48" spans="1:46" ht="11.25" customHeight="1" x14ac:dyDescent="0.2">
      <c r="A48" s="44"/>
      <c r="B48" s="147"/>
      <c r="C48" s="147"/>
      <c r="D48" s="147"/>
      <c r="E48" s="147"/>
      <c r="F48" s="147"/>
      <c r="G48" s="147"/>
      <c r="H48" s="147"/>
      <c r="I48" s="147"/>
      <c r="J48" s="147"/>
      <c r="K48" s="147"/>
      <c r="L48" s="147"/>
      <c r="M48" s="147"/>
      <c r="N48" s="147"/>
      <c r="O48" s="147"/>
      <c r="P48" s="13"/>
      <c r="Q48" s="146"/>
      <c r="R48" s="146"/>
      <c r="S48" s="146"/>
      <c r="T48" s="146"/>
      <c r="U48" s="146"/>
      <c r="V48" s="146"/>
      <c r="W48" s="146"/>
      <c r="X48" s="146"/>
      <c r="Y48" s="146"/>
      <c r="Z48" s="146"/>
      <c r="AA48" s="146"/>
      <c r="AB48" s="146"/>
      <c r="AC48" s="146"/>
      <c r="AD48" s="146"/>
      <c r="AE48" s="146"/>
      <c r="AF48" s="146"/>
      <c r="AG48" s="146"/>
      <c r="AH48" s="146"/>
      <c r="AI48" s="146"/>
      <c r="AJ48" s="146"/>
      <c r="AK48" s="146"/>
      <c r="AL48" s="146"/>
      <c r="AM48" s="146"/>
      <c r="AN48" s="146"/>
      <c r="AO48" s="146"/>
      <c r="AP48" s="146"/>
      <c r="AQ48" s="146"/>
      <c r="AR48" s="146"/>
      <c r="AS48" s="146"/>
      <c r="AT48" s="33"/>
    </row>
    <row r="49" spans="1:46" ht="11.25" customHeight="1" x14ac:dyDescent="0.2">
      <c r="A49" s="44"/>
      <c r="B49" s="53"/>
      <c r="C49" s="53"/>
      <c r="D49" s="53"/>
      <c r="E49" s="53"/>
      <c r="F49" s="53"/>
      <c r="G49" s="53"/>
      <c r="H49" s="53"/>
      <c r="I49" s="53"/>
      <c r="J49" s="53"/>
      <c r="K49" s="53"/>
      <c r="L49" s="53"/>
      <c r="M49" s="53"/>
      <c r="N49" s="13"/>
      <c r="O49" s="13"/>
      <c r="P49" s="13"/>
      <c r="Q49" s="146"/>
      <c r="R49" s="146"/>
      <c r="S49" s="146"/>
      <c r="T49" s="146"/>
      <c r="U49" s="146"/>
      <c r="V49" s="146"/>
      <c r="W49" s="146"/>
      <c r="X49" s="146"/>
      <c r="Y49" s="146"/>
      <c r="Z49" s="146"/>
      <c r="AA49" s="146"/>
      <c r="AB49" s="146"/>
      <c r="AC49" s="146"/>
      <c r="AD49" s="146"/>
      <c r="AE49" s="146"/>
      <c r="AF49" s="146"/>
      <c r="AG49" s="146"/>
      <c r="AH49" s="146"/>
      <c r="AI49" s="146"/>
      <c r="AJ49" s="146"/>
      <c r="AK49" s="146"/>
      <c r="AL49" s="146"/>
      <c r="AM49" s="146"/>
      <c r="AN49" s="146"/>
      <c r="AO49" s="146"/>
      <c r="AP49" s="146"/>
      <c r="AQ49" s="146"/>
      <c r="AR49" s="146"/>
      <c r="AS49" s="146"/>
      <c r="AT49" s="33"/>
    </row>
    <row r="50" spans="1:46" ht="2.85" customHeight="1" x14ac:dyDescent="0.2">
      <c r="A50" s="47"/>
      <c r="B50" s="48"/>
      <c r="C50" s="48"/>
      <c r="D50" s="48"/>
      <c r="E50" s="48"/>
      <c r="F50" s="48"/>
      <c r="G50" s="48"/>
      <c r="H50" s="48"/>
      <c r="I50" s="48"/>
      <c r="J50" s="48"/>
      <c r="K50" s="48"/>
      <c r="L50" s="48"/>
      <c r="M50" s="48"/>
      <c r="N50" s="48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48"/>
      <c r="AH50" s="54"/>
      <c r="AI50" s="54"/>
      <c r="AJ50" s="54"/>
      <c r="AK50" s="54"/>
      <c r="AL50" s="54"/>
      <c r="AM50" s="54"/>
      <c r="AN50" s="54"/>
      <c r="AO50" s="54"/>
      <c r="AP50" s="54"/>
      <c r="AQ50" s="54"/>
      <c r="AR50" s="48"/>
      <c r="AS50" s="54"/>
      <c r="AT50" s="49"/>
    </row>
    <row r="51" spans="1:46" ht="11.25" customHeight="1" x14ac:dyDescent="0.2">
      <c r="A51" s="28" t="s">
        <v>45</v>
      </c>
      <c r="B51" s="29" t="s">
        <v>49</v>
      </c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55"/>
      <c r="X51" s="42" t="s">
        <v>48</v>
      </c>
      <c r="Y51" s="29" t="s">
        <v>51</v>
      </c>
      <c r="Z51" s="29"/>
      <c r="AA51" s="56"/>
      <c r="AB51" s="56"/>
      <c r="AC51" s="56"/>
      <c r="AD51" s="30"/>
      <c r="AE51" s="30"/>
      <c r="AF51" s="30"/>
      <c r="AG51" s="30"/>
      <c r="AH51" s="30"/>
      <c r="AI51" s="30"/>
      <c r="AJ51" s="30"/>
      <c r="AK51" s="30"/>
      <c r="AL51" s="30"/>
      <c r="AM51" s="30"/>
      <c r="AN51" s="30"/>
      <c r="AO51" s="30"/>
      <c r="AP51" s="30"/>
      <c r="AQ51" s="30"/>
      <c r="AR51" s="56"/>
      <c r="AS51" s="56"/>
      <c r="AT51" s="57"/>
    </row>
    <row r="52" spans="1:46" ht="11.25" customHeight="1" x14ac:dyDescent="0.2">
      <c r="A52" s="32"/>
      <c r="B52" s="22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58"/>
      <c r="X52" s="59"/>
      <c r="Y52" s="22"/>
      <c r="Z52" s="22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T52" s="46"/>
    </row>
    <row r="53" spans="1:46" ht="11.25" customHeight="1" x14ac:dyDescent="0.2">
      <c r="A53" s="34"/>
      <c r="B53" s="8"/>
      <c r="C53" s="60" t="s">
        <v>52</v>
      </c>
      <c r="D53" s="60"/>
      <c r="E53" s="60"/>
      <c r="F53" s="60"/>
      <c r="G53" s="60"/>
      <c r="H53" s="60"/>
      <c r="I53" s="60"/>
      <c r="J53" s="60"/>
      <c r="K53" s="60"/>
      <c r="L53" s="60"/>
      <c r="M53" s="60"/>
      <c r="N53" s="60"/>
      <c r="O53" s="60"/>
      <c r="P53" s="60"/>
      <c r="Q53" s="60"/>
      <c r="R53" s="60"/>
      <c r="S53" s="60"/>
      <c r="T53" s="60"/>
      <c r="U53" s="60"/>
      <c r="V53" s="60"/>
      <c r="W53" s="61"/>
      <c r="X53" s="13"/>
      <c r="Y53" s="1"/>
      <c r="Z53" s="102" t="s">
        <v>53</v>
      </c>
      <c r="AA53" s="102"/>
      <c r="AB53" s="102"/>
      <c r="AC53" s="102"/>
      <c r="AD53" s="102"/>
      <c r="AE53" s="102"/>
      <c r="AF53" s="102"/>
      <c r="AG53" s="102"/>
      <c r="AH53" s="102"/>
      <c r="AI53" s="102"/>
      <c r="AJ53" s="102"/>
      <c r="AK53" s="102"/>
      <c r="AL53" s="102"/>
      <c r="AM53" s="102"/>
      <c r="AN53" s="102"/>
      <c r="AO53" s="102"/>
      <c r="AP53" s="102"/>
      <c r="AQ53" s="102"/>
      <c r="AR53" s="102"/>
      <c r="AS53" s="102"/>
      <c r="AT53" s="46"/>
    </row>
    <row r="54" spans="1:46" ht="11.25" customHeight="1" x14ac:dyDescent="0.2">
      <c r="A54" s="34"/>
      <c r="C54" s="62"/>
      <c r="D54" s="62"/>
      <c r="E54" s="62"/>
      <c r="F54" s="62"/>
      <c r="G54" s="62"/>
      <c r="H54" s="62"/>
      <c r="I54" s="62"/>
      <c r="J54" s="62"/>
      <c r="K54" s="62"/>
      <c r="L54" s="62"/>
      <c r="M54" s="62"/>
      <c r="N54" s="62"/>
      <c r="O54" s="62"/>
      <c r="P54" s="62"/>
      <c r="Q54" s="62"/>
      <c r="R54" s="62"/>
      <c r="S54" s="62"/>
      <c r="T54" s="62"/>
      <c r="U54" s="62"/>
      <c r="V54" s="62"/>
      <c r="W54" s="63"/>
      <c r="X54" s="13"/>
      <c r="Y54" s="13"/>
      <c r="Z54" s="102"/>
      <c r="AA54" s="102"/>
      <c r="AB54" s="102"/>
      <c r="AC54" s="102"/>
      <c r="AD54" s="102"/>
      <c r="AE54" s="102"/>
      <c r="AF54" s="102"/>
      <c r="AG54" s="102"/>
      <c r="AH54" s="102"/>
      <c r="AI54" s="102"/>
      <c r="AJ54" s="102"/>
      <c r="AK54" s="102"/>
      <c r="AL54" s="102"/>
      <c r="AM54" s="102"/>
      <c r="AN54" s="102"/>
      <c r="AO54" s="102"/>
      <c r="AP54" s="102"/>
      <c r="AQ54" s="102"/>
      <c r="AR54" s="102"/>
      <c r="AS54" s="102"/>
      <c r="AT54" s="46"/>
    </row>
    <row r="55" spans="1:46" ht="11.25" customHeight="1" x14ac:dyDescent="0.2">
      <c r="A55" s="34"/>
      <c r="B55" s="8"/>
      <c r="C55" s="102" t="s">
        <v>70</v>
      </c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  <c r="R55" s="102"/>
      <c r="S55" s="102"/>
      <c r="T55" s="102"/>
      <c r="U55" s="102"/>
      <c r="V55" s="102"/>
      <c r="W55" s="103"/>
      <c r="X55" s="13"/>
      <c r="Y55" s="1"/>
      <c r="Z55" s="102" t="s">
        <v>54</v>
      </c>
      <c r="AA55" s="102"/>
      <c r="AB55" s="102"/>
      <c r="AC55" s="102"/>
      <c r="AD55" s="102"/>
      <c r="AE55" s="102"/>
      <c r="AF55" s="102"/>
      <c r="AG55" s="102"/>
      <c r="AH55" s="102"/>
      <c r="AI55" s="102"/>
      <c r="AJ55" s="102"/>
      <c r="AK55" s="102"/>
      <c r="AL55" s="102"/>
      <c r="AM55" s="102"/>
      <c r="AN55" s="102"/>
      <c r="AO55" s="102"/>
      <c r="AP55" s="102"/>
      <c r="AQ55" s="102"/>
      <c r="AR55" s="102"/>
      <c r="AS55" s="102"/>
      <c r="AT55" s="46"/>
    </row>
    <row r="56" spans="1:46" ht="11.25" customHeight="1" x14ac:dyDescent="0.2">
      <c r="A56" s="34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  <c r="R56" s="102"/>
      <c r="S56" s="102"/>
      <c r="T56" s="102"/>
      <c r="U56" s="102"/>
      <c r="V56" s="102"/>
      <c r="W56" s="103"/>
      <c r="X56" s="13"/>
      <c r="Y56" s="13"/>
      <c r="Z56" s="102"/>
      <c r="AA56" s="102"/>
      <c r="AB56" s="102"/>
      <c r="AC56" s="102"/>
      <c r="AD56" s="102"/>
      <c r="AE56" s="102"/>
      <c r="AF56" s="102"/>
      <c r="AG56" s="102"/>
      <c r="AH56" s="102"/>
      <c r="AI56" s="102"/>
      <c r="AJ56" s="102"/>
      <c r="AK56" s="102"/>
      <c r="AL56" s="102"/>
      <c r="AM56" s="102"/>
      <c r="AN56" s="102"/>
      <c r="AO56" s="102"/>
      <c r="AP56" s="102"/>
      <c r="AQ56" s="102"/>
      <c r="AR56" s="102"/>
      <c r="AS56" s="102"/>
      <c r="AT56" s="46"/>
    </row>
    <row r="57" spans="1:46" ht="11.25" customHeight="1" x14ac:dyDescent="0.2">
      <c r="A57" s="34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  <c r="R57" s="102"/>
      <c r="S57" s="102"/>
      <c r="T57" s="102"/>
      <c r="U57" s="102"/>
      <c r="V57" s="102"/>
      <c r="W57" s="103"/>
      <c r="X57" s="14"/>
      <c r="Y57" s="1"/>
      <c r="Z57" s="102" t="s">
        <v>56</v>
      </c>
      <c r="AA57" s="102"/>
      <c r="AB57" s="102"/>
      <c r="AC57" s="102"/>
      <c r="AD57" s="102"/>
      <c r="AE57" s="102"/>
      <c r="AF57" s="102"/>
      <c r="AG57" s="102"/>
      <c r="AH57" s="102"/>
      <c r="AI57" s="102"/>
      <c r="AJ57" s="102"/>
      <c r="AK57" s="102"/>
      <c r="AL57" s="102"/>
      <c r="AM57" s="102"/>
      <c r="AN57" s="102"/>
      <c r="AO57" s="102"/>
      <c r="AP57" s="102"/>
      <c r="AQ57" s="102"/>
      <c r="AR57" s="102"/>
      <c r="AS57" s="102"/>
      <c r="AT57" s="46"/>
    </row>
    <row r="58" spans="1:46" ht="11.25" customHeight="1" x14ac:dyDescent="0.25">
      <c r="A58" s="34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 s="64"/>
      <c r="X58" s="13"/>
      <c r="Y58" s="21"/>
      <c r="Z58" s="102"/>
      <c r="AA58" s="102"/>
      <c r="AB58" s="102"/>
      <c r="AC58" s="102"/>
      <c r="AD58" s="102"/>
      <c r="AE58" s="102"/>
      <c r="AF58" s="102"/>
      <c r="AG58" s="102"/>
      <c r="AH58" s="102"/>
      <c r="AI58" s="102"/>
      <c r="AJ58" s="102"/>
      <c r="AK58" s="102"/>
      <c r="AL58" s="102"/>
      <c r="AM58" s="102"/>
      <c r="AN58" s="102"/>
      <c r="AO58" s="102"/>
      <c r="AP58" s="102"/>
      <c r="AQ58" s="102"/>
      <c r="AR58" s="102"/>
      <c r="AS58" s="102"/>
      <c r="AT58" s="46"/>
    </row>
    <row r="59" spans="1:46" ht="11.25" customHeight="1" x14ac:dyDescent="0.2">
      <c r="A59" s="34"/>
      <c r="B59" s="8"/>
      <c r="C59" s="102" t="s">
        <v>55</v>
      </c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  <c r="R59" s="102"/>
      <c r="S59" s="102"/>
      <c r="T59" s="102"/>
      <c r="U59" s="102"/>
      <c r="V59" s="102"/>
      <c r="W59" s="103"/>
      <c r="X59" s="13"/>
      <c r="Y59" s="1"/>
      <c r="Z59" s="102" t="s">
        <v>57</v>
      </c>
      <c r="AA59" s="102"/>
      <c r="AB59" s="102"/>
      <c r="AC59" s="102"/>
      <c r="AD59" s="102"/>
      <c r="AE59" s="102"/>
      <c r="AF59" s="102"/>
      <c r="AG59" s="102"/>
      <c r="AH59" s="102"/>
      <c r="AI59" s="102"/>
      <c r="AJ59" s="102"/>
      <c r="AK59" s="102"/>
      <c r="AL59" s="102"/>
      <c r="AM59" s="102"/>
      <c r="AN59" s="102"/>
      <c r="AO59" s="102"/>
      <c r="AP59" s="102"/>
      <c r="AQ59" s="102"/>
      <c r="AR59" s="102"/>
      <c r="AS59" s="102"/>
      <c r="AT59" s="46"/>
    </row>
    <row r="60" spans="1:46" ht="11.25" customHeight="1" x14ac:dyDescent="0.2">
      <c r="A60" s="34"/>
      <c r="B60" s="13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  <c r="T60" s="102"/>
      <c r="U60" s="102"/>
      <c r="V60" s="102"/>
      <c r="W60" s="103"/>
      <c r="X60" s="14"/>
      <c r="Y60" s="13"/>
      <c r="Z60" s="102"/>
      <c r="AA60" s="102"/>
      <c r="AB60" s="102"/>
      <c r="AC60" s="102"/>
      <c r="AD60" s="102"/>
      <c r="AE60" s="102"/>
      <c r="AF60" s="102"/>
      <c r="AG60" s="102"/>
      <c r="AH60" s="102"/>
      <c r="AI60" s="102"/>
      <c r="AJ60" s="102"/>
      <c r="AK60" s="102"/>
      <c r="AL60" s="102"/>
      <c r="AM60" s="102"/>
      <c r="AN60" s="102"/>
      <c r="AO60" s="102"/>
      <c r="AP60" s="102"/>
      <c r="AQ60" s="102"/>
      <c r="AR60" s="102"/>
      <c r="AS60" s="102"/>
      <c r="AT60" s="46"/>
    </row>
    <row r="61" spans="1:46" ht="11.25" customHeight="1" x14ac:dyDescent="0.2">
      <c r="A61" s="34"/>
      <c r="B61" s="1"/>
      <c r="C61" s="102" t="s">
        <v>71</v>
      </c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2"/>
      <c r="R61" s="102"/>
      <c r="S61" s="102"/>
      <c r="T61" s="102"/>
      <c r="U61" s="102"/>
      <c r="V61" s="102"/>
      <c r="W61" s="65"/>
      <c r="X61" s="13"/>
      <c r="Y61" s="1"/>
      <c r="Z61" s="102" t="s">
        <v>59</v>
      </c>
      <c r="AA61" s="102"/>
      <c r="AB61" s="102"/>
      <c r="AC61" s="102"/>
      <c r="AD61" s="102"/>
      <c r="AE61" s="102"/>
      <c r="AF61" s="102"/>
      <c r="AG61" s="102"/>
      <c r="AH61" s="102"/>
      <c r="AI61" s="102"/>
      <c r="AJ61" s="102"/>
      <c r="AK61" s="102"/>
      <c r="AL61" s="102"/>
      <c r="AM61" s="102"/>
      <c r="AN61" s="102"/>
      <c r="AO61" s="102"/>
      <c r="AP61" s="102"/>
      <c r="AQ61" s="102"/>
      <c r="AR61" s="102"/>
      <c r="AS61" s="102"/>
      <c r="AT61" s="46"/>
    </row>
    <row r="62" spans="1:46" ht="11.25" customHeight="1" x14ac:dyDescent="0.2">
      <c r="A62" s="34"/>
      <c r="B62" s="14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  <c r="R62" s="102"/>
      <c r="S62" s="102"/>
      <c r="T62" s="102"/>
      <c r="U62" s="102"/>
      <c r="V62" s="102"/>
      <c r="W62" s="65"/>
      <c r="X62" s="14"/>
      <c r="Y62" s="13"/>
      <c r="Z62" s="102"/>
      <c r="AA62" s="102"/>
      <c r="AB62" s="102"/>
      <c r="AC62" s="102"/>
      <c r="AD62" s="102"/>
      <c r="AE62" s="102"/>
      <c r="AF62" s="102"/>
      <c r="AG62" s="102"/>
      <c r="AH62" s="102"/>
      <c r="AI62" s="102"/>
      <c r="AJ62" s="102"/>
      <c r="AK62" s="102"/>
      <c r="AL62" s="102"/>
      <c r="AM62" s="102"/>
      <c r="AN62" s="102"/>
      <c r="AO62" s="102"/>
      <c r="AP62" s="102"/>
      <c r="AQ62" s="102"/>
      <c r="AR62" s="102"/>
      <c r="AS62" s="102"/>
      <c r="AT62" s="46"/>
    </row>
    <row r="63" spans="1:46" ht="11.25" customHeight="1" x14ac:dyDescent="0.2">
      <c r="A63" s="34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65"/>
      <c r="X63" s="13"/>
      <c r="Y63" s="13"/>
      <c r="Z63" s="102"/>
      <c r="AA63" s="102"/>
      <c r="AB63" s="102"/>
      <c r="AC63" s="102"/>
      <c r="AD63" s="102"/>
      <c r="AE63" s="102"/>
      <c r="AF63" s="102"/>
      <c r="AG63" s="102"/>
      <c r="AH63" s="102"/>
      <c r="AI63" s="102"/>
      <c r="AJ63" s="102"/>
      <c r="AK63" s="102"/>
      <c r="AL63" s="102"/>
      <c r="AM63" s="102"/>
      <c r="AN63" s="102"/>
      <c r="AO63" s="102"/>
      <c r="AP63" s="102"/>
      <c r="AQ63" s="102"/>
      <c r="AR63" s="102"/>
      <c r="AS63" s="102"/>
      <c r="AT63" s="46"/>
    </row>
    <row r="64" spans="1:46" ht="11.25" customHeight="1" x14ac:dyDescent="0.2">
      <c r="A64" s="34"/>
      <c r="B64" s="1"/>
      <c r="C64" s="21" t="s">
        <v>58</v>
      </c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65"/>
      <c r="X64" s="14"/>
      <c r="Y64" s="1"/>
      <c r="Z64" s="21" t="s">
        <v>60</v>
      </c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T64" s="46"/>
    </row>
    <row r="65" spans="1:46" ht="11.25" customHeight="1" x14ac:dyDescent="0.2">
      <c r="A65" s="34"/>
      <c r="B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65"/>
      <c r="X65" s="14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T65" s="46"/>
    </row>
    <row r="66" spans="1:46" ht="11.25" customHeight="1" x14ac:dyDescent="0.2">
      <c r="A66" s="34"/>
      <c r="B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65"/>
      <c r="X66" s="14"/>
      <c r="Y66" s="1"/>
      <c r="Z66" s="21" t="s">
        <v>61</v>
      </c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T66" s="46"/>
    </row>
    <row r="67" spans="1:46" ht="2.85" customHeight="1" x14ac:dyDescent="0.2">
      <c r="A67" s="47"/>
      <c r="B67" s="48"/>
      <c r="C67" s="25"/>
      <c r="D67" s="48"/>
      <c r="E67" s="48"/>
      <c r="F67" s="48"/>
      <c r="G67" s="48"/>
      <c r="H67" s="48"/>
      <c r="I67" s="48"/>
      <c r="J67" s="48"/>
      <c r="K67" s="48"/>
      <c r="L67" s="48"/>
      <c r="M67" s="48"/>
      <c r="N67" s="48"/>
      <c r="O67" s="48"/>
      <c r="P67" s="48"/>
      <c r="Q67" s="48"/>
      <c r="R67" s="48"/>
      <c r="S67" s="48"/>
      <c r="T67" s="48"/>
      <c r="U67" s="48"/>
      <c r="V67" s="48"/>
      <c r="W67" s="66"/>
      <c r="X67" s="67"/>
      <c r="Y67" s="48"/>
      <c r="Z67" s="54"/>
      <c r="AA67" s="48"/>
      <c r="AB67" s="48"/>
      <c r="AC67" s="48"/>
      <c r="AD67" s="48"/>
      <c r="AE67" s="48"/>
      <c r="AF67" s="48"/>
      <c r="AG67" s="48"/>
      <c r="AH67" s="48"/>
      <c r="AI67" s="48"/>
      <c r="AJ67" s="48"/>
      <c r="AK67" s="48"/>
      <c r="AL67" s="48"/>
      <c r="AM67" s="48"/>
      <c r="AN67" s="48"/>
      <c r="AO67" s="48"/>
      <c r="AP67" s="48"/>
      <c r="AQ67" s="48"/>
      <c r="AR67" s="25"/>
      <c r="AS67" s="25"/>
      <c r="AT67" s="68"/>
    </row>
    <row r="68" spans="1:46" ht="11.25" customHeight="1" x14ac:dyDescent="0.2">
      <c r="A68" s="28" t="s">
        <v>50</v>
      </c>
      <c r="B68" s="69" t="s">
        <v>46</v>
      </c>
      <c r="C68" s="41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/>
      <c r="AA68" s="41"/>
      <c r="AB68" s="41"/>
      <c r="AC68" s="41"/>
      <c r="AD68" s="41"/>
      <c r="AE68" s="41"/>
      <c r="AF68" s="41"/>
      <c r="AG68" s="30"/>
      <c r="AH68" s="41"/>
      <c r="AI68" s="41"/>
      <c r="AJ68" s="41"/>
      <c r="AK68" s="41"/>
      <c r="AL68" s="41"/>
      <c r="AM68" s="41"/>
      <c r="AN68" s="41"/>
      <c r="AO68" s="41"/>
      <c r="AP68" s="41"/>
      <c r="AQ68" s="41"/>
      <c r="AR68" s="30"/>
      <c r="AS68" s="41"/>
      <c r="AT68" s="31"/>
    </row>
    <row r="69" spans="1:46" ht="2.85" customHeight="1" x14ac:dyDescent="0.2">
      <c r="A69" s="32"/>
      <c r="B69" s="70"/>
      <c r="C69" s="21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21"/>
      <c r="AF69" s="21"/>
      <c r="AG69" s="13"/>
      <c r="AH69" s="21"/>
      <c r="AI69" s="21"/>
      <c r="AJ69" s="21"/>
      <c r="AK69" s="21"/>
      <c r="AL69" s="21"/>
      <c r="AM69" s="21"/>
      <c r="AN69" s="21"/>
      <c r="AO69" s="21"/>
      <c r="AP69" s="21"/>
      <c r="AQ69" s="21"/>
      <c r="AR69" s="13"/>
      <c r="AS69" s="21"/>
      <c r="AT69" s="33"/>
    </row>
    <row r="70" spans="1:46" ht="11.25" customHeight="1" x14ac:dyDescent="0.2">
      <c r="A70" s="71" t="s">
        <v>47</v>
      </c>
      <c r="B70" s="72"/>
      <c r="C70" s="72"/>
      <c r="D70" s="72"/>
      <c r="E70" s="72"/>
      <c r="F70" s="72"/>
      <c r="G70" s="72"/>
      <c r="H70" s="72"/>
      <c r="I70" s="72"/>
      <c r="J70" s="72"/>
      <c r="K70" s="72"/>
      <c r="L70" s="72"/>
      <c r="M70" s="72"/>
      <c r="N70" s="72"/>
      <c r="O70" s="72"/>
      <c r="P70" s="72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73"/>
    </row>
    <row r="71" spans="1:46" ht="2.85" customHeight="1" x14ac:dyDescent="0.2">
      <c r="A71" s="71"/>
      <c r="B71" s="72"/>
      <c r="C71" s="72"/>
      <c r="D71" s="72"/>
      <c r="E71" s="72"/>
      <c r="F71" s="72"/>
      <c r="G71" s="72"/>
      <c r="H71" s="72"/>
      <c r="I71" s="72"/>
      <c r="J71" s="72"/>
      <c r="K71" s="72"/>
      <c r="L71" s="72"/>
      <c r="M71" s="72"/>
      <c r="N71" s="72"/>
      <c r="O71" s="72"/>
      <c r="P71" s="72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73"/>
    </row>
    <row r="72" spans="1:46" ht="11.25" customHeight="1" x14ac:dyDescent="0.2">
      <c r="A72" s="34"/>
      <c r="B72" s="45" t="str">
        <f>IF(AND(Dados!C5=0,Dados!C3&gt;=1),"X","")</f>
        <v/>
      </c>
      <c r="C72" s="13" t="s">
        <v>117</v>
      </c>
      <c r="D72" s="13"/>
      <c r="E72" s="13"/>
      <c r="F72" s="13"/>
      <c r="G72" s="13"/>
      <c r="H72" s="21"/>
      <c r="I72" s="21"/>
      <c r="J72" s="21"/>
      <c r="L72" s="45" t="str">
        <f>IF(AND(Dados!C3=0,Dados!C5=1),"X","")</f>
        <v/>
      </c>
      <c r="M72" s="13" t="s">
        <v>118</v>
      </c>
      <c r="N72" s="14"/>
      <c r="O72" s="13"/>
      <c r="P72" s="13"/>
      <c r="Q72" s="13"/>
      <c r="R72" s="13"/>
      <c r="S72" s="13"/>
      <c r="V72" s="21"/>
      <c r="W72" s="21"/>
      <c r="X72" s="45" t="str">
        <f>IF(AND(Dados!C3=0,Dados!C5=2),"X","")</f>
        <v/>
      </c>
      <c r="Y72" s="13" t="s">
        <v>119</v>
      </c>
      <c r="Z72" s="21"/>
      <c r="AA72" s="21"/>
      <c r="AB72" s="21"/>
      <c r="AC72" s="21"/>
      <c r="AD72" s="21"/>
      <c r="AE72" s="13"/>
      <c r="AF72" s="21"/>
      <c r="AG72" s="21"/>
      <c r="AH72" s="13"/>
      <c r="AK72" s="45" t="str">
        <f>IF(AND(Dados!C3=0,Dados!C5&gt;=3),"X","")</f>
        <v/>
      </c>
      <c r="AL72" s="13" t="s">
        <v>120</v>
      </c>
      <c r="AO72" s="13"/>
      <c r="AP72" s="13"/>
      <c r="AQ72" s="13"/>
      <c r="AR72" s="13"/>
      <c r="AS72" s="13"/>
      <c r="AT72" s="33"/>
    </row>
    <row r="73" spans="1:46" ht="2.85" customHeight="1" x14ac:dyDescent="0.2">
      <c r="A73" s="47"/>
      <c r="B73" s="67"/>
      <c r="C73" s="48"/>
      <c r="D73" s="48"/>
      <c r="E73" s="48"/>
      <c r="F73" s="48"/>
      <c r="G73" s="48"/>
      <c r="H73" s="48"/>
      <c r="I73" s="48"/>
      <c r="J73" s="48"/>
      <c r="K73" s="48"/>
      <c r="L73" s="48"/>
      <c r="M73" s="48"/>
      <c r="N73" s="67"/>
      <c r="O73" s="48"/>
      <c r="P73" s="48"/>
      <c r="Q73" s="48"/>
      <c r="R73" s="48"/>
      <c r="S73" s="48"/>
      <c r="T73" s="48"/>
      <c r="U73" s="48"/>
      <c r="V73" s="48"/>
      <c r="W73" s="48"/>
      <c r="X73" s="48"/>
      <c r="Y73" s="48"/>
      <c r="Z73" s="48"/>
      <c r="AA73" s="48"/>
      <c r="AB73" s="48"/>
      <c r="AC73" s="48"/>
      <c r="AD73" s="54"/>
      <c r="AE73" s="67"/>
      <c r="AF73" s="48"/>
      <c r="AG73" s="54"/>
      <c r="AH73" s="54"/>
      <c r="AI73" s="48"/>
      <c r="AJ73" s="54"/>
      <c r="AK73" s="54"/>
      <c r="AL73" s="48"/>
      <c r="AM73" s="67"/>
      <c r="AN73" s="48"/>
      <c r="AO73" s="48"/>
      <c r="AP73" s="48"/>
      <c r="AQ73" s="48"/>
      <c r="AR73" s="48"/>
      <c r="AS73" s="48"/>
      <c r="AT73" s="49"/>
    </row>
    <row r="74" spans="1:46" ht="2.85" customHeight="1" x14ac:dyDescent="0.2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3"/>
      <c r="AT74" s="13"/>
    </row>
    <row r="75" spans="1:46" ht="11.25" customHeight="1" x14ac:dyDescent="0.2">
      <c r="A75" s="28" t="s">
        <v>62</v>
      </c>
      <c r="B75" s="29" t="s">
        <v>63</v>
      </c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1"/>
    </row>
    <row r="76" spans="1:46" ht="11.25" customHeight="1" x14ac:dyDescent="0.2">
      <c r="A76" s="34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/>
      <c r="AT76" s="33"/>
    </row>
    <row r="77" spans="1:46" ht="11.25" customHeight="1" x14ac:dyDescent="0.2">
      <c r="A77" s="34"/>
      <c r="B77" s="21"/>
      <c r="C77" s="21"/>
      <c r="D77" s="21"/>
      <c r="E77" s="21"/>
      <c r="F77" s="21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AT77" s="33"/>
    </row>
    <row r="78" spans="1:46" ht="11.25" customHeight="1" x14ac:dyDescent="0.2">
      <c r="A78" s="34"/>
      <c r="B78" s="116" t="str">
        <f>IFERROR(VLOOKUP($B$3,Dados!K1:M9,2,),"")</f>
        <v/>
      </c>
      <c r="C78" s="157"/>
      <c r="D78" s="157"/>
      <c r="E78" s="157"/>
      <c r="F78" s="161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62" t="str">
        <f>IFERROR(VLOOKUP($B$3,Dados!K1:M9,3,),"")</f>
        <v/>
      </c>
      <c r="U78" s="162"/>
      <c r="V78" s="162"/>
      <c r="W78" s="162"/>
      <c r="X78" s="162"/>
      <c r="Y78" s="162"/>
      <c r="Z78" s="162"/>
      <c r="AA78" s="162"/>
      <c r="AB78" s="162"/>
      <c r="AC78" s="162"/>
      <c r="AD78" s="162"/>
      <c r="AE78" s="162"/>
      <c r="AF78" s="162"/>
      <c r="AG78" s="162"/>
      <c r="AH78" s="162"/>
      <c r="AI78" s="162"/>
      <c r="AJ78" s="162"/>
      <c r="AK78" s="162"/>
      <c r="AL78" s="162"/>
      <c r="AM78" s="162"/>
      <c r="AN78" s="162"/>
      <c r="AO78" s="162"/>
      <c r="AP78" s="13"/>
      <c r="AQ78" s="13"/>
      <c r="AR78" s="13"/>
      <c r="AS78" s="13"/>
      <c r="AT78" s="33"/>
    </row>
    <row r="79" spans="1:46" ht="11.25" customHeight="1" x14ac:dyDescent="0.2">
      <c r="A79" s="47"/>
      <c r="B79" s="156" t="s">
        <v>64</v>
      </c>
      <c r="C79" s="156"/>
      <c r="D79" s="156"/>
      <c r="E79" s="156"/>
      <c r="F79" s="156"/>
      <c r="G79" s="48"/>
      <c r="H79" s="48"/>
      <c r="I79" s="48"/>
      <c r="J79" s="48"/>
      <c r="K79" s="48"/>
      <c r="L79" s="48"/>
      <c r="M79" s="48"/>
      <c r="N79" s="48"/>
      <c r="O79" s="48"/>
      <c r="P79" s="48"/>
      <c r="Q79" s="48"/>
      <c r="R79" s="48"/>
      <c r="S79" s="48"/>
      <c r="T79" s="157" t="s">
        <v>65</v>
      </c>
      <c r="U79" s="157"/>
      <c r="V79" s="157"/>
      <c r="W79" s="157"/>
      <c r="X79" s="157"/>
      <c r="Y79" s="157"/>
      <c r="Z79" s="157"/>
      <c r="AA79" s="157"/>
      <c r="AB79" s="157"/>
      <c r="AC79" s="157"/>
      <c r="AD79" s="157"/>
      <c r="AE79" s="157"/>
      <c r="AF79" s="157"/>
      <c r="AG79" s="157"/>
      <c r="AH79" s="157"/>
      <c r="AI79" s="157"/>
      <c r="AJ79" s="157"/>
      <c r="AK79" s="157"/>
      <c r="AL79" s="157"/>
      <c r="AM79" s="157"/>
      <c r="AN79" s="157"/>
      <c r="AO79" s="157"/>
      <c r="AP79" s="48"/>
      <c r="AQ79" s="48"/>
      <c r="AR79" s="48"/>
      <c r="AS79" s="48"/>
      <c r="AT79" s="49"/>
    </row>
    <row r="80" spans="1:46" ht="2.85" customHeight="1" x14ac:dyDescent="0.2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3"/>
      <c r="AT80" s="13"/>
    </row>
    <row r="81" spans="1:46" ht="11.25" customHeight="1" x14ac:dyDescent="0.2">
      <c r="A81" s="28" t="s">
        <v>66</v>
      </c>
      <c r="B81" s="69" t="s">
        <v>67</v>
      </c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1"/>
    </row>
    <row r="82" spans="1:46" ht="11.25" customHeight="1" x14ac:dyDescent="0.2">
      <c r="A82" s="158" t="s">
        <v>68</v>
      </c>
      <c r="B82" s="159"/>
      <c r="C82" s="159"/>
      <c r="D82" s="159"/>
      <c r="E82" s="159"/>
      <c r="F82" s="159"/>
      <c r="G82" s="159"/>
      <c r="H82" s="159"/>
      <c r="I82" s="159"/>
      <c r="J82" s="159"/>
      <c r="K82" s="159"/>
      <c r="L82" s="159"/>
      <c r="M82" s="159"/>
      <c r="N82" s="159"/>
      <c r="O82" s="159"/>
      <c r="P82" s="159"/>
      <c r="Q82" s="159"/>
      <c r="R82" s="159"/>
      <c r="S82" s="159"/>
      <c r="T82" s="159"/>
      <c r="U82" s="159"/>
      <c r="V82" s="159"/>
      <c r="W82" s="159"/>
      <c r="X82" s="159"/>
      <c r="Y82" s="159"/>
      <c r="Z82" s="159"/>
      <c r="AA82" s="159"/>
      <c r="AB82" s="159"/>
      <c r="AC82" s="159"/>
      <c r="AD82" s="159"/>
      <c r="AE82" s="159"/>
      <c r="AF82" s="159"/>
      <c r="AG82" s="159"/>
      <c r="AH82" s="159"/>
      <c r="AI82" s="159"/>
      <c r="AJ82" s="159"/>
      <c r="AK82" s="159"/>
      <c r="AL82" s="159"/>
      <c r="AM82" s="159"/>
      <c r="AN82" s="159"/>
      <c r="AO82" s="159"/>
      <c r="AP82" s="159"/>
      <c r="AQ82" s="159"/>
      <c r="AR82" s="159"/>
      <c r="AS82" s="159"/>
      <c r="AT82" s="160"/>
    </row>
    <row r="83" spans="1:46" ht="11.25" customHeight="1" x14ac:dyDescent="0.2">
      <c r="A83" s="158"/>
      <c r="B83" s="159"/>
      <c r="C83" s="159"/>
      <c r="D83" s="159"/>
      <c r="E83" s="159"/>
      <c r="F83" s="159"/>
      <c r="G83" s="159"/>
      <c r="H83" s="159"/>
      <c r="I83" s="159"/>
      <c r="J83" s="159"/>
      <c r="K83" s="159"/>
      <c r="L83" s="159"/>
      <c r="M83" s="159"/>
      <c r="N83" s="159"/>
      <c r="O83" s="159"/>
      <c r="P83" s="159"/>
      <c r="Q83" s="159"/>
      <c r="R83" s="159"/>
      <c r="S83" s="159"/>
      <c r="T83" s="159"/>
      <c r="U83" s="159"/>
      <c r="V83" s="159"/>
      <c r="W83" s="159"/>
      <c r="X83" s="159"/>
      <c r="Y83" s="159"/>
      <c r="Z83" s="159"/>
      <c r="AA83" s="159"/>
      <c r="AB83" s="159"/>
      <c r="AC83" s="159"/>
      <c r="AD83" s="159"/>
      <c r="AE83" s="159"/>
      <c r="AF83" s="159"/>
      <c r="AG83" s="159"/>
      <c r="AH83" s="159"/>
      <c r="AI83" s="159"/>
      <c r="AJ83" s="159"/>
      <c r="AK83" s="159"/>
      <c r="AL83" s="159"/>
      <c r="AM83" s="159"/>
      <c r="AN83" s="159"/>
      <c r="AO83" s="159"/>
      <c r="AP83" s="159"/>
      <c r="AQ83" s="159"/>
      <c r="AR83" s="159"/>
      <c r="AS83" s="159"/>
      <c r="AT83" s="160"/>
    </row>
    <row r="84" spans="1:46" ht="11.25" customHeight="1" x14ac:dyDescent="0.2">
      <c r="A84" s="74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  <c r="AE84" s="21"/>
      <c r="AF84" s="21"/>
      <c r="AG84" s="21"/>
      <c r="AH84" s="21"/>
      <c r="AI84" s="21"/>
      <c r="AJ84" s="21"/>
      <c r="AK84" s="21"/>
      <c r="AL84" s="21"/>
      <c r="AM84" s="21"/>
      <c r="AN84" s="21"/>
      <c r="AO84" s="21"/>
      <c r="AP84" s="21"/>
      <c r="AQ84" s="21"/>
      <c r="AR84" s="21"/>
      <c r="AS84" s="21"/>
      <c r="AT84" s="75"/>
    </row>
    <row r="85" spans="1:46" ht="11.25" customHeight="1" x14ac:dyDescent="0.2">
      <c r="A85" s="74"/>
      <c r="B85" s="13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Q85" s="155" t="s">
        <v>18</v>
      </c>
      <c r="R85" s="155"/>
      <c r="S85" s="76"/>
      <c r="T85" s="76"/>
      <c r="U85" s="77"/>
      <c r="V85" s="76"/>
      <c r="W85" s="76"/>
      <c r="X85" s="77"/>
      <c r="Y85" s="76">
        <v>2</v>
      </c>
      <c r="Z85" s="76">
        <v>0</v>
      </c>
      <c r="AA85" s="76">
        <v>2</v>
      </c>
      <c r="AB85" s="76">
        <v>5</v>
      </c>
      <c r="AC85" s="21"/>
      <c r="AD85" s="21"/>
      <c r="AE85" s="21"/>
      <c r="AF85" s="21"/>
      <c r="AG85" s="21"/>
      <c r="AH85" s="21"/>
      <c r="AI85" s="21"/>
      <c r="AJ85" s="21"/>
      <c r="AK85" s="21"/>
      <c r="AL85" s="21"/>
      <c r="AM85" s="21"/>
      <c r="AN85" s="21"/>
      <c r="AO85" s="21"/>
      <c r="AP85" s="21"/>
      <c r="AQ85" s="36"/>
      <c r="AR85" s="21"/>
      <c r="AT85" s="46"/>
    </row>
    <row r="86" spans="1:46" ht="11.25" customHeight="1" x14ac:dyDescent="0.2">
      <c r="A86" s="74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21"/>
      <c r="AT86" s="75"/>
    </row>
    <row r="87" spans="1:46" ht="11.25" customHeight="1" x14ac:dyDescent="0.2">
      <c r="A87" s="74"/>
      <c r="B87" s="13"/>
      <c r="C87" s="36"/>
      <c r="D87" s="36"/>
      <c r="E87" s="36"/>
      <c r="F87" s="36"/>
      <c r="G87" s="36"/>
      <c r="H87" s="36"/>
      <c r="I87" s="36"/>
      <c r="J87" s="78"/>
      <c r="K87" s="78"/>
      <c r="L87" s="78"/>
      <c r="M87" s="78"/>
      <c r="N87" s="78"/>
      <c r="O87" s="78"/>
      <c r="P87" s="78"/>
      <c r="Q87" s="78"/>
      <c r="R87" s="78"/>
      <c r="S87" s="78"/>
      <c r="T87" s="78"/>
      <c r="U87" s="78"/>
      <c r="V87" s="78"/>
      <c r="W87" s="78"/>
      <c r="X87" s="78"/>
      <c r="Y87" s="78"/>
      <c r="Z87" s="78"/>
      <c r="AA87" s="78"/>
      <c r="AB87" s="78"/>
      <c r="AC87" s="78"/>
      <c r="AD87" s="78"/>
      <c r="AE87" s="78"/>
      <c r="AF87" s="78"/>
      <c r="AG87" s="78"/>
      <c r="AH87" s="78"/>
      <c r="AI87" s="78"/>
      <c r="AJ87" s="78"/>
      <c r="AK87" s="78"/>
      <c r="AL87" s="36"/>
      <c r="AM87" s="36"/>
      <c r="AN87" s="36"/>
      <c r="AO87" s="36"/>
      <c r="AP87" s="36"/>
      <c r="AQ87" s="36"/>
      <c r="AR87" s="36"/>
      <c r="AS87" s="36"/>
      <c r="AT87" s="75"/>
    </row>
    <row r="88" spans="1:46" ht="11.25" customHeight="1" x14ac:dyDescent="0.2">
      <c r="A88" s="79" t="s">
        <v>69</v>
      </c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  <c r="AE88" s="18"/>
      <c r="AF88" s="18"/>
      <c r="AG88" s="18"/>
      <c r="AH88" s="18"/>
      <c r="AI88" s="18"/>
      <c r="AJ88" s="18"/>
      <c r="AK88" s="18"/>
      <c r="AL88" s="18"/>
      <c r="AM88" s="18"/>
      <c r="AN88" s="18"/>
      <c r="AO88" s="18"/>
      <c r="AP88" s="18"/>
      <c r="AQ88" s="18"/>
      <c r="AR88" s="18"/>
      <c r="AS88" s="18"/>
      <c r="AT88" s="80"/>
    </row>
    <row r="89" spans="1:46" ht="11.25" customHeight="1" x14ac:dyDescent="0.2">
      <c r="A89" s="81"/>
      <c r="B89" s="82"/>
      <c r="C89" s="82"/>
      <c r="D89" s="82"/>
      <c r="E89" s="82"/>
      <c r="F89" s="82"/>
      <c r="G89" s="82"/>
      <c r="H89" s="82"/>
      <c r="I89" s="82"/>
      <c r="J89" s="82"/>
      <c r="K89" s="82"/>
      <c r="L89" s="82"/>
      <c r="M89" s="82"/>
      <c r="N89" s="82"/>
      <c r="O89" s="82"/>
      <c r="P89" s="82"/>
      <c r="Q89" s="82"/>
      <c r="R89" s="82"/>
      <c r="S89" s="82"/>
      <c r="T89" s="82"/>
      <c r="U89" s="82"/>
      <c r="V89" s="82"/>
      <c r="W89" s="82"/>
      <c r="X89" s="82"/>
      <c r="Y89" s="82"/>
      <c r="Z89" s="82"/>
      <c r="AA89" s="82"/>
      <c r="AB89" s="82"/>
      <c r="AC89" s="82"/>
      <c r="AD89" s="82"/>
      <c r="AE89" s="82"/>
      <c r="AF89" s="82"/>
      <c r="AG89" s="82"/>
      <c r="AH89" s="82"/>
      <c r="AI89" s="82"/>
      <c r="AJ89" s="82"/>
      <c r="AK89" s="82"/>
      <c r="AL89" s="82"/>
      <c r="AM89" s="82"/>
      <c r="AN89" s="82"/>
      <c r="AO89" s="82"/>
      <c r="AP89" s="82"/>
      <c r="AQ89" s="82"/>
      <c r="AR89" s="82"/>
      <c r="AS89" s="82"/>
      <c r="AT89" s="83"/>
    </row>
    <row r="91" spans="1:46" ht="15.75" x14ac:dyDescent="0.2">
      <c r="A91" s="84" t="s">
        <v>72</v>
      </c>
      <c r="B91" s="85"/>
      <c r="C91" s="85"/>
      <c r="D91" s="85"/>
      <c r="E91" s="85"/>
      <c r="F91" s="85"/>
      <c r="G91" s="85"/>
      <c r="H91" s="85"/>
      <c r="I91" s="85"/>
      <c r="J91" s="85"/>
      <c r="K91" s="85"/>
      <c r="L91" s="85"/>
      <c r="M91" s="85"/>
      <c r="N91" s="85"/>
      <c r="O91" s="85"/>
      <c r="P91" s="85"/>
      <c r="Q91" s="85"/>
      <c r="R91" s="85"/>
      <c r="S91" s="85"/>
      <c r="T91" s="85"/>
      <c r="U91" s="85"/>
      <c r="V91" s="85"/>
      <c r="W91" s="85"/>
      <c r="X91" s="85"/>
      <c r="Y91" s="85"/>
      <c r="Z91" s="85"/>
      <c r="AA91" s="85"/>
      <c r="AB91" s="85"/>
      <c r="AC91" s="85"/>
      <c r="AD91" s="85"/>
      <c r="AE91" s="85"/>
      <c r="AF91" s="85"/>
      <c r="AG91" s="85"/>
      <c r="AH91" s="85"/>
      <c r="AI91" s="85"/>
      <c r="AJ91" s="85"/>
      <c r="AK91" s="85"/>
      <c r="AL91" s="85"/>
      <c r="AM91" s="85"/>
      <c r="AN91" s="85"/>
      <c r="AO91" s="85"/>
      <c r="AP91" s="85"/>
      <c r="AQ91" s="85"/>
      <c r="AR91" s="85"/>
      <c r="AS91" s="86"/>
      <c r="AT91" s="87"/>
    </row>
    <row r="92" spans="1:46" ht="12.75" x14ac:dyDescent="0.2">
      <c r="A92" s="88"/>
      <c r="B92" s="89"/>
      <c r="C92" s="89"/>
      <c r="D92" s="89"/>
      <c r="E92" s="89"/>
      <c r="F92" s="89"/>
      <c r="G92" s="89"/>
      <c r="H92" s="89"/>
      <c r="I92" s="89"/>
      <c r="J92" s="89"/>
      <c r="K92" s="89"/>
      <c r="L92" s="89"/>
      <c r="M92" s="89"/>
      <c r="N92" s="89"/>
      <c r="O92" s="89"/>
      <c r="P92" s="89"/>
      <c r="Q92" s="89"/>
      <c r="R92" s="89"/>
      <c r="S92" s="89"/>
      <c r="T92" s="89"/>
      <c r="U92" s="89"/>
      <c r="V92" s="89"/>
      <c r="W92" s="89"/>
      <c r="X92" s="89"/>
      <c r="Y92" s="89"/>
      <c r="Z92" s="89"/>
      <c r="AA92" s="89"/>
      <c r="AB92" s="89"/>
      <c r="AC92" s="89"/>
      <c r="AD92" s="89"/>
      <c r="AE92" s="89"/>
      <c r="AF92" s="89"/>
      <c r="AG92" s="89"/>
      <c r="AH92" s="89"/>
      <c r="AI92" s="89"/>
      <c r="AJ92" s="89"/>
      <c r="AK92" s="89"/>
      <c r="AL92" s="89"/>
      <c r="AM92" s="89"/>
      <c r="AN92" s="89"/>
      <c r="AO92" s="89"/>
      <c r="AP92" s="89"/>
      <c r="AQ92" s="89"/>
      <c r="AR92" s="89"/>
      <c r="AT92" s="46"/>
    </row>
    <row r="93" spans="1:46" ht="12.75" customHeight="1" x14ac:dyDescent="0.2">
      <c r="A93" s="88"/>
      <c r="B93" s="90"/>
      <c r="C93" s="135" t="s">
        <v>73</v>
      </c>
      <c r="D93" s="135"/>
      <c r="E93" s="135"/>
      <c r="F93" s="135"/>
      <c r="G93" s="135"/>
      <c r="H93" s="135"/>
      <c r="I93" s="135"/>
      <c r="J93" s="135"/>
      <c r="K93" s="135"/>
      <c r="L93" s="135"/>
      <c r="M93" s="135"/>
      <c r="N93" s="135"/>
      <c r="O93" s="135"/>
      <c r="P93" s="135"/>
      <c r="Q93" s="135"/>
      <c r="R93" s="135"/>
      <c r="S93" s="135"/>
      <c r="T93" s="135"/>
      <c r="U93" s="135"/>
      <c r="V93" s="135"/>
      <c r="W93" s="135"/>
      <c r="X93" s="135"/>
      <c r="Y93" s="135"/>
      <c r="Z93" s="135"/>
      <c r="AA93" s="135"/>
      <c r="AB93" s="135"/>
      <c r="AC93" s="135"/>
      <c r="AD93" s="135"/>
      <c r="AE93" s="135"/>
      <c r="AF93" s="135"/>
      <c r="AG93" s="135"/>
      <c r="AH93" s="135"/>
      <c r="AI93" s="135"/>
      <c r="AJ93" s="135"/>
      <c r="AK93" s="135"/>
      <c r="AL93" s="135"/>
      <c r="AM93" s="135"/>
      <c r="AN93" s="135"/>
      <c r="AO93" s="135"/>
      <c r="AP93" s="135"/>
      <c r="AQ93" s="135"/>
      <c r="AR93" s="135"/>
      <c r="AS93" s="135"/>
      <c r="AT93" s="46"/>
    </row>
    <row r="94" spans="1:46" ht="12.75" x14ac:dyDescent="0.2">
      <c r="A94" s="88"/>
      <c r="B94" s="89"/>
      <c r="C94" s="135"/>
      <c r="D94" s="135"/>
      <c r="E94" s="135"/>
      <c r="F94" s="135"/>
      <c r="G94" s="135"/>
      <c r="H94" s="135"/>
      <c r="I94" s="135"/>
      <c r="J94" s="135"/>
      <c r="K94" s="135"/>
      <c r="L94" s="135"/>
      <c r="M94" s="135"/>
      <c r="N94" s="135"/>
      <c r="O94" s="135"/>
      <c r="P94" s="135"/>
      <c r="Q94" s="135"/>
      <c r="R94" s="135"/>
      <c r="S94" s="135"/>
      <c r="T94" s="135"/>
      <c r="U94" s="135"/>
      <c r="V94" s="135"/>
      <c r="W94" s="135"/>
      <c r="X94" s="135"/>
      <c r="Y94" s="135"/>
      <c r="Z94" s="135"/>
      <c r="AA94" s="135"/>
      <c r="AB94" s="135"/>
      <c r="AC94" s="135"/>
      <c r="AD94" s="135"/>
      <c r="AE94" s="135"/>
      <c r="AF94" s="135"/>
      <c r="AG94" s="135"/>
      <c r="AH94" s="135"/>
      <c r="AI94" s="135"/>
      <c r="AJ94" s="135"/>
      <c r="AK94" s="135"/>
      <c r="AL94" s="135"/>
      <c r="AM94" s="135"/>
      <c r="AN94" s="135"/>
      <c r="AO94" s="135"/>
      <c r="AP94" s="135"/>
      <c r="AQ94" s="135"/>
      <c r="AR94" s="135"/>
      <c r="AS94" s="135"/>
      <c r="AT94" s="46"/>
    </row>
    <row r="95" spans="1:46" ht="12.75" x14ac:dyDescent="0.2">
      <c r="A95" s="88"/>
      <c r="B95" s="89"/>
      <c r="C95" s="91"/>
      <c r="D95" s="91"/>
      <c r="E95" s="91"/>
      <c r="F95" s="91"/>
      <c r="G95" s="91"/>
      <c r="H95" s="91"/>
      <c r="I95" s="91"/>
      <c r="J95" s="91"/>
      <c r="K95" s="91"/>
      <c r="L95" s="91"/>
      <c r="M95" s="91"/>
      <c r="N95" s="91"/>
      <c r="O95" s="91"/>
      <c r="P95" s="91"/>
      <c r="Q95" s="91"/>
      <c r="R95" s="91"/>
      <c r="S95" s="91"/>
      <c r="T95" s="91"/>
      <c r="U95" s="91"/>
      <c r="V95" s="91"/>
      <c r="W95" s="91"/>
      <c r="X95" s="91"/>
      <c r="Y95" s="91"/>
      <c r="Z95" s="91"/>
      <c r="AA95" s="91"/>
      <c r="AB95" s="91"/>
      <c r="AC95" s="91"/>
      <c r="AD95" s="91"/>
      <c r="AE95" s="91"/>
      <c r="AF95" s="91"/>
      <c r="AG95" s="91"/>
      <c r="AH95" s="91"/>
      <c r="AI95" s="91"/>
      <c r="AJ95" s="91"/>
      <c r="AK95" s="91"/>
      <c r="AL95" s="91"/>
      <c r="AM95" s="91"/>
      <c r="AN95" s="91"/>
      <c r="AO95" s="91"/>
      <c r="AP95" s="91"/>
      <c r="AQ95" s="91"/>
      <c r="AR95" s="89"/>
      <c r="AT95" s="46"/>
    </row>
    <row r="96" spans="1:46" ht="12.75" customHeight="1" x14ac:dyDescent="0.2">
      <c r="A96" s="88"/>
      <c r="B96" s="89"/>
      <c r="C96" s="134" t="s">
        <v>74</v>
      </c>
      <c r="D96" s="134"/>
      <c r="E96" s="134"/>
      <c r="F96" s="134"/>
      <c r="G96" s="134"/>
      <c r="H96" s="134"/>
      <c r="I96" s="134"/>
      <c r="J96" s="134"/>
      <c r="K96" s="134"/>
      <c r="L96" s="134"/>
      <c r="M96" s="134"/>
      <c r="N96" s="134"/>
      <c r="O96" s="134"/>
      <c r="P96" s="134"/>
      <c r="Q96" s="134"/>
      <c r="R96" s="134"/>
      <c r="S96" s="134"/>
      <c r="T96" s="134"/>
      <c r="U96" s="134"/>
      <c r="V96" s="134"/>
      <c r="W96" s="134"/>
      <c r="X96" s="134"/>
      <c r="Y96" s="134"/>
      <c r="Z96" s="134"/>
      <c r="AA96" s="134"/>
      <c r="AB96" s="134"/>
      <c r="AC96" s="134"/>
      <c r="AD96" s="134"/>
      <c r="AE96" s="134"/>
      <c r="AF96" s="134"/>
      <c r="AG96" s="134"/>
      <c r="AH96" s="134"/>
      <c r="AI96" s="134"/>
      <c r="AJ96" s="134"/>
      <c r="AK96" s="134"/>
      <c r="AL96" s="134"/>
      <c r="AM96" s="134"/>
      <c r="AN96" s="134"/>
      <c r="AO96" s="134"/>
      <c r="AP96" s="134"/>
      <c r="AQ96" s="134"/>
      <c r="AR96" s="134"/>
      <c r="AS96" s="134"/>
      <c r="AT96" s="46"/>
    </row>
    <row r="97" spans="1:46" ht="12.75" x14ac:dyDescent="0.2">
      <c r="A97" s="88"/>
      <c r="B97" s="89"/>
      <c r="C97" s="134"/>
      <c r="D97" s="134"/>
      <c r="E97" s="134"/>
      <c r="F97" s="134"/>
      <c r="G97" s="134"/>
      <c r="H97" s="134"/>
      <c r="I97" s="134"/>
      <c r="J97" s="134"/>
      <c r="K97" s="134"/>
      <c r="L97" s="134"/>
      <c r="M97" s="134"/>
      <c r="N97" s="134"/>
      <c r="O97" s="134"/>
      <c r="P97" s="134"/>
      <c r="Q97" s="134"/>
      <c r="R97" s="134"/>
      <c r="S97" s="134"/>
      <c r="T97" s="134"/>
      <c r="U97" s="134"/>
      <c r="V97" s="134"/>
      <c r="W97" s="134"/>
      <c r="X97" s="134"/>
      <c r="Y97" s="134"/>
      <c r="Z97" s="134"/>
      <c r="AA97" s="134"/>
      <c r="AB97" s="134"/>
      <c r="AC97" s="134"/>
      <c r="AD97" s="134"/>
      <c r="AE97" s="134"/>
      <c r="AF97" s="134"/>
      <c r="AG97" s="134"/>
      <c r="AH97" s="134"/>
      <c r="AI97" s="134"/>
      <c r="AJ97" s="134"/>
      <c r="AK97" s="134"/>
      <c r="AL97" s="134"/>
      <c r="AM97" s="134"/>
      <c r="AN97" s="134"/>
      <c r="AO97" s="134"/>
      <c r="AP97" s="134"/>
      <c r="AQ97" s="134"/>
      <c r="AR97" s="134"/>
      <c r="AS97" s="134"/>
      <c r="AT97" s="46"/>
    </row>
    <row r="98" spans="1:46" ht="12.75" x14ac:dyDescent="0.2">
      <c r="A98" s="88"/>
      <c r="B98" s="89"/>
      <c r="C98" s="89"/>
      <c r="D98" s="89"/>
      <c r="E98" s="89"/>
      <c r="F98" s="89"/>
      <c r="G98" s="89"/>
      <c r="H98" s="89"/>
      <c r="I98" s="89"/>
      <c r="J98" s="89"/>
      <c r="K98" s="89"/>
      <c r="L98" s="89"/>
      <c r="M98" s="89"/>
      <c r="N98" s="89"/>
      <c r="O98" s="89"/>
      <c r="P98" s="89"/>
      <c r="Q98" s="89"/>
      <c r="R98" s="89"/>
      <c r="S98" s="89"/>
      <c r="T98" s="89"/>
      <c r="U98" s="89"/>
      <c r="V98" s="89"/>
      <c r="W98" s="89"/>
      <c r="X98" s="89"/>
      <c r="Y98" s="89"/>
      <c r="Z98" s="89"/>
      <c r="AA98" s="89"/>
      <c r="AB98" s="89"/>
      <c r="AC98" s="89"/>
      <c r="AD98" s="89"/>
      <c r="AE98" s="89"/>
      <c r="AF98" s="89"/>
      <c r="AG98" s="89"/>
      <c r="AH98" s="89"/>
      <c r="AI98" s="89"/>
      <c r="AJ98" s="89"/>
      <c r="AK98" s="89"/>
      <c r="AL98" s="89"/>
      <c r="AM98" s="89"/>
      <c r="AN98" s="89"/>
      <c r="AO98" s="89"/>
      <c r="AP98" s="89"/>
      <c r="AQ98" s="89"/>
      <c r="AR98" s="89"/>
      <c r="AT98" s="46"/>
    </row>
    <row r="99" spans="1:46" ht="12.75" customHeight="1" x14ac:dyDescent="0.2">
      <c r="A99" s="88"/>
      <c r="B99" s="90"/>
      <c r="C99" s="134" t="s">
        <v>87</v>
      </c>
      <c r="D99" s="134"/>
      <c r="E99" s="134"/>
      <c r="F99" s="134"/>
      <c r="G99" s="134"/>
      <c r="H99" s="134"/>
      <c r="I99" s="134"/>
      <c r="J99" s="134"/>
      <c r="K99" s="134"/>
      <c r="L99" s="134"/>
      <c r="M99" s="134"/>
      <c r="N99" s="134"/>
      <c r="O99" s="134"/>
      <c r="P99" s="134"/>
      <c r="Q99" s="134"/>
      <c r="R99" s="134"/>
      <c r="S99" s="134"/>
      <c r="T99" s="134"/>
      <c r="U99" s="134"/>
      <c r="V99" s="134"/>
      <c r="W99" s="134"/>
      <c r="X99" s="134"/>
      <c r="Y99" s="134"/>
      <c r="Z99" s="134"/>
      <c r="AA99" s="134"/>
      <c r="AB99" s="134"/>
      <c r="AC99" s="134"/>
      <c r="AD99" s="134"/>
      <c r="AE99" s="134"/>
      <c r="AF99" s="134"/>
      <c r="AG99" s="134"/>
      <c r="AH99" s="134"/>
      <c r="AI99" s="134"/>
      <c r="AJ99" s="134"/>
      <c r="AK99" s="134"/>
      <c r="AL99" s="134"/>
      <c r="AM99" s="134"/>
      <c r="AN99" s="134"/>
      <c r="AO99" s="134"/>
      <c r="AP99" s="134"/>
      <c r="AQ99" s="134"/>
      <c r="AR99" s="134"/>
      <c r="AS99" s="134"/>
      <c r="AT99" s="46"/>
    </row>
    <row r="100" spans="1:46" ht="12.75" x14ac:dyDescent="0.2">
      <c r="A100" s="88"/>
      <c r="B100" s="89"/>
      <c r="C100" s="134"/>
      <c r="D100" s="134"/>
      <c r="E100" s="134"/>
      <c r="F100" s="134"/>
      <c r="G100" s="134"/>
      <c r="H100" s="134"/>
      <c r="I100" s="134"/>
      <c r="J100" s="134"/>
      <c r="K100" s="134"/>
      <c r="L100" s="134"/>
      <c r="M100" s="134"/>
      <c r="N100" s="134"/>
      <c r="O100" s="134"/>
      <c r="P100" s="134"/>
      <c r="Q100" s="134"/>
      <c r="R100" s="134"/>
      <c r="S100" s="134"/>
      <c r="T100" s="134"/>
      <c r="U100" s="134"/>
      <c r="V100" s="134"/>
      <c r="W100" s="134"/>
      <c r="X100" s="134"/>
      <c r="Y100" s="134"/>
      <c r="Z100" s="134"/>
      <c r="AA100" s="134"/>
      <c r="AB100" s="134"/>
      <c r="AC100" s="134"/>
      <c r="AD100" s="134"/>
      <c r="AE100" s="134"/>
      <c r="AF100" s="134"/>
      <c r="AG100" s="134"/>
      <c r="AH100" s="134"/>
      <c r="AI100" s="134"/>
      <c r="AJ100" s="134"/>
      <c r="AK100" s="134"/>
      <c r="AL100" s="134"/>
      <c r="AM100" s="134"/>
      <c r="AN100" s="134"/>
      <c r="AO100" s="134"/>
      <c r="AP100" s="134"/>
      <c r="AQ100" s="134"/>
      <c r="AR100" s="134"/>
      <c r="AS100" s="134"/>
      <c r="AT100" s="46"/>
    </row>
    <row r="101" spans="1:46" ht="5.85" customHeight="1" x14ac:dyDescent="0.2">
      <c r="A101" s="88"/>
      <c r="B101" s="89"/>
      <c r="C101" s="92"/>
      <c r="D101" s="92"/>
      <c r="E101" s="92"/>
      <c r="F101" s="92"/>
      <c r="G101" s="92"/>
      <c r="H101" s="92"/>
      <c r="I101" s="92"/>
      <c r="J101" s="92"/>
      <c r="K101" s="92"/>
      <c r="L101" s="92"/>
      <c r="M101" s="92"/>
      <c r="N101" s="92"/>
      <c r="O101" s="92"/>
      <c r="P101" s="92"/>
      <c r="Q101" s="92"/>
      <c r="R101" s="92"/>
      <c r="S101" s="92"/>
      <c r="T101" s="92"/>
      <c r="U101" s="92"/>
      <c r="V101" s="92"/>
      <c r="W101" s="92"/>
      <c r="X101" s="92"/>
      <c r="Y101" s="92"/>
      <c r="Z101" s="92"/>
      <c r="AA101" s="92"/>
      <c r="AB101" s="92"/>
      <c r="AC101" s="92"/>
      <c r="AD101" s="92"/>
      <c r="AE101" s="92"/>
      <c r="AF101" s="92"/>
      <c r="AG101" s="92"/>
      <c r="AH101" s="92"/>
      <c r="AI101" s="92"/>
      <c r="AJ101" s="92"/>
      <c r="AK101" s="92"/>
      <c r="AL101" s="92"/>
      <c r="AM101" s="92"/>
      <c r="AN101" s="92"/>
      <c r="AO101" s="92"/>
      <c r="AP101" s="92"/>
      <c r="AQ101" s="92"/>
      <c r="AR101" s="89"/>
      <c r="AT101" s="46"/>
    </row>
    <row r="102" spans="1:46" ht="12.75" x14ac:dyDescent="0.2">
      <c r="A102" s="88"/>
      <c r="B102" s="90"/>
      <c r="C102" s="89" t="s">
        <v>75</v>
      </c>
      <c r="D102" s="89"/>
      <c r="E102" s="89"/>
      <c r="F102" s="89"/>
      <c r="G102" s="89"/>
      <c r="H102" s="89"/>
      <c r="I102" s="89"/>
      <c r="J102" s="89"/>
      <c r="K102" s="89"/>
      <c r="L102" s="89"/>
      <c r="M102" s="89"/>
      <c r="N102" s="89"/>
      <c r="O102" s="89"/>
      <c r="P102" s="89"/>
      <c r="Q102" s="89"/>
      <c r="R102" s="89"/>
      <c r="S102" s="89"/>
      <c r="T102" s="89"/>
      <c r="U102" s="89"/>
      <c r="V102" s="89"/>
      <c r="W102" s="89"/>
      <c r="X102" s="89"/>
      <c r="Y102" s="89"/>
      <c r="Z102" s="89"/>
      <c r="AA102" s="89"/>
      <c r="AB102" s="89"/>
      <c r="AC102" s="89"/>
      <c r="AD102" s="89"/>
      <c r="AE102" s="89"/>
      <c r="AF102" s="89"/>
      <c r="AG102" s="89"/>
      <c r="AH102" s="89"/>
      <c r="AI102" s="89"/>
      <c r="AJ102" s="89"/>
      <c r="AK102" s="89"/>
      <c r="AL102" s="89"/>
      <c r="AM102" s="89"/>
      <c r="AN102" s="89"/>
      <c r="AO102" s="89"/>
      <c r="AP102" s="89"/>
      <c r="AQ102" s="89"/>
      <c r="AR102" s="89"/>
      <c r="AT102" s="46"/>
    </row>
    <row r="103" spans="1:46" ht="5.85" customHeight="1" x14ac:dyDescent="0.2">
      <c r="A103" s="88"/>
      <c r="B103" s="89"/>
      <c r="C103" s="89"/>
      <c r="D103" s="89"/>
      <c r="E103" s="89"/>
      <c r="F103" s="89"/>
      <c r="G103" s="89"/>
      <c r="H103" s="89"/>
      <c r="I103" s="89"/>
      <c r="J103" s="89"/>
      <c r="K103" s="89"/>
      <c r="L103" s="89"/>
      <c r="M103" s="89"/>
      <c r="N103" s="89"/>
      <c r="O103" s="89"/>
      <c r="P103" s="89"/>
      <c r="Q103" s="89"/>
      <c r="R103" s="89"/>
      <c r="S103" s="89"/>
      <c r="T103" s="89"/>
      <c r="U103" s="89"/>
      <c r="V103" s="89"/>
      <c r="W103" s="89"/>
      <c r="X103" s="89"/>
      <c r="Y103" s="89"/>
      <c r="Z103" s="89"/>
      <c r="AA103" s="89"/>
      <c r="AB103" s="89"/>
      <c r="AC103" s="89"/>
      <c r="AD103" s="89"/>
      <c r="AE103" s="89"/>
      <c r="AF103" s="89"/>
      <c r="AG103" s="89"/>
      <c r="AH103" s="89"/>
      <c r="AI103" s="89"/>
      <c r="AJ103" s="89"/>
      <c r="AK103" s="89"/>
      <c r="AL103" s="89"/>
      <c r="AM103" s="89"/>
      <c r="AN103" s="89"/>
      <c r="AO103" s="89"/>
      <c r="AP103" s="89"/>
      <c r="AQ103" s="89"/>
      <c r="AR103" s="89"/>
      <c r="AT103" s="46"/>
    </row>
    <row r="104" spans="1:46" ht="12.75" x14ac:dyDescent="0.2">
      <c r="A104" s="88"/>
      <c r="B104" s="90"/>
      <c r="C104" s="89" t="s">
        <v>76</v>
      </c>
      <c r="D104" s="89"/>
      <c r="E104" s="89"/>
      <c r="F104" s="89"/>
      <c r="G104" s="89"/>
      <c r="H104" s="89"/>
      <c r="I104" s="89"/>
      <c r="J104" s="89"/>
      <c r="K104" s="89"/>
      <c r="L104" s="89"/>
      <c r="M104" s="89"/>
      <c r="N104" s="89"/>
      <c r="O104" s="89"/>
      <c r="P104" s="89"/>
      <c r="Q104" s="89"/>
      <c r="R104" s="89"/>
      <c r="S104" s="89"/>
      <c r="T104" s="89"/>
      <c r="U104" s="89"/>
      <c r="V104" s="89"/>
      <c r="W104" s="89"/>
      <c r="X104" s="89"/>
      <c r="Y104" s="89"/>
      <c r="Z104" s="89"/>
      <c r="AA104" s="89"/>
      <c r="AB104" s="89"/>
      <c r="AC104" s="89"/>
      <c r="AD104" s="89"/>
      <c r="AE104" s="89"/>
      <c r="AF104" s="89"/>
      <c r="AG104" s="89"/>
      <c r="AH104" s="89"/>
      <c r="AI104" s="89"/>
      <c r="AJ104" s="89"/>
      <c r="AK104" s="89"/>
      <c r="AL104" s="89"/>
      <c r="AM104" s="89"/>
      <c r="AN104" s="89"/>
      <c r="AO104" s="89"/>
      <c r="AP104" s="89"/>
      <c r="AQ104" s="89"/>
      <c r="AR104" s="89"/>
      <c r="AT104" s="46"/>
    </row>
    <row r="105" spans="1:46" ht="5.85" customHeight="1" x14ac:dyDescent="0.2">
      <c r="A105" s="88"/>
      <c r="B105" s="89"/>
      <c r="C105" s="89"/>
      <c r="D105" s="89"/>
      <c r="E105" s="89"/>
      <c r="F105" s="89"/>
      <c r="G105" s="89"/>
      <c r="H105" s="89"/>
      <c r="I105" s="89"/>
      <c r="J105" s="89"/>
      <c r="K105" s="89"/>
      <c r="L105" s="89"/>
      <c r="M105" s="89"/>
      <c r="N105" s="89"/>
      <c r="O105" s="89"/>
      <c r="P105" s="89"/>
      <c r="Q105" s="89"/>
      <c r="R105" s="89"/>
      <c r="S105" s="89"/>
      <c r="T105" s="89"/>
      <c r="U105" s="89"/>
      <c r="V105" s="89"/>
      <c r="W105" s="89"/>
      <c r="X105" s="89"/>
      <c r="Y105" s="89"/>
      <c r="Z105" s="89"/>
      <c r="AA105" s="89"/>
      <c r="AB105" s="89"/>
      <c r="AC105" s="89"/>
      <c r="AD105" s="89"/>
      <c r="AE105" s="89"/>
      <c r="AF105" s="89"/>
      <c r="AG105" s="89"/>
      <c r="AH105" s="89"/>
      <c r="AI105" s="89"/>
      <c r="AJ105" s="89"/>
      <c r="AK105" s="89"/>
      <c r="AL105" s="89"/>
      <c r="AM105" s="89"/>
      <c r="AN105" s="89"/>
      <c r="AO105" s="89"/>
      <c r="AP105" s="89"/>
      <c r="AQ105" s="89"/>
      <c r="AR105" s="89"/>
      <c r="AT105" s="46"/>
    </row>
    <row r="106" spans="1:46" ht="12.75" x14ac:dyDescent="0.2">
      <c r="A106" s="88"/>
      <c r="B106" s="90"/>
      <c r="C106" s="89" t="s">
        <v>77</v>
      </c>
      <c r="D106" s="89"/>
      <c r="E106" s="89"/>
      <c r="F106" s="89"/>
      <c r="G106" s="89"/>
      <c r="H106" s="89"/>
      <c r="I106" s="89"/>
      <c r="J106" s="89"/>
      <c r="K106" s="89"/>
      <c r="L106" s="89"/>
      <c r="M106" s="89"/>
      <c r="N106" s="89"/>
      <c r="O106" s="89"/>
      <c r="P106" s="89"/>
      <c r="Q106" s="89"/>
      <c r="R106" s="89"/>
      <c r="S106" s="89"/>
      <c r="T106" s="89"/>
      <c r="U106" s="89"/>
      <c r="V106" s="89"/>
      <c r="W106" s="89"/>
      <c r="X106" s="89"/>
      <c r="Y106" s="89"/>
      <c r="Z106" s="89"/>
      <c r="AA106" s="89"/>
      <c r="AB106" s="89"/>
      <c r="AC106" s="89"/>
      <c r="AD106" s="89"/>
      <c r="AE106" s="89"/>
      <c r="AF106" s="89"/>
      <c r="AG106" s="89"/>
      <c r="AH106" s="89"/>
      <c r="AI106" s="89"/>
      <c r="AJ106" s="89"/>
      <c r="AK106" s="89"/>
      <c r="AL106" s="89"/>
      <c r="AM106" s="89"/>
      <c r="AN106" s="89"/>
      <c r="AO106" s="89"/>
      <c r="AP106" s="89"/>
      <c r="AQ106" s="89"/>
      <c r="AR106" s="89"/>
      <c r="AT106" s="46"/>
    </row>
    <row r="107" spans="1:46" ht="5.85" customHeight="1" x14ac:dyDescent="0.2">
      <c r="A107" s="88"/>
      <c r="B107" s="89"/>
      <c r="C107" s="89"/>
      <c r="D107" s="89"/>
      <c r="E107" s="89"/>
      <c r="F107" s="89"/>
      <c r="G107" s="89"/>
      <c r="H107" s="89"/>
      <c r="I107" s="89"/>
      <c r="J107" s="89"/>
      <c r="K107" s="89"/>
      <c r="L107" s="89"/>
      <c r="M107" s="89"/>
      <c r="N107" s="89"/>
      <c r="O107" s="89"/>
      <c r="P107" s="89"/>
      <c r="Q107" s="89"/>
      <c r="R107" s="89"/>
      <c r="S107" s="89"/>
      <c r="T107" s="89"/>
      <c r="U107" s="89"/>
      <c r="V107" s="89"/>
      <c r="W107" s="89"/>
      <c r="X107" s="89"/>
      <c r="Y107" s="89"/>
      <c r="Z107" s="89"/>
      <c r="AA107" s="89"/>
      <c r="AB107" s="89"/>
      <c r="AC107" s="89"/>
      <c r="AD107" s="89"/>
      <c r="AE107" s="89"/>
      <c r="AF107" s="89"/>
      <c r="AG107" s="89"/>
      <c r="AH107" s="89"/>
      <c r="AI107" s="89"/>
      <c r="AJ107" s="89"/>
      <c r="AK107" s="89"/>
      <c r="AL107" s="89"/>
      <c r="AM107" s="89"/>
      <c r="AN107" s="89"/>
      <c r="AO107" s="89"/>
      <c r="AP107" s="89"/>
      <c r="AQ107" s="89"/>
      <c r="AR107" s="89"/>
      <c r="AT107" s="46"/>
    </row>
    <row r="108" spans="1:46" ht="12.75" x14ac:dyDescent="0.2">
      <c r="A108" s="88"/>
      <c r="B108" s="90"/>
      <c r="C108" s="89" t="s">
        <v>78</v>
      </c>
      <c r="D108" s="89"/>
      <c r="E108" s="89"/>
      <c r="F108" s="89"/>
      <c r="G108" s="89"/>
      <c r="H108" s="89"/>
      <c r="I108" s="89"/>
      <c r="J108" s="89"/>
      <c r="K108" s="89"/>
      <c r="L108" s="89"/>
      <c r="M108" s="89"/>
      <c r="N108" s="89"/>
      <c r="O108" s="89"/>
      <c r="P108" s="89"/>
      <c r="Q108" s="89"/>
      <c r="R108" s="89"/>
      <c r="S108" s="89"/>
      <c r="T108" s="89"/>
      <c r="U108" s="89"/>
      <c r="V108" s="89"/>
      <c r="W108" s="89"/>
      <c r="X108" s="89"/>
      <c r="Y108" s="89"/>
      <c r="Z108" s="89"/>
      <c r="AA108" s="89"/>
      <c r="AB108" s="89"/>
      <c r="AC108" s="89"/>
      <c r="AD108" s="89"/>
      <c r="AE108" s="89"/>
      <c r="AF108" s="89"/>
      <c r="AG108" s="89"/>
      <c r="AH108" s="89"/>
      <c r="AI108" s="89"/>
      <c r="AJ108" s="89"/>
      <c r="AK108" s="89"/>
      <c r="AL108" s="89"/>
      <c r="AM108" s="89"/>
      <c r="AN108" s="89"/>
      <c r="AO108" s="89"/>
      <c r="AP108" s="89"/>
      <c r="AQ108" s="89"/>
      <c r="AR108" s="89"/>
      <c r="AT108" s="46"/>
    </row>
    <row r="109" spans="1:46" ht="5.85" customHeight="1" x14ac:dyDescent="0.2">
      <c r="A109" s="88"/>
      <c r="B109" s="89"/>
      <c r="C109" s="89"/>
      <c r="D109" s="89"/>
      <c r="E109" s="89"/>
      <c r="F109" s="89"/>
      <c r="G109" s="89"/>
      <c r="H109" s="89"/>
      <c r="I109" s="89"/>
      <c r="J109" s="89"/>
      <c r="K109" s="89"/>
      <c r="L109" s="89"/>
      <c r="M109" s="89"/>
      <c r="N109" s="89"/>
      <c r="O109" s="89"/>
      <c r="P109" s="89"/>
      <c r="Q109" s="89"/>
      <c r="R109" s="89"/>
      <c r="S109" s="89"/>
      <c r="T109" s="89"/>
      <c r="U109" s="89"/>
      <c r="V109" s="89"/>
      <c r="W109" s="89"/>
      <c r="X109" s="89"/>
      <c r="Y109" s="89"/>
      <c r="Z109" s="89"/>
      <c r="AA109" s="89"/>
      <c r="AB109" s="89"/>
      <c r="AC109" s="89"/>
      <c r="AD109" s="89"/>
      <c r="AE109" s="89"/>
      <c r="AF109" s="89"/>
      <c r="AG109" s="89"/>
      <c r="AH109" s="89"/>
      <c r="AI109" s="89"/>
      <c r="AJ109" s="89"/>
      <c r="AK109" s="89"/>
      <c r="AL109" s="89"/>
      <c r="AM109" s="89"/>
      <c r="AN109" s="89"/>
      <c r="AO109" s="89"/>
      <c r="AP109" s="89"/>
      <c r="AQ109" s="89"/>
      <c r="AR109" s="89"/>
      <c r="AT109" s="46"/>
    </row>
    <row r="110" spans="1:46" ht="12.75" customHeight="1" x14ac:dyDescent="0.2">
      <c r="A110" s="88"/>
      <c r="B110" s="90"/>
      <c r="C110" s="134" t="s">
        <v>79</v>
      </c>
      <c r="D110" s="134"/>
      <c r="E110" s="134"/>
      <c r="F110" s="134"/>
      <c r="G110" s="134"/>
      <c r="H110" s="134"/>
      <c r="I110" s="134"/>
      <c r="J110" s="134"/>
      <c r="K110" s="134"/>
      <c r="L110" s="134"/>
      <c r="M110" s="134"/>
      <c r="N110" s="134"/>
      <c r="O110" s="134"/>
      <c r="P110" s="134"/>
      <c r="Q110" s="134"/>
      <c r="R110" s="134"/>
      <c r="S110" s="134"/>
      <c r="T110" s="134"/>
      <c r="U110" s="134"/>
      <c r="V110" s="134"/>
      <c r="W110" s="134"/>
      <c r="X110" s="134"/>
      <c r="Y110" s="134"/>
      <c r="Z110" s="134"/>
      <c r="AA110" s="134"/>
      <c r="AB110" s="134"/>
      <c r="AC110" s="134"/>
      <c r="AD110" s="134"/>
      <c r="AE110" s="134"/>
      <c r="AF110" s="134"/>
      <c r="AG110" s="134"/>
      <c r="AH110" s="134"/>
      <c r="AI110" s="134"/>
      <c r="AJ110" s="134"/>
      <c r="AK110" s="134"/>
      <c r="AL110" s="134"/>
      <c r="AM110" s="134"/>
      <c r="AN110" s="134"/>
      <c r="AO110" s="134"/>
      <c r="AP110" s="134"/>
      <c r="AQ110" s="134"/>
      <c r="AR110" s="89"/>
      <c r="AT110" s="46"/>
    </row>
    <row r="111" spans="1:46" ht="12.75" x14ac:dyDescent="0.2">
      <c r="A111" s="88"/>
      <c r="B111" s="93"/>
      <c r="C111" s="134"/>
      <c r="D111" s="134"/>
      <c r="E111" s="134"/>
      <c r="F111" s="134"/>
      <c r="G111" s="134"/>
      <c r="H111" s="134"/>
      <c r="I111" s="134"/>
      <c r="J111" s="134"/>
      <c r="K111" s="134"/>
      <c r="L111" s="134"/>
      <c r="M111" s="134"/>
      <c r="N111" s="134"/>
      <c r="O111" s="134"/>
      <c r="P111" s="134"/>
      <c r="Q111" s="134"/>
      <c r="R111" s="134"/>
      <c r="S111" s="134"/>
      <c r="T111" s="134"/>
      <c r="U111" s="134"/>
      <c r="V111" s="134"/>
      <c r="W111" s="134"/>
      <c r="X111" s="134"/>
      <c r="Y111" s="134"/>
      <c r="Z111" s="134"/>
      <c r="AA111" s="134"/>
      <c r="AB111" s="134"/>
      <c r="AC111" s="134"/>
      <c r="AD111" s="134"/>
      <c r="AE111" s="134"/>
      <c r="AF111" s="134"/>
      <c r="AG111" s="134"/>
      <c r="AH111" s="134"/>
      <c r="AI111" s="134"/>
      <c r="AJ111" s="134"/>
      <c r="AK111" s="134"/>
      <c r="AL111" s="134"/>
      <c r="AM111" s="134"/>
      <c r="AN111" s="134"/>
      <c r="AO111" s="134"/>
      <c r="AP111" s="134"/>
      <c r="AQ111" s="134"/>
      <c r="AR111" s="89"/>
      <c r="AT111" s="46"/>
    </row>
    <row r="112" spans="1:46" ht="5.85" customHeight="1" x14ac:dyDescent="0.2">
      <c r="A112" s="88"/>
      <c r="B112" s="89"/>
      <c r="C112" s="89"/>
      <c r="D112" s="89"/>
      <c r="E112" s="89"/>
      <c r="F112" s="89"/>
      <c r="G112" s="89"/>
      <c r="H112" s="89"/>
      <c r="I112" s="89"/>
      <c r="J112" s="89"/>
      <c r="K112" s="89"/>
      <c r="L112" s="89"/>
      <c r="M112" s="89"/>
      <c r="N112" s="89"/>
      <c r="O112" s="89"/>
      <c r="P112" s="89"/>
      <c r="Q112" s="89"/>
      <c r="R112" s="89"/>
      <c r="S112" s="89"/>
      <c r="T112" s="89"/>
      <c r="U112" s="89"/>
      <c r="V112" s="89"/>
      <c r="W112" s="89"/>
      <c r="X112" s="89"/>
      <c r="Y112" s="89"/>
      <c r="Z112" s="89"/>
      <c r="AA112" s="89"/>
      <c r="AB112" s="89"/>
      <c r="AC112" s="89"/>
      <c r="AD112" s="89"/>
      <c r="AE112" s="89"/>
      <c r="AF112" s="89"/>
      <c r="AG112" s="89"/>
      <c r="AH112" s="89"/>
      <c r="AI112" s="89"/>
      <c r="AJ112" s="89"/>
      <c r="AK112" s="89"/>
      <c r="AL112" s="89"/>
      <c r="AM112" s="89"/>
      <c r="AN112" s="89"/>
      <c r="AO112" s="89"/>
      <c r="AP112" s="89"/>
      <c r="AQ112" s="89"/>
      <c r="AR112" s="89"/>
      <c r="AT112" s="46"/>
    </row>
    <row r="113" spans="1:46" ht="12.75" customHeight="1" x14ac:dyDescent="0.2">
      <c r="A113" s="88"/>
      <c r="B113" s="90"/>
      <c r="C113" s="133" t="s">
        <v>80</v>
      </c>
      <c r="D113" s="133"/>
      <c r="E113" s="133"/>
      <c r="F113" s="133"/>
      <c r="G113" s="133"/>
      <c r="H113" s="133"/>
      <c r="I113" s="133"/>
      <c r="J113" s="133"/>
      <c r="K113" s="133"/>
      <c r="L113" s="133"/>
      <c r="M113" s="133"/>
      <c r="N113" s="133"/>
      <c r="O113" s="133"/>
      <c r="P113" s="133"/>
      <c r="Q113" s="133"/>
      <c r="R113" s="133"/>
      <c r="S113" s="133"/>
      <c r="T113" s="133"/>
      <c r="U113" s="133"/>
      <c r="V113" s="133"/>
      <c r="W113" s="133"/>
      <c r="X113" s="133"/>
      <c r="Y113" s="133"/>
      <c r="Z113" s="133"/>
      <c r="AA113" s="133"/>
      <c r="AB113" s="133"/>
      <c r="AC113" s="133"/>
      <c r="AD113" s="133"/>
      <c r="AE113" s="133"/>
      <c r="AF113" s="133"/>
      <c r="AG113" s="133"/>
      <c r="AH113" s="133"/>
      <c r="AI113" s="133"/>
      <c r="AJ113" s="133"/>
      <c r="AK113" s="133"/>
      <c r="AL113" s="133"/>
      <c r="AM113" s="133"/>
      <c r="AN113" s="133"/>
      <c r="AO113" s="133"/>
      <c r="AP113" s="133"/>
      <c r="AQ113" s="133"/>
      <c r="AR113" s="133"/>
      <c r="AT113" s="46"/>
    </row>
    <row r="114" spans="1:46" ht="12.75" customHeight="1" x14ac:dyDescent="0.2">
      <c r="A114" s="88"/>
      <c r="B114" s="93"/>
      <c r="C114" s="133"/>
      <c r="D114" s="133"/>
      <c r="E114" s="133"/>
      <c r="F114" s="133"/>
      <c r="G114" s="133"/>
      <c r="H114" s="133"/>
      <c r="I114" s="133"/>
      <c r="J114" s="133"/>
      <c r="K114" s="133"/>
      <c r="L114" s="133"/>
      <c r="M114" s="133"/>
      <c r="N114" s="133"/>
      <c r="O114" s="133"/>
      <c r="P114" s="133"/>
      <c r="Q114" s="133"/>
      <c r="R114" s="133"/>
      <c r="S114" s="133"/>
      <c r="T114" s="133"/>
      <c r="U114" s="133"/>
      <c r="V114" s="133"/>
      <c r="W114" s="133"/>
      <c r="X114" s="133"/>
      <c r="Y114" s="133"/>
      <c r="Z114" s="133"/>
      <c r="AA114" s="133"/>
      <c r="AB114" s="133"/>
      <c r="AC114" s="133"/>
      <c r="AD114" s="133"/>
      <c r="AE114" s="133"/>
      <c r="AF114" s="133"/>
      <c r="AG114" s="133"/>
      <c r="AH114" s="133"/>
      <c r="AI114" s="133"/>
      <c r="AJ114" s="133"/>
      <c r="AK114" s="133"/>
      <c r="AL114" s="133"/>
      <c r="AM114" s="133"/>
      <c r="AN114" s="133"/>
      <c r="AO114" s="133"/>
      <c r="AP114" s="133"/>
      <c r="AQ114" s="133"/>
      <c r="AR114" s="133"/>
      <c r="AT114" s="46"/>
    </row>
    <row r="115" spans="1:46" ht="12.75" x14ac:dyDescent="0.2">
      <c r="A115" s="88"/>
      <c r="B115" s="93"/>
      <c r="C115" s="133"/>
      <c r="D115" s="133"/>
      <c r="E115" s="133"/>
      <c r="F115" s="133"/>
      <c r="G115" s="133"/>
      <c r="H115" s="133"/>
      <c r="I115" s="133"/>
      <c r="J115" s="133"/>
      <c r="K115" s="133"/>
      <c r="L115" s="133"/>
      <c r="M115" s="133"/>
      <c r="N115" s="133"/>
      <c r="O115" s="133"/>
      <c r="P115" s="133"/>
      <c r="Q115" s="133"/>
      <c r="R115" s="133"/>
      <c r="S115" s="133"/>
      <c r="T115" s="133"/>
      <c r="U115" s="133"/>
      <c r="V115" s="133"/>
      <c r="W115" s="133"/>
      <c r="X115" s="133"/>
      <c r="Y115" s="133"/>
      <c r="Z115" s="133"/>
      <c r="AA115" s="133"/>
      <c r="AB115" s="133"/>
      <c r="AC115" s="133"/>
      <c r="AD115" s="133"/>
      <c r="AE115" s="133"/>
      <c r="AF115" s="133"/>
      <c r="AG115" s="133"/>
      <c r="AH115" s="133"/>
      <c r="AI115" s="133"/>
      <c r="AJ115" s="133"/>
      <c r="AK115" s="133"/>
      <c r="AL115" s="133"/>
      <c r="AM115" s="133"/>
      <c r="AN115" s="133"/>
      <c r="AO115" s="133"/>
      <c r="AP115" s="133"/>
      <c r="AQ115" s="133"/>
      <c r="AR115" s="133"/>
      <c r="AT115" s="46"/>
    </row>
    <row r="116" spans="1:46" ht="5.85" customHeight="1" x14ac:dyDescent="0.2">
      <c r="A116" s="88"/>
      <c r="B116" s="89"/>
      <c r="C116" s="89"/>
      <c r="D116" s="89"/>
      <c r="E116" s="89"/>
      <c r="F116" s="89"/>
      <c r="G116" s="89"/>
      <c r="H116" s="89"/>
      <c r="I116" s="89"/>
      <c r="J116" s="89"/>
      <c r="K116" s="89"/>
      <c r="L116" s="89"/>
      <c r="M116" s="89"/>
      <c r="N116" s="89"/>
      <c r="O116" s="89"/>
      <c r="P116" s="89"/>
      <c r="Q116" s="89"/>
      <c r="R116" s="89"/>
      <c r="S116" s="89"/>
      <c r="T116" s="89"/>
      <c r="U116" s="89"/>
      <c r="V116" s="89"/>
      <c r="W116" s="89"/>
      <c r="X116" s="89"/>
      <c r="Y116" s="89"/>
      <c r="Z116" s="89"/>
      <c r="AA116" s="89"/>
      <c r="AB116" s="89"/>
      <c r="AC116" s="89"/>
      <c r="AD116" s="89"/>
      <c r="AE116" s="89"/>
      <c r="AF116" s="89"/>
      <c r="AG116" s="89"/>
      <c r="AH116" s="89"/>
      <c r="AI116" s="89"/>
      <c r="AJ116" s="89"/>
      <c r="AK116" s="89"/>
      <c r="AL116" s="89"/>
      <c r="AM116" s="89"/>
      <c r="AN116" s="89"/>
      <c r="AO116" s="89"/>
      <c r="AP116" s="89"/>
      <c r="AQ116" s="89"/>
      <c r="AR116" s="89"/>
      <c r="AT116" s="46"/>
    </row>
    <row r="117" spans="1:46" ht="12.75" x14ac:dyDescent="0.2">
      <c r="A117" s="88"/>
      <c r="B117" s="90"/>
      <c r="C117" s="89" t="s">
        <v>81</v>
      </c>
      <c r="D117" s="89"/>
      <c r="E117" s="89"/>
      <c r="F117" s="89"/>
      <c r="G117" s="89"/>
      <c r="H117" s="89"/>
      <c r="I117" s="89"/>
      <c r="J117" s="89"/>
      <c r="K117" s="89"/>
      <c r="L117" s="89"/>
      <c r="M117" s="89"/>
      <c r="N117" s="89"/>
      <c r="O117" s="89"/>
      <c r="P117" s="89"/>
      <c r="Q117" s="89"/>
      <c r="R117" s="89"/>
      <c r="S117" s="89"/>
      <c r="T117" s="89"/>
      <c r="U117" s="89"/>
      <c r="V117" s="89"/>
      <c r="W117" s="89"/>
      <c r="X117" s="89"/>
      <c r="Y117" s="89"/>
      <c r="Z117" s="89"/>
      <c r="AA117" s="89"/>
      <c r="AB117" s="89"/>
      <c r="AC117" s="89"/>
      <c r="AD117" s="89"/>
      <c r="AE117" s="89"/>
      <c r="AF117" s="89"/>
      <c r="AG117" s="89"/>
      <c r="AH117" s="89"/>
      <c r="AI117" s="89"/>
      <c r="AJ117" s="89"/>
      <c r="AK117" s="89"/>
      <c r="AL117" s="89"/>
      <c r="AM117" s="89"/>
      <c r="AN117" s="89"/>
      <c r="AO117" s="89"/>
      <c r="AP117" s="89"/>
      <c r="AQ117" s="89"/>
      <c r="AR117" s="89"/>
      <c r="AT117" s="46"/>
    </row>
    <row r="118" spans="1:46" ht="11.25" customHeight="1" x14ac:dyDescent="0.2">
      <c r="A118" s="88"/>
      <c r="B118" s="93"/>
      <c r="C118" s="89"/>
      <c r="D118" s="89"/>
      <c r="E118" s="89"/>
      <c r="F118" s="94"/>
      <c r="G118" s="94"/>
      <c r="H118" s="94"/>
      <c r="I118" s="94"/>
      <c r="J118" s="94"/>
      <c r="K118" s="94"/>
      <c r="L118" s="94"/>
      <c r="M118" s="94"/>
      <c r="N118" s="94"/>
      <c r="O118" s="94"/>
      <c r="P118" s="94"/>
      <c r="Q118" s="94"/>
      <c r="R118" s="94"/>
      <c r="S118" s="94"/>
      <c r="T118" s="94"/>
      <c r="U118" s="94"/>
      <c r="V118" s="94"/>
      <c r="W118" s="94"/>
      <c r="X118" s="94"/>
      <c r="Y118" s="94"/>
      <c r="Z118" s="94"/>
      <c r="AA118" s="94"/>
      <c r="AB118" s="94"/>
      <c r="AC118" s="94"/>
      <c r="AD118" s="94"/>
      <c r="AE118" s="94"/>
      <c r="AF118" s="94"/>
      <c r="AG118" s="94"/>
      <c r="AH118" s="94"/>
      <c r="AI118" s="94"/>
      <c r="AJ118" s="94"/>
      <c r="AK118" s="94"/>
      <c r="AL118" s="94"/>
      <c r="AM118" s="94"/>
      <c r="AN118" s="94"/>
      <c r="AO118" s="94"/>
      <c r="AP118" s="94"/>
      <c r="AQ118" s="94"/>
      <c r="AR118" s="94"/>
      <c r="AS118" s="56"/>
      <c r="AT118" s="46"/>
    </row>
    <row r="119" spans="1:46" ht="11.25" customHeight="1" x14ac:dyDescent="0.2">
      <c r="A119" s="88"/>
      <c r="B119" s="89"/>
      <c r="C119" s="89"/>
      <c r="D119" s="89"/>
      <c r="E119" s="89"/>
      <c r="F119" s="95"/>
      <c r="G119" s="95"/>
      <c r="H119" s="95"/>
      <c r="I119" s="95"/>
      <c r="J119" s="95"/>
      <c r="K119" s="95"/>
      <c r="L119" s="95"/>
      <c r="M119" s="95"/>
      <c r="N119" s="95"/>
      <c r="O119" s="95"/>
      <c r="P119" s="95"/>
      <c r="Q119" s="95"/>
      <c r="R119" s="95"/>
      <c r="S119" s="95"/>
      <c r="T119" s="95"/>
      <c r="U119" s="95"/>
      <c r="V119" s="95"/>
      <c r="W119" s="95"/>
      <c r="X119" s="95"/>
      <c r="Y119" s="95"/>
      <c r="Z119" s="95"/>
      <c r="AA119" s="95"/>
      <c r="AB119" s="95"/>
      <c r="AC119" s="95"/>
      <c r="AD119" s="95"/>
      <c r="AE119" s="95"/>
      <c r="AF119" s="95"/>
      <c r="AG119" s="95"/>
      <c r="AH119" s="95"/>
      <c r="AI119" s="95"/>
      <c r="AJ119" s="95"/>
      <c r="AK119" s="95"/>
      <c r="AL119" s="95"/>
      <c r="AM119" s="95"/>
      <c r="AN119" s="95"/>
      <c r="AO119" s="95"/>
      <c r="AP119" s="95"/>
      <c r="AQ119" s="95"/>
      <c r="AR119" s="95"/>
      <c r="AS119" s="25"/>
      <c r="AT119" s="46"/>
    </row>
    <row r="120" spans="1:46" ht="12.75" x14ac:dyDescent="0.2">
      <c r="A120" s="88"/>
      <c r="B120" s="89"/>
      <c r="C120" s="89"/>
      <c r="D120" s="89"/>
      <c r="E120" s="89"/>
      <c r="F120" s="89"/>
      <c r="G120" s="89"/>
      <c r="H120" s="89"/>
      <c r="I120" s="89"/>
      <c r="J120" s="89"/>
      <c r="K120" s="89"/>
      <c r="L120" s="89"/>
      <c r="M120" s="89"/>
      <c r="N120" s="89"/>
      <c r="O120" s="89"/>
      <c r="P120" s="89"/>
      <c r="Q120" s="89"/>
      <c r="R120" s="89"/>
      <c r="S120" s="89"/>
      <c r="T120" s="89"/>
      <c r="U120" s="89"/>
      <c r="V120" s="89"/>
      <c r="W120" s="89"/>
      <c r="X120" s="89"/>
      <c r="Y120" s="89"/>
      <c r="Z120" s="89"/>
      <c r="AA120" s="89"/>
      <c r="AB120" s="89"/>
      <c r="AC120" s="89"/>
      <c r="AD120" s="89"/>
      <c r="AE120" s="89"/>
      <c r="AF120" s="89"/>
      <c r="AG120" s="89"/>
      <c r="AH120" s="89"/>
      <c r="AI120" s="89"/>
      <c r="AJ120" s="89"/>
      <c r="AK120" s="89"/>
      <c r="AL120" s="89"/>
      <c r="AM120" s="89"/>
      <c r="AN120" s="89"/>
      <c r="AO120" s="89"/>
      <c r="AP120" s="89"/>
      <c r="AQ120" s="89"/>
      <c r="AR120" s="89"/>
      <c r="AT120" s="46"/>
    </row>
    <row r="121" spans="1:46" ht="12.75" customHeight="1" x14ac:dyDescent="0.2">
      <c r="A121" s="88"/>
      <c r="B121" s="89"/>
      <c r="C121" s="163" t="s">
        <v>82</v>
      </c>
      <c r="D121" s="163"/>
      <c r="E121" s="163"/>
      <c r="F121" s="163"/>
      <c r="G121" s="163"/>
      <c r="H121" s="163"/>
      <c r="I121" s="163"/>
      <c r="J121" s="163"/>
      <c r="K121" s="163"/>
      <c r="L121" s="163"/>
      <c r="M121" s="163"/>
      <c r="N121" s="163"/>
      <c r="O121" s="163"/>
      <c r="P121" s="163"/>
      <c r="Q121" s="163"/>
      <c r="R121" s="163"/>
      <c r="S121" s="163"/>
      <c r="T121" s="163"/>
      <c r="U121" s="163"/>
      <c r="V121" s="163"/>
      <c r="W121" s="163"/>
      <c r="X121" s="163"/>
      <c r="Y121" s="163"/>
      <c r="Z121" s="163"/>
      <c r="AA121" s="163"/>
      <c r="AB121" s="163"/>
      <c r="AC121" s="163"/>
      <c r="AD121" s="163"/>
      <c r="AE121" s="163"/>
      <c r="AF121" s="163"/>
      <c r="AG121" s="163"/>
      <c r="AH121" s="163"/>
      <c r="AI121" s="163"/>
      <c r="AJ121" s="163"/>
      <c r="AK121" s="163"/>
      <c r="AL121" s="163"/>
      <c r="AM121" s="163"/>
      <c r="AN121" s="163"/>
      <c r="AO121" s="163"/>
      <c r="AP121" s="163"/>
      <c r="AQ121" s="163"/>
      <c r="AR121" s="163"/>
      <c r="AS121" s="163"/>
      <c r="AT121" s="46"/>
    </row>
    <row r="122" spans="1:46" ht="12.75" x14ac:dyDescent="0.2">
      <c r="A122" s="88"/>
      <c r="B122" s="89"/>
      <c r="C122" s="163"/>
      <c r="D122" s="163"/>
      <c r="E122" s="163"/>
      <c r="F122" s="163"/>
      <c r="G122" s="163"/>
      <c r="H122" s="163"/>
      <c r="I122" s="163"/>
      <c r="J122" s="163"/>
      <c r="K122" s="163"/>
      <c r="L122" s="163"/>
      <c r="M122" s="163"/>
      <c r="N122" s="163"/>
      <c r="O122" s="163"/>
      <c r="P122" s="163"/>
      <c r="Q122" s="163"/>
      <c r="R122" s="163"/>
      <c r="S122" s="163"/>
      <c r="T122" s="163"/>
      <c r="U122" s="163"/>
      <c r="V122" s="163"/>
      <c r="W122" s="163"/>
      <c r="X122" s="163"/>
      <c r="Y122" s="163"/>
      <c r="Z122" s="163"/>
      <c r="AA122" s="163"/>
      <c r="AB122" s="163"/>
      <c r="AC122" s="163"/>
      <c r="AD122" s="163"/>
      <c r="AE122" s="163"/>
      <c r="AF122" s="163"/>
      <c r="AG122" s="163"/>
      <c r="AH122" s="163"/>
      <c r="AI122" s="163"/>
      <c r="AJ122" s="163"/>
      <c r="AK122" s="163"/>
      <c r="AL122" s="163"/>
      <c r="AM122" s="163"/>
      <c r="AN122" s="163"/>
      <c r="AO122" s="163"/>
      <c r="AP122" s="163"/>
      <c r="AQ122" s="163"/>
      <c r="AR122" s="163"/>
      <c r="AS122" s="163"/>
      <c r="AT122" s="46"/>
    </row>
    <row r="123" spans="1:46" ht="12.75" x14ac:dyDescent="0.2">
      <c r="A123" s="88"/>
      <c r="B123" s="89"/>
      <c r="C123" s="89"/>
      <c r="D123" s="89"/>
      <c r="E123" s="89"/>
      <c r="F123" s="89"/>
      <c r="G123" s="89"/>
      <c r="H123" s="89"/>
      <c r="I123" s="89"/>
      <c r="J123" s="89"/>
      <c r="K123" s="89"/>
      <c r="L123" s="89"/>
      <c r="M123" s="89"/>
      <c r="N123" s="89"/>
      <c r="O123" s="89"/>
      <c r="P123" s="89"/>
      <c r="Q123" s="89"/>
      <c r="R123" s="89"/>
      <c r="S123" s="89"/>
      <c r="T123" s="89"/>
      <c r="U123" s="89"/>
      <c r="V123" s="89"/>
      <c r="W123" s="89"/>
      <c r="X123" s="89"/>
      <c r="Y123" s="89"/>
      <c r="Z123" s="89"/>
      <c r="AA123" s="89"/>
      <c r="AB123" s="89"/>
      <c r="AC123" s="89"/>
      <c r="AD123" s="89"/>
      <c r="AE123" s="89"/>
      <c r="AF123" s="89"/>
      <c r="AG123" s="89"/>
      <c r="AH123" s="89"/>
      <c r="AI123" s="89"/>
      <c r="AJ123" s="89"/>
      <c r="AK123" s="89"/>
      <c r="AL123" s="89"/>
      <c r="AM123" s="89"/>
      <c r="AN123" s="89"/>
      <c r="AO123" s="89"/>
      <c r="AP123" s="89"/>
      <c r="AQ123" s="89"/>
      <c r="AR123" s="89"/>
      <c r="AT123" s="46"/>
    </row>
    <row r="124" spans="1:46" ht="12.75" x14ac:dyDescent="0.2">
      <c r="A124" s="96" t="s">
        <v>83</v>
      </c>
      <c r="B124" s="97"/>
      <c r="C124" s="97"/>
      <c r="D124" s="97"/>
      <c r="E124" s="97"/>
      <c r="F124" s="97"/>
      <c r="G124" s="97"/>
      <c r="H124" s="97"/>
      <c r="I124" s="97"/>
      <c r="J124" s="97"/>
      <c r="K124" s="97"/>
      <c r="L124" s="97"/>
      <c r="M124" s="97"/>
      <c r="N124" s="97"/>
      <c r="O124" s="97"/>
      <c r="P124" s="97"/>
      <c r="Q124" s="97"/>
      <c r="R124" s="97"/>
      <c r="S124" s="97"/>
      <c r="T124" s="97"/>
      <c r="U124" s="97"/>
      <c r="V124" s="97"/>
      <c r="W124" s="97"/>
      <c r="X124" s="97"/>
      <c r="Y124" s="97"/>
      <c r="Z124" s="97"/>
      <c r="AA124" s="97"/>
      <c r="AB124" s="97"/>
      <c r="AC124" s="97"/>
      <c r="AD124" s="97"/>
      <c r="AE124" s="97"/>
      <c r="AF124" s="97"/>
      <c r="AG124" s="97"/>
      <c r="AH124" s="97"/>
      <c r="AI124" s="97"/>
      <c r="AJ124" s="97"/>
      <c r="AK124" s="97"/>
      <c r="AL124" s="97"/>
      <c r="AM124" s="97"/>
      <c r="AN124" s="97"/>
      <c r="AO124" s="97"/>
      <c r="AP124" s="97"/>
      <c r="AQ124" s="97"/>
      <c r="AR124" s="97"/>
      <c r="AS124" s="98"/>
      <c r="AT124" s="99"/>
    </row>
    <row r="125" spans="1:46" ht="12.75" x14ac:dyDescent="0.2">
      <c r="A125" s="88"/>
      <c r="B125" s="89"/>
      <c r="C125" s="89"/>
      <c r="D125" s="89"/>
      <c r="E125" s="89"/>
      <c r="F125" s="89"/>
      <c r="G125" s="89"/>
      <c r="H125" s="89"/>
      <c r="I125" s="89"/>
      <c r="J125" s="89"/>
      <c r="K125" s="89"/>
      <c r="L125" s="89"/>
      <c r="M125" s="89"/>
      <c r="N125" s="89"/>
      <c r="O125" s="89"/>
      <c r="P125" s="89"/>
      <c r="Q125" s="89"/>
      <c r="R125" s="89"/>
      <c r="S125" s="89"/>
      <c r="T125" s="89"/>
      <c r="U125" s="89"/>
      <c r="V125" s="89"/>
      <c r="W125" s="89"/>
      <c r="X125" s="89"/>
      <c r="Y125" s="89"/>
      <c r="Z125" s="89"/>
      <c r="AA125" s="89"/>
      <c r="AB125" s="89"/>
      <c r="AC125" s="89"/>
      <c r="AD125" s="89"/>
      <c r="AE125" s="89"/>
      <c r="AF125" s="89"/>
      <c r="AG125" s="89"/>
      <c r="AH125" s="89"/>
      <c r="AI125" s="89"/>
      <c r="AJ125" s="89"/>
      <c r="AK125" s="89"/>
      <c r="AL125" s="89"/>
      <c r="AM125" s="89"/>
      <c r="AN125" s="89"/>
      <c r="AO125" s="89"/>
      <c r="AP125" s="89"/>
      <c r="AQ125" s="89"/>
      <c r="AR125" s="89"/>
      <c r="AT125" s="46"/>
    </row>
    <row r="126" spans="1:46" ht="12.75" x14ac:dyDescent="0.2">
      <c r="A126" s="88"/>
      <c r="B126" s="89"/>
      <c r="C126" s="89"/>
      <c r="D126" s="89"/>
      <c r="E126" s="89"/>
      <c r="F126" s="89"/>
      <c r="G126" s="89"/>
      <c r="H126" s="89"/>
      <c r="I126" s="89"/>
      <c r="J126" s="89"/>
      <c r="K126" s="89"/>
      <c r="L126" s="89"/>
      <c r="M126" s="89"/>
      <c r="N126" s="89"/>
      <c r="O126" s="89"/>
      <c r="P126" s="89"/>
      <c r="Q126" s="89"/>
      <c r="R126" s="89"/>
      <c r="S126" s="89"/>
      <c r="T126" s="89"/>
      <c r="U126" s="89"/>
      <c r="V126" s="89"/>
      <c r="W126" s="89"/>
      <c r="X126" s="89"/>
      <c r="Y126" s="89"/>
      <c r="Z126" s="89"/>
      <c r="AA126" s="89"/>
      <c r="AB126" s="89"/>
      <c r="AC126" s="89"/>
      <c r="AD126" s="89"/>
      <c r="AE126" s="89"/>
      <c r="AF126" s="89"/>
      <c r="AG126" s="89"/>
      <c r="AH126" s="89"/>
      <c r="AI126" s="89"/>
      <c r="AJ126" s="89"/>
      <c r="AK126" s="89"/>
      <c r="AL126" s="89"/>
      <c r="AM126" s="89"/>
      <c r="AN126" s="89"/>
      <c r="AO126" s="89"/>
      <c r="AP126" s="89"/>
      <c r="AQ126" s="89"/>
      <c r="AR126" s="89"/>
      <c r="AT126" s="46"/>
    </row>
    <row r="127" spans="1:46" ht="12.75" x14ac:dyDescent="0.2">
      <c r="A127" s="88"/>
      <c r="B127" s="89"/>
      <c r="C127" s="89"/>
      <c r="D127" s="89"/>
      <c r="E127" s="89"/>
      <c r="F127" s="89"/>
      <c r="G127" s="89"/>
      <c r="H127" s="89"/>
      <c r="I127" s="89"/>
      <c r="J127" s="89"/>
      <c r="K127" s="89"/>
      <c r="L127" s="89"/>
      <c r="M127" s="89"/>
      <c r="N127" s="89"/>
      <c r="O127" s="89"/>
      <c r="P127" s="89"/>
      <c r="Q127" s="89"/>
      <c r="R127" s="89"/>
      <c r="S127" s="89"/>
      <c r="T127" s="89"/>
      <c r="U127" s="89"/>
      <c r="V127" s="89"/>
      <c r="W127" s="89"/>
      <c r="X127" s="89"/>
      <c r="Y127" s="89"/>
      <c r="Z127" s="89"/>
      <c r="AA127" s="89"/>
      <c r="AB127" s="89"/>
      <c r="AC127" s="89"/>
      <c r="AD127" s="89"/>
      <c r="AE127" s="89"/>
      <c r="AF127" s="89"/>
      <c r="AG127" s="89"/>
      <c r="AH127" s="89"/>
      <c r="AI127" s="89"/>
      <c r="AJ127" s="89"/>
      <c r="AK127" s="89"/>
      <c r="AL127" s="89"/>
      <c r="AM127" s="89"/>
      <c r="AN127" s="89"/>
      <c r="AO127" s="89"/>
      <c r="AP127" s="89"/>
      <c r="AQ127" s="89"/>
      <c r="AR127" s="89"/>
      <c r="AT127" s="46"/>
    </row>
    <row r="128" spans="1:46" ht="12.75" x14ac:dyDescent="0.2">
      <c r="A128" s="88"/>
      <c r="B128" s="151" t="s">
        <v>84</v>
      </c>
      <c r="C128" s="151"/>
      <c r="D128" s="151"/>
      <c r="E128" s="151"/>
      <c r="F128" s="151"/>
      <c r="G128" s="151"/>
      <c r="H128" s="151"/>
      <c r="I128" s="151"/>
      <c r="J128" s="151"/>
      <c r="K128" s="151"/>
      <c r="L128" s="151"/>
      <c r="M128" s="151"/>
      <c r="N128" s="89"/>
      <c r="O128" s="89"/>
      <c r="Q128" s="151" t="s">
        <v>85</v>
      </c>
      <c r="R128" s="151"/>
      <c r="S128" s="151"/>
      <c r="T128" s="151"/>
      <c r="U128" s="151"/>
      <c r="V128" s="151"/>
      <c r="W128" s="151"/>
      <c r="X128" s="151"/>
      <c r="Y128" s="151"/>
      <c r="Z128" s="151"/>
      <c r="AA128" s="151"/>
      <c r="AB128" s="151"/>
      <c r="AC128" s="151"/>
      <c r="AD128" s="151"/>
      <c r="AE128" s="89"/>
      <c r="AH128" s="151" t="s">
        <v>85</v>
      </c>
      <c r="AI128" s="151"/>
      <c r="AJ128" s="151"/>
      <c r="AK128" s="151"/>
      <c r="AL128" s="151"/>
      <c r="AM128" s="151"/>
      <c r="AN128" s="151"/>
      <c r="AO128" s="151"/>
      <c r="AP128" s="151"/>
      <c r="AQ128" s="151"/>
      <c r="AR128" s="151"/>
      <c r="AS128" s="151"/>
      <c r="AT128" s="46"/>
    </row>
    <row r="129" spans="1:46" ht="12.75" x14ac:dyDescent="0.2">
      <c r="A129" s="88"/>
      <c r="B129" s="100"/>
      <c r="C129" s="100"/>
      <c r="D129" s="100"/>
      <c r="E129" s="152" t="str">
        <f>IFERROR(VLOOKUP($B$3,Dados!K1:M9,2,),"")</f>
        <v/>
      </c>
      <c r="F129" s="153"/>
      <c r="G129" s="153"/>
      <c r="H129" s="153"/>
      <c r="I129" s="153"/>
      <c r="J129" s="154"/>
      <c r="K129" s="89"/>
      <c r="L129" s="89"/>
      <c r="M129" s="89"/>
      <c r="N129" s="89"/>
      <c r="O129" s="89"/>
      <c r="Q129" s="89"/>
      <c r="R129" s="89"/>
      <c r="S129" s="89"/>
      <c r="T129" s="89"/>
      <c r="U129" s="89"/>
      <c r="V129" s="89"/>
      <c r="W129" s="89"/>
      <c r="X129" s="89"/>
      <c r="Y129" s="89"/>
      <c r="Z129" s="89"/>
      <c r="AA129" s="89"/>
      <c r="AB129" s="89"/>
      <c r="AC129" s="89"/>
      <c r="AD129" s="89"/>
      <c r="AE129" s="89"/>
      <c r="AH129" s="89"/>
      <c r="AI129" s="89"/>
      <c r="AJ129" s="89"/>
      <c r="AK129" s="89"/>
      <c r="AL129" s="89"/>
      <c r="AM129" s="89"/>
      <c r="AN129" s="89"/>
      <c r="AO129" s="89"/>
      <c r="AP129" s="89"/>
      <c r="AQ129" s="89"/>
      <c r="AR129" s="89"/>
      <c r="AS129" s="89"/>
      <c r="AT129" s="46"/>
    </row>
    <row r="130" spans="1:46" ht="12.75" x14ac:dyDescent="0.2">
      <c r="A130" s="88"/>
      <c r="B130" s="100"/>
      <c r="C130" s="100"/>
      <c r="D130" s="100"/>
      <c r="E130" s="150" t="s">
        <v>64</v>
      </c>
      <c r="F130" s="150"/>
      <c r="G130" s="150"/>
      <c r="H130" s="150"/>
      <c r="I130" s="150"/>
      <c r="J130" s="150"/>
      <c r="K130" s="89"/>
      <c r="L130" s="89"/>
      <c r="M130" s="89"/>
      <c r="N130" s="89"/>
      <c r="O130" s="89"/>
      <c r="Q130" s="94" t="s">
        <v>86</v>
      </c>
      <c r="R130" s="94"/>
      <c r="S130" s="94"/>
      <c r="T130" s="94"/>
      <c r="U130" s="94"/>
      <c r="V130" s="94"/>
      <c r="W130" s="94"/>
      <c r="X130" s="94"/>
      <c r="Y130" s="94"/>
      <c r="Z130" s="94"/>
      <c r="AA130" s="94"/>
      <c r="AB130" s="94"/>
      <c r="AC130" s="94"/>
      <c r="AD130" s="94"/>
      <c r="AE130" s="89"/>
      <c r="AH130" s="94" t="s">
        <v>86</v>
      </c>
      <c r="AI130" s="94"/>
      <c r="AJ130" s="94"/>
      <c r="AK130" s="94"/>
      <c r="AL130" s="94"/>
      <c r="AM130" s="94"/>
      <c r="AN130" s="94"/>
      <c r="AO130" s="94"/>
      <c r="AP130" s="94"/>
      <c r="AQ130" s="94"/>
      <c r="AR130" s="94"/>
      <c r="AS130" s="94"/>
      <c r="AT130" s="46"/>
    </row>
    <row r="131" spans="1:46" ht="12.75" x14ac:dyDescent="0.2">
      <c r="A131" s="101"/>
      <c r="B131" s="95"/>
      <c r="C131" s="95"/>
      <c r="D131" s="95"/>
      <c r="E131" s="95"/>
      <c r="F131" s="95"/>
      <c r="G131" s="95"/>
      <c r="H131" s="95"/>
      <c r="I131" s="95"/>
      <c r="J131" s="95"/>
      <c r="K131" s="95"/>
      <c r="L131" s="95"/>
      <c r="M131" s="95"/>
      <c r="N131" s="95"/>
      <c r="O131" s="95"/>
      <c r="P131" s="95"/>
      <c r="Q131" s="95"/>
      <c r="R131" s="95"/>
      <c r="S131" s="95"/>
      <c r="T131" s="95"/>
      <c r="U131" s="95"/>
      <c r="V131" s="95"/>
      <c r="W131" s="95"/>
      <c r="X131" s="95"/>
      <c r="Y131" s="95"/>
      <c r="Z131" s="95"/>
      <c r="AA131" s="95"/>
      <c r="AB131" s="95"/>
      <c r="AC131" s="95"/>
      <c r="AD131" s="95"/>
      <c r="AE131" s="95"/>
      <c r="AF131" s="95"/>
      <c r="AG131" s="95"/>
      <c r="AH131" s="95"/>
      <c r="AI131" s="95"/>
      <c r="AJ131" s="95"/>
      <c r="AK131" s="95"/>
      <c r="AL131" s="95"/>
      <c r="AM131" s="95"/>
      <c r="AN131" s="95"/>
      <c r="AO131" s="95"/>
      <c r="AP131" s="95"/>
      <c r="AQ131" s="95"/>
      <c r="AR131" s="95"/>
      <c r="AS131" s="25"/>
      <c r="AT131" s="68"/>
    </row>
  </sheetData>
  <sheetProtection selectLockedCells="1"/>
  <mergeCells count="56">
    <mergeCell ref="Z55:AS56"/>
    <mergeCell ref="Z57:AS58"/>
    <mergeCell ref="Z59:AS60"/>
    <mergeCell ref="Z61:AS63"/>
    <mergeCell ref="E130:J130"/>
    <mergeCell ref="Q128:AD128"/>
    <mergeCell ref="AH128:AS128"/>
    <mergeCell ref="B128:M128"/>
    <mergeCell ref="E129:J129"/>
    <mergeCell ref="Q85:R85"/>
    <mergeCell ref="B79:F79"/>
    <mergeCell ref="T79:AO79"/>
    <mergeCell ref="A82:AT83"/>
    <mergeCell ref="B78:F78"/>
    <mergeCell ref="T78:AO78"/>
    <mergeCell ref="C121:AS122"/>
    <mergeCell ref="Z53:AS54"/>
    <mergeCell ref="Q46:AS49"/>
    <mergeCell ref="B48:O48"/>
    <mergeCell ref="D24:AS24"/>
    <mergeCell ref="B26:D26"/>
    <mergeCell ref="E26:J26"/>
    <mergeCell ref="K26:M26"/>
    <mergeCell ref="N26:AH26"/>
    <mergeCell ref="AL26:AS26"/>
    <mergeCell ref="F40:AS40"/>
    <mergeCell ref="F42:AS42"/>
    <mergeCell ref="B44:AS44"/>
    <mergeCell ref="A42:E42"/>
    <mergeCell ref="B24:C24"/>
    <mergeCell ref="B6:AS6"/>
    <mergeCell ref="B11:M11"/>
    <mergeCell ref="B3:D3"/>
    <mergeCell ref="F3:I3"/>
    <mergeCell ref="B8:AS8"/>
    <mergeCell ref="C113:AR115"/>
    <mergeCell ref="C110:AQ111"/>
    <mergeCell ref="C99:AS100"/>
    <mergeCell ref="C96:AS97"/>
    <mergeCell ref="C93:AS94"/>
    <mergeCell ref="C61:V62"/>
    <mergeCell ref="C59:W60"/>
    <mergeCell ref="C55:W57"/>
    <mergeCell ref="AH11:AS11"/>
    <mergeCell ref="AE21:AN21"/>
    <mergeCell ref="AP21:AS21"/>
    <mergeCell ref="B21:G21"/>
    <mergeCell ref="B15:C15"/>
    <mergeCell ref="B17:D17"/>
    <mergeCell ref="E17:J17"/>
    <mergeCell ref="K17:M17"/>
    <mergeCell ref="N17:AH17"/>
    <mergeCell ref="AL17:AS17"/>
    <mergeCell ref="D15:AH15"/>
    <mergeCell ref="S21:V21"/>
    <mergeCell ref="AL15:AS15"/>
  </mergeCells>
  <conditionalFormatting sqref="A51:AT73">
    <cfRule type="expression" dxfId="5" priority="4">
      <formula>COUNTIF($B$72:$AK$72,"X")=0</formula>
    </cfRule>
  </conditionalFormatting>
  <conditionalFormatting sqref="B3:D3 F3:I3 B6:AS6 D15 AL15:AS15 E17:J17 N17:AH17 AL17:AS17 Q46:AS49 B48:O48 B78:F78 T78:AO78 E129:J129">
    <cfRule type="containsBlanks" dxfId="4" priority="12">
      <formula>LEN(TRIM(B3))=0</formula>
    </cfRule>
  </conditionalFormatting>
  <conditionalFormatting sqref="B21:G21 S21 AE21:AN21 AP21:AS21 D24:AS24 E26 N26:AH26 AL26:AS26">
    <cfRule type="containsBlanks" dxfId="3" priority="8">
      <formula>LEN(TRIM(B21))=0</formula>
    </cfRule>
  </conditionalFormatting>
  <conditionalFormatting sqref="B11:M11 AH11:AS11">
    <cfRule type="expression" dxfId="2" priority="1">
      <formula>$B$11=$AH$11</formula>
    </cfRule>
  </conditionalFormatting>
  <conditionalFormatting sqref="B30:U30 X30:AS30 B32:U32 X32:AS32 B34:U34 X34:AS34 B36:U36 X36:AS36 B38:U38 X38:AS38 B40:AS40">
    <cfRule type="expression" dxfId="1" priority="6">
      <formula>COUNTIF($B$30:$AS$40,"X")=0</formula>
    </cfRule>
  </conditionalFormatting>
  <conditionalFormatting sqref="B8:AS8">
    <cfRule type="containsBlanks" dxfId="0" priority="2">
      <formula>LEN(TRIM(B8))=0</formula>
    </cfRule>
  </conditionalFormatting>
  <dataValidations count="9">
    <dataValidation type="whole" operator="greaterThanOrEqual" allowBlank="1" showInputMessage="1" showErrorMessage="1" errorTitle="Opa!!" error="Digíte somente números!!" sqref="F3" xr:uid="{00000000-0002-0000-0000-000000000000}">
      <formula1>1</formula1>
    </dataValidation>
    <dataValidation allowBlank="1" showInputMessage="1" showErrorMessage="1" prompt="IV - Gravíssimas, aquelas em que sejam verificadas a existência de três ou mais circunstância agravantes ou a reincidência." sqref="AK72" xr:uid="{00000000-0002-0000-0000-000001000000}"/>
    <dataValidation allowBlank="1" showInputMessage="1" showErrorMessage="1" prompt="III - Muito Graves, aquelas em que forem verificadas duas circunstâncias agravantes;" sqref="X72" xr:uid="{00000000-0002-0000-0000-000002000000}"/>
    <dataValidation allowBlank="1" showInputMessage="1" showErrorMessage="1" prompt="II - Graves, aquelas em que for verificada uma circunstância agravante;" sqref="L72" xr:uid="{00000000-0002-0000-0000-000003000000}"/>
    <dataValidation allowBlank="1" showInputMessage="1" showErrorMessage="1" prompt="I - Leves, aquelas em que o infrator seja beneficiado por circunstâncias atenuantes;" sqref="B72" xr:uid="{00000000-0002-0000-0000-000004000000}"/>
    <dataValidation allowBlank="1" showInputMessage="1" sqref="E26:J26" xr:uid="{00000000-0002-0000-0000-000006000000}"/>
    <dataValidation type="list" allowBlank="1" showInputMessage="1" showErrorMessage="1" sqref="S21:V21" xr:uid="{00000000-0002-0000-0000-000007000000}">
      <formula1>"SIM,NÃO"</formula1>
    </dataValidation>
    <dataValidation type="list" allowBlank="1" showInputMessage="1" sqref="B8:AS8" xr:uid="{00000000-0002-0000-0000-000008000000}">
      <formula1>"N/A"</formula1>
    </dataValidation>
    <dataValidation allowBlank="1" showInputMessage="1" sqref="E17:J17" xr:uid="{68F80EDD-65B4-466D-A5BE-1AB772BE3762}"/>
  </dataValidations>
  <pageMargins left="0.51181102362204722" right="0.51181102362204722" top="0.78740157480314965" bottom="0.78740157480314965" header="0.31496062992125984" footer="0.31496062992125984"/>
  <pageSetup paperSize="9" scale="93" fitToHeight="0" orientation="portrait" r:id="rId1"/>
  <headerFooter differentFirst="1">
    <oddHeader>&amp;L&amp;G&amp;R&amp;8&amp;D - &amp;T  &amp;G</oddHeader>
    <oddFooter>&amp;CRua Firmino Pires, nº 379, Sala 324, Centro, Teresina-PI. Telefone e Whatsapp: (86) 99402-3074.&amp;R&amp;9</oddFooter>
    <firstHeader>&amp;L&amp;G&amp;R&amp;G</firstHeader>
    <firstFooter>&amp;CRua Firmino Pires, nº 379, Sala 324, Centro, Teresina-PI. Telefone e Whatsapp: (86) 99402-3074.</firstFooter>
  </headerFooter>
  <rowBreaks count="1" manualBreakCount="1">
    <brk id="89" max="16383" man="1"/>
  </rowBreaks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00000000-0002-0000-0000-000009000000}">
          <x14:formula1>
            <xm:f>Dados!$C$8:$C$14</xm:f>
          </x14:formula1>
          <xm:sqref>AL17:AS17 AL26:AS26</xm:sqref>
        </x14:dataValidation>
        <x14:dataValidation type="list" allowBlank="1" showInputMessage="1" showErrorMessage="1" xr:uid="{00000000-0002-0000-0000-00000A000000}">
          <x14:formula1>
            <xm:f>Dados!$D$8:$D$9</xm:f>
          </x14:formula1>
          <xm:sqref>B21:G21</xm:sqref>
        </x14:dataValidation>
        <x14:dataValidation type="list" allowBlank="1" showInputMessage="1" showErrorMessage="1" xr:uid="{00000000-0002-0000-0000-00000B000000}">
          <x14:formula1>
            <xm:f>Dados!$A$16:$A$21</xm:f>
          </x14:formula1>
          <xm:sqref>B48:O48</xm:sqref>
        </x14:dataValidation>
        <x14:dataValidation type="list" allowBlank="1" showInputMessage="1" showErrorMessage="1" xr:uid="{00000000-0002-0000-0000-00000C000000}">
          <x14:formula1>
            <xm:f>Dados!D8:D9</xm:f>
          </x14:formula1>
          <xm:sqref>B21:G21</xm:sqref>
        </x14:dataValidation>
        <x14:dataValidation type="list" allowBlank="1" showInputMessage="1" showErrorMessage="1" xr:uid="{00000000-0002-0000-0000-000010000000}">
          <x14:formula1>
            <xm:f>Dados!$K$2:$K$8</xm:f>
          </x14:formula1>
          <xm:sqref>B3:D3</xm:sqref>
        </x14:dataValidation>
        <x14:dataValidation type="list" allowBlank="1" showInputMessage="1" showErrorMessage="1" xr:uid="{00000000-0002-0000-0000-000011000000}">
          <x14:formula1>
            <xm:f>Dados!$F$8:$F$9</xm:f>
          </x14:formula1>
          <xm:sqref>S21:V21</xm:sqref>
        </x14:dataValidation>
        <x14:dataValidation type="list" allowBlank="1" showInputMessage="1" xr:uid="{00000000-0002-0000-0000-000012000000}">
          <x14:formula1>
            <xm:f>Dados!$C$14</xm:f>
          </x14:formula1>
          <xm:sqref>B8:AS8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1"/>
  <sheetViews>
    <sheetView workbookViewId="0">
      <selection activeCell="A16" sqref="A16"/>
    </sheetView>
  </sheetViews>
  <sheetFormatPr defaultColWidth="9.140625" defaultRowHeight="15" x14ac:dyDescent="0.25"/>
  <cols>
    <col min="1" max="1" width="33.85546875" style="2" bestFit="1" customWidth="1"/>
    <col min="2" max="12" width="9.140625" style="2"/>
    <col min="13" max="13" width="37.5703125" style="2" bestFit="1" customWidth="1"/>
    <col min="14" max="16384" width="9.140625" style="2"/>
  </cols>
  <sheetData>
    <row r="1" spans="1:13" x14ac:dyDescent="0.25">
      <c r="K1" s="5" t="s">
        <v>88</v>
      </c>
      <c r="L1" s="5" t="s">
        <v>89</v>
      </c>
      <c r="M1" s="5" t="s">
        <v>90</v>
      </c>
    </row>
    <row r="2" spans="1:13" x14ac:dyDescent="0.25">
      <c r="C2" s="6" t="s">
        <v>91</v>
      </c>
      <c r="D2" s="7"/>
      <c r="E2" s="7"/>
      <c r="F2" s="7"/>
      <c r="G2" s="7"/>
      <c r="H2" s="7"/>
      <c r="K2" s="9" t="s">
        <v>124</v>
      </c>
      <c r="L2" s="9">
        <v>113843</v>
      </c>
      <c r="M2" s="9" t="s">
        <v>125</v>
      </c>
    </row>
    <row r="3" spans="1:13" x14ac:dyDescent="0.25">
      <c r="C3" s="7">
        <f>COUNTIF('Auto de Infração'!B53:B64,"X")</f>
        <v>0</v>
      </c>
      <c r="D3" s="7"/>
      <c r="E3" s="7"/>
      <c r="F3" s="7"/>
      <c r="G3" s="7"/>
      <c r="H3" s="7"/>
      <c r="J3" s="3"/>
      <c r="K3" s="9" t="s">
        <v>115</v>
      </c>
      <c r="L3" s="9">
        <v>15133</v>
      </c>
      <c r="M3" s="9" t="s">
        <v>116</v>
      </c>
    </row>
    <row r="4" spans="1:13" ht="15.75" customHeight="1" x14ac:dyDescent="0.25">
      <c r="C4" s="6" t="s">
        <v>92</v>
      </c>
      <c r="D4" s="7"/>
      <c r="E4" s="7"/>
      <c r="F4" s="7"/>
      <c r="G4" s="7"/>
      <c r="H4" s="7"/>
      <c r="J4" s="4"/>
      <c r="K4" s="9" t="s">
        <v>93</v>
      </c>
      <c r="L4" s="9" t="s">
        <v>95</v>
      </c>
      <c r="M4" s="9" t="s">
        <v>94</v>
      </c>
    </row>
    <row r="5" spans="1:13" x14ac:dyDescent="0.25">
      <c r="C5" s="7">
        <f>COUNTIF('Auto de Infração'!Y53:Y66,"X")</f>
        <v>0</v>
      </c>
      <c r="D5" s="7"/>
      <c r="E5" s="7"/>
      <c r="F5" s="7"/>
      <c r="G5" s="7"/>
      <c r="H5" s="7"/>
      <c r="K5" s="9" t="s">
        <v>146</v>
      </c>
      <c r="L5" s="9">
        <v>126101</v>
      </c>
      <c r="M5" s="9" t="s">
        <v>147</v>
      </c>
    </row>
    <row r="6" spans="1:13" x14ac:dyDescent="0.25">
      <c r="K6" s="9"/>
      <c r="L6" s="9"/>
      <c r="M6" s="9"/>
    </row>
    <row r="7" spans="1:13" x14ac:dyDescent="0.25">
      <c r="C7" s="11" t="s">
        <v>103</v>
      </c>
      <c r="D7" s="11" t="s">
        <v>14</v>
      </c>
      <c r="F7" s="11"/>
      <c r="K7" s="9"/>
      <c r="L7" s="9"/>
      <c r="M7" s="9"/>
    </row>
    <row r="8" spans="1:13" x14ac:dyDescent="0.25">
      <c r="C8" s="10" t="s">
        <v>96</v>
      </c>
      <c r="D8" s="10" t="s">
        <v>21</v>
      </c>
      <c r="F8" s="2" t="s">
        <v>22</v>
      </c>
      <c r="K8" s="9"/>
      <c r="L8" s="9"/>
      <c r="M8" s="9"/>
    </row>
    <row r="9" spans="1:13" x14ac:dyDescent="0.25">
      <c r="C9" s="10" t="s">
        <v>97</v>
      </c>
      <c r="D9" s="10" t="s">
        <v>105</v>
      </c>
      <c r="F9" s="2" t="s">
        <v>23</v>
      </c>
      <c r="K9" s="9"/>
      <c r="L9" s="9"/>
      <c r="M9" s="9"/>
    </row>
    <row r="10" spans="1:13" x14ac:dyDescent="0.25">
      <c r="C10" s="10" t="s">
        <v>98</v>
      </c>
    </row>
    <row r="11" spans="1:13" x14ac:dyDescent="0.25">
      <c r="C11" s="10" t="s">
        <v>99</v>
      </c>
    </row>
    <row r="12" spans="1:13" x14ac:dyDescent="0.25">
      <c r="C12" s="10" t="s">
        <v>100</v>
      </c>
    </row>
    <row r="13" spans="1:13" x14ac:dyDescent="0.25">
      <c r="C13" s="10" t="s">
        <v>101</v>
      </c>
    </row>
    <row r="14" spans="1:13" x14ac:dyDescent="0.25">
      <c r="C14" s="10" t="s">
        <v>102</v>
      </c>
    </row>
    <row r="16" spans="1:13" x14ac:dyDescent="0.25">
      <c r="A16" s="10" t="s">
        <v>42</v>
      </c>
      <c r="B16" s="10" t="s">
        <v>106</v>
      </c>
    </row>
    <row r="17" spans="1:5" x14ac:dyDescent="0.25">
      <c r="A17" s="10" t="s">
        <v>43</v>
      </c>
      <c r="B17" s="10" t="s">
        <v>107</v>
      </c>
    </row>
    <row r="18" spans="1:5" x14ac:dyDescent="0.25">
      <c r="A18" s="10" t="s">
        <v>44</v>
      </c>
      <c r="B18" s="10" t="s">
        <v>108</v>
      </c>
    </row>
    <row r="19" spans="1:5" x14ac:dyDescent="0.25">
      <c r="A19" s="10" t="s">
        <v>109</v>
      </c>
      <c r="B19" s="12" t="s">
        <v>112</v>
      </c>
    </row>
    <row r="20" spans="1:5" x14ac:dyDescent="0.25">
      <c r="A20" s="10" t="s">
        <v>110</v>
      </c>
      <c r="B20" s="12" t="s">
        <v>113</v>
      </c>
    </row>
    <row r="21" spans="1:5" x14ac:dyDescent="0.25">
      <c r="A21" s="10" t="s">
        <v>111</v>
      </c>
      <c r="B21" s="12" t="s">
        <v>114</v>
      </c>
    </row>
    <row r="23" spans="1:5" x14ac:dyDescent="0.25">
      <c r="B23" s="15" t="s">
        <v>126</v>
      </c>
      <c r="C23" s="15" t="s">
        <v>127</v>
      </c>
      <c r="D23" s="15" t="s">
        <v>128</v>
      </c>
      <c r="E23" s="15" t="s">
        <v>129</v>
      </c>
    </row>
    <row r="24" spans="1:5" x14ac:dyDescent="0.25">
      <c r="B24" s="16">
        <v>1</v>
      </c>
      <c r="C24" s="16" t="s">
        <v>130</v>
      </c>
      <c r="D24" s="15" t="s">
        <v>100</v>
      </c>
      <c r="E24" s="15" t="s">
        <v>143</v>
      </c>
    </row>
    <row r="25" spans="1:5" x14ac:dyDescent="0.25">
      <c r="B25" s="16">
        <v>2</v>
      </c>
      <c r="C25" s="16" t="s">
        <v>131</v>
      </c>
      <c r="D25" s="15" t="s">
        <v>100</v>
      </c>
      <c r="E25" s="15" t="s">
        <v>132</v>
      </c>
    </row>
    <row r="26" spans="1:5" x14ac:dyDescent="0.25">
      <c r="B26" s="16">
        <v>3</v>
      </c>
      <c r="C26" s="16" t="s">
        <v>133</v>
      </c>
      <c r="D26" s="15" t="s">
        <v>100</v>
      </c>
      <c r="E26" s="15" t="s">
        <v>134</v>
      </c>
    </row>
    <row r="27" spans="1:5" x14ac:dyDescent="0.25">
      <c r="B27" s="16">
        <v>4</v>
      </c>
      <c r="C27" s="16" t="s">
        <v>135</v>
      </c>
      <c r="D27" s="15" t="s">
        <v>97</v>
      </c>
      <c r="E27" s="15" t="s">
        <v>136</v>
      </c>
    </row>
    <row r="28" spans="1:5" x14ac:dyDescent="0.25">
      <c r="B28" s="16">
        <v>5</v>
      </c>
      <c r="C28" s="16" t="s">
        <v>137</v>
      </c>
      <c r="D28" s="15" t="s">
        <v>97</v>
      </c>
      <c r="E28" s="15" t="s">
        <v>138</v>
      </c>
    </row>
    <row r="29" spans="1:5" x14ac:dyDescent="0.25">
      <c r="B29" s="16">
        <v>6</v>
      </c>
      <c r="C29" s="16" t="s">
        <v>145</v>
      </c>
      <c r="D29" s="15" t="s">
        <v>97</v>
      </c>
      <c r="E29" s="15" t="s">
        <v>139</v>
      </c>
    </row>
    <row r="30" spans="1:5" x14ac:dyDescent="0.25">
      <c r="B30" s="16">
        <v>7</v>
      </c>
      <c r="C30" s="16" t="s">
        <v>140</v>
      </c>
      <c r="D30" s="15" t="s">
        <v>97</v>
      </c>
      <c r="E30" s="15" t="s">
        <v>144</v>
      </c>
    </row>
    <row r="31" spans="1:5" x14ac:dyDescent="0.25">
      <c r="B31" s="16">
        <v>8</v>
      </c>
      <c r="C31" s="16" t="s">
        <v>141</v>
      </c>
      <c r="D31" s="15" t="s">
        <v>97</v>
      </c>
      <c r="E31" s="15" t="s">
        <v>142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Auto de Infração</vt:lpstr>
      <vt:lpstr>Dados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Almeida</dc:creator>
  <cp:lastModifiedBy>usimport CFTV</cp:lastModifiedBy>
  <cp:lastPrinted>2025-01-09T13:36:36Z</cp:lastPrinted>
  <dcterms:created xsi:type="dcterms:W3CDTF">2022-09-29T13:50:07Z</dcterms:created>
  <dcterms:modified xsi:type="dcterms:W3CDTF">2025-08-22T17:19:29Z</dcterms:modified>
</cp:coreProperties>
</file>