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UFF\TrabLPP\Relatório\"/>
    </mc:Choice>
  </mc:AlternateContent>
  <xr:revisionPtr revIDLastSave="0" documentId="8_{2C960524-4B37-4A30-B684-C89CEC8B74C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=128" sheetId="1" r:id="rId1"/>
    <sheet name="N=256" sheetId="2" r:id="rId2"/>
    <sheet name="N=512" sheetId="3" r:id="rId3"/>
    <sheet name="N=1024" sheetId="4" r:id="rId4"/>
    <sheet name="N=2048" sheetId="5" r:id="rId5"/>
    <sheet name="N=4096" sheetId="6" r:id="rId6"/>
    <sheet name="MEDIA GERAL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7" l="1"/>
  <c r="D4" i="7"/>
  <c r="E4" i="7"/>
  <c r="F4" i="7"/>
  <c r="G4" i="7"/>
  <c r="H4" i="7"/>
  <c r="C5" i="7"/>
  <c r="D5" i="7"/>
  <c r="E5" i="7"/>
  <c r="F5" i="7"/>
  <c r="G5" i="7"/>
  <c r="H5" i="7"/>
  <c r="C6" i="7"/>
  <c r="D6" i="7"/>
  <c r="E6" i="7"/>
  <c r="F6" i="7"/>
  <c r="G6" i="7"/>
  <c r="H6" i="7"/>
  <c r="C7" i="7"/>
  <c r="D7" i="7"/>
  <c r="E7" i="7"/>
  <c r="F7" i="7"/>
  <c r="G7" i="7"/>
  <c r="H7" i="7"/>
  <c r="B7" i="7"/>
  <c r="B6" i="7"/>
  <c r="B5" i="7"/>
  <c r="C3" i="7"/>
  <c r="D3" i="7"/>
  <c r="E3" i="7"/>
  <c r="F3" i="7"/>
  <c r="G3" i="7"/>
  <c r="H3" i="7"/>
  <c r="B4" i="7"/>
  <c r="B3" i="7"/>
  <c r="C2" i="7"/>
  <c r="D2" i="7"/>
  <c r="E2" i="7"/>
  <c r="F2" i="7"/>
  <c r="G2" i="7"/>
  <c r="H2" i="7"/>
  <c r="B2" i="7"/>
  <c r="C8" i="6"/>
  <c r="D8" i="6"/>
  <c r="E8" i="6"/>
  <c r="F8" i="6"/>
  <c r="G8" i="6"/>
  <c r="H8" i="6"/>
  <c r="B8" i="6"/>
  <c r="C8" i="5"/>
  <c r="D8" i="5"/>
  <c r="E8" i="5"/>
  <c r="F8" i="5"/>
  <c r="G8" i="5"/>
  <c r="H8" i="5"/>
  <c r="B8" i="5"/>
  <c r="C8" i="4"/>
  <c r="D8" i="4"/>
  <c r="E8" i="4"/>
  <c r="F8" i="4"/>
  <c r="G8" i="4"/>
  <c r="H8" i="4"/>
  <c r="B8" i="4"/>
  <c r="C8" i="3"/>
  <c r="D8" i="3"/>
  <c r="E8" i="3"/>
  <c r="F8" i="3"/>
  <c r="G8" i="3"/>
  <c r="H8" i="3"/>
  <c r="B8" i="3"/>
  <c r="C8" i="2"/>
  <c r="D8" i="2"/>
  <c r="E8" i="2"/>
  <c r="F8" i="2"/>
  <c r="G8" i="2"/>
  <c r="H8" i="2"/>
  <c r="B8" i="2"/>
  <c r="C8" i="1"/>
  <c r="D8" i="1"/>
  <c r="E8" i="1"/>
  <c r="F8" i="1"/>
  <c r="G8" i="1"/>
  <c r="H8" i="1"/>
  <c r="B8" i="1"/>
</calcChain>
</file>

<file path=xl/sharedStrings.xml><?xml version="1.0" encoding="utf-8"?>
<sst xmlns="http://schemas.openxmlformats.org/spreadsheetml/2006/main" count="74" uniqueCount="23">
  <si>
    <t>N = 128</t>
  </si>
  <si>
    <t>execução</t>
  </si>
  <si>
    <t>Sequencial</t>
  </si>
  <si>
    <t>MPI(P=4)</t>
  </si>
  <si>
    <t>MPI(P=6)</t>
  </si>
  <si>
    <t>MPI(P = 8)</t>
  </si>
  <si>
    <t>OMP(P=4)</t>
  </si>
  <si>
    <t>OMP(P=6)</t>
  </si>
  <si>
    <t>OMP(P=8)</t>
  </si>
  <si>
    <t>MÉDIA</t>
  </si>
  <si>
    <t>N = 256</t>
  </si>
  <si>
    <t>MEDIA</t>
  </si>
  <si>
    <t>N = 512</t>
  </si>
  <si>
    <t>N = 1024</t>
  </si>
  <si>
    <t>N = 2048</t>
  </si>
  <si>
    <t>N = 4096</t>
  </si>
  <si>
    <t>N</t>
  </si>
  <si>
    <t>N=512</t>
  </si>
  <si>
    <t>N=1024</t>
  </si>
  <si>
    <t>N=2048</t>
  </si>
  <si>
    <t>N=4096</t>
  </si>
  <si>
    <t>N=128</t>
  </si>
  <si>
    <t>N=256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</si>
</sst>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0"/>
    <numFmt numFmtId="171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71" fontId="1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0" fontId="1" fillId="2" borderId="1" xfId="0" applyNumberFormat="1" applyFont="1" applyFill="1" applyBorder="1" applyAlignment="1">
      <alignment horizontal="center" vertical="center"/>
    </xf>
    <xf numFmtId="170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Strassen Serial x Paralelo (n=128)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'N=128'!$B$2</c:f>
              <c:strCache>
                <c:ptCount val="1"/>
                <c:pt idx="0">
                  <c:v>Sequencial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'N=128'!$B$8</c:f>
              <c:numCache>
                <c:formatCode>0.0000</c:formatCode>
                <c:ptCount val="1"/>
                <c:pt idx="0">
                  <c:v>7.2999999999999992E-3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2-4701-9CA4-C2336D6D01B8}"/>
            </c:ext>
          </c:extLst>
        </c:ser>
        <c:ser>
          <c:idx val="1"/>
          <c:order val="1"/>
          <c:tx>
            <c:strRef>
              <c:f>'N=128'!$C$2</c:f>
              <c:strCache>
                <c:ptCount val="1"/>
                <c:pt idx="0">
                  <c:v>MPI(P=4)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'N=128'!$C$8</c:f>
              <c:numCache>
                <c:formatCode>0.0000</c:formatCode>
                <c:ptCount val="1"/>
                <c:pt idx="0">
                  <c:v>6.0999999999999995E-3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52-4701-9CA4-C2336D6D01B8}"/>
            </c:ext>
          </c:extLst>
        </c:ser>
        <c:ser>
          <c:idx val="2"/>
          <c:order val="2"/>
          <c:tx>
            <c:strRef>
              <c:f>'N=128'!$D$2</c:f>
              <c:strCache>
                <c:ptCount val="1"/>
                <c:pt idx="0">
                  <c:v>MPI(P=6)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'N=128'!$D$8</c:f>
              <c:numCache>
                <c:formatCode>0.0000</c:formatCode>
                <c:ptCount val="1"/>
                <c:pt idx="0">
                  <c:v>6.0200000000000002E-3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52-4701-9CA4-C2336D6D01B8}"/>
            </c:ext>
          </c:extLst>
        </c:ser>
        <c:ser>
          <c:idx val="3"/>
          <c:order val="3"/>
          <c:tx>
            <c:strRef>
              <c:f>'N=128'!$E$2</c:f>
              <c:strCache>
                <c:ptCount val="1"/>
                <c:pt idx="0">
                  <c:v>MPI(P = 8)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'N=128'!$E$8</c:f>
              <c:numCache>
                <c:formatCode>0.0000</c:formatCode>
                <c:ptCount val="1"/>
                <c:pt idx="0">
                  <c:v>5.1799999999999997E-3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852-4701-9CA4-C2336D6D01B8}"/>
            </c:ext>
          </c:extLst>
        </c:ser>
        <c:ser>
          <c:idx val="4"/>
          <c:order val="4"/>
          <c:tx>
            <c:strRef>
              <c:f>'N=128'!$F$2</c:f>
              <c:strCache>
                <c:ptCount val="1"/>
                <c:pt idx="0">
                  <c:v>OMP(P=4)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'N=128'!$F$8</c:f>
              <c:numCache>
                <c:formatCode>0.0000</c:formatCode>
                <c:ptCount val="1"/>
                <c:pt idx="0">
                  <c:v>2.82E-3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852-4701-9CA4-C2336D6D01B8}"/>
            </c:ext>
          </c:extLst>
        </c:ser>
        <c:ser>
          <c:idx val="5"/>
          <c:order val="5"/>
          <c:tx>
            <c:strRef>
              <c:f>'N=128'!$G$2</c:f>
              <c:strCache>
                <c:ptCount val="1"/>
                <c:pt idx="0">
                  <c:v>OMP(P=6)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'N=128'!$G$8</c:f>
              <c:numCache>
                <c:formatCode>0.0000</c:formatCode>
                <c:ptCount val="1"/>
                <c:pt idx="0">
                  <c:v>3.1399999999999996E-3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852-4701-9CA4-C2336D6D01B8}"/>
            </c:ext>
          </c:extLst>
        </c:ser>
        <c:ser>
          <c:idx val="6"/>
          <c:order val="6"/>
          <c:tx>
            <c:strRef>
              <c:f>'N=128'!$H$2</c:f>
              <c:strCache>
                <c:ptCount val="1"/>
                <c:pt idx="0">
                  <c:v>OMP(P=8)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'N=128'!$H$8</c:f>
              <c:numCache>
                <c:formatCode>0.0000</c:formatCode>
                <c:ptCount val="1"/>
                <c:pt idx="0">
                  <c:v>3.1199999999999999E-3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852-4701-9CA4-C2336D6D0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2655247"/>
        <c:axId val="1592652751"/>
      </c:barChart>
      <c:catAx>
        <c:axId val="159265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2652751"/>
        <c:crosses val="autoZero"/>
        <c:auto val="1"/>
        <c:lblAlgn val="ctr"/>
        <c:lblOffset val="100"/>
        <c:noMultiLvlLbl val="0"/>
      </c:catAx>
      <c:valAx>
        <c:axId val="159265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Média do 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265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Strassen Serial x Paralelo (n=256)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'N=256'!$B$2</c:f>
              <c:strCache>
                <c:ptCount val="1"/>
                <c:pt idx="0">
                  <c:v>Sequencial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'N=256'!$B$8</c:f>
              <c:numCache>
                <c:formatCode>0.0000</c:formatCode>
                <c:ptCount val="1"/>
                <c:pt idx="0">
                  <c:v>5.4599999999999996E-2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B-4C7C-BA2F-E1A74EAC356E}"/>
            </c:ext>
          </c:extLst>
        </c:ser>
        <c:ser>
          <c:idx val="1"/>
          <c:order val="1"/>
          <c:tx>
            <c:strRef>
              <c:f>'N=256'!$C$2</c:f>
              <c:strCache>
                <c:ptCount val="1"/>
                <c:pt idx="0">
                  <c:v>MPI(P=4)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'N=256'!$C$8</c:f>
              <c:numCache>
                <c:formatCode>0.0000</c:formatCode>
                <c:ptCount val="1"/>
                <c:pt idx="0">
                  <c:v>3.3279999999999997E-2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B-4C7C-BA2F-E1A74EAC356E}"/>
            </c:ext>
          </c:extLst>
        </c:ser>
        <c:ser>
          <c:idx val="2"/>
          <c:order val="2"/>
          <c:tx>
            <c:strRef>
              <c:f>'N=256'!$D$2</c:f>
              <c:strCache>
                <c:ptCount val="1"/>
                <c:pt idx="0">
                  <c:v>MPI(P=6)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'N=256'!$D$8</c:f>
              <c:numCache>
                <c:formatCode>0.0000</c:formatCode>
                <c:ptCount val="1"/>
                <c:pt idx="0">
                  <c:v>2.9680000000000002E-2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1B-4C7C-BA2F-E1A74EAC356E}"/>
            </c:ext>
          </c:extLst>
        </c:ser>
        <c:ser>
          <c:idx val="3"/>
          <c:order val="3"/>
          <c:tx>
            <c:strRef>
              <c:f>'N=256'!$E$2</c:f>
              <c:strCache>
                <c:ptCount val="1"/>
                <c:pt idx="0">
                  <c:v>MPI(P = 8)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'N=256'!$E$8</c:f>
              <c:numCache>
                <c:formatCode>0.0000</c:formatCode>
                <c:ptCount val="1"/>
                <c:pt idx="0">
                  <c:v>2.4459999999999999E-2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1B-4C7C-BA2F-E1A74EAC356E}"/>
            </c:ext>
          </c:extLst>
        </c:ser>
        <c:ser>
          <c:idx val="4"/>
          <c:order val="4"/>
          <c:tx>
            <c:strRef>
              <c:f>'N=256'!$F$2</c:f>
              <c:strCache>
                <c:ptCount val="1"/>
                <c:pt idx="0">
                  <c:v>OMP(P=4)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'N=256'!$F$8</c:f>
              <c:numCache>
                <c:formatCode>0.0000</c:formatCode>
                <c:ptCount val="1"/>
                <c:pt idx="0">
                  <c:v>1.9980000000000001E-2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1B-4C7C-BA2F-E1A74EAC356E}"/>
            </c:ext>
          </c:extLst>
        </c:ser>
        <c:ser>
          <c:idx val="5"/>
          <c:order val="5"/>
          <c:tx>
            <c:strRef>
              <c:f>'N=256'!$G$2</c:f>
              <c:strCache>
                <c:ptCount val="1"/>
                <c:pt idx="0">
                  <c:v>OMP(P=6)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'N=256'!$G$8</c:f>
              <c:numCache>
                <c:formatCode>0.0000</c:formatCode>
                <c:ptCount val="1"/>
                <c:pt idx="0">
                  <c:v>1.9720000000000001E-2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1B-4C7C-BA2F-E1A74EAC356E}"/>
            </c:ext>
          </c:extLst>
        </c:ser>
        <c:ser>
          <c:idx val="6"/>
          <c:order val="6"/>
          <c:tx>
            <c:strRef>
              <c:f>'N=256'!$H$2</c:f>
              <c:strCache>
                <c:ptCount val="1"/>
                <c:pt idx="0">
                  <c:v>OMP(P=8)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'N=256'!$H$8</c:f>
              <c:numCache>
                <c:formatCode>0.0000</c:formatCode>
                <c:ptCount val="1"/>
                <c:pt idx="0">
                  <c:v>1.7579999999999998E-2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1B-4C7C-BA2F-E1A74EAC3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2655247"/>
        <c:axId val="1592652751"/>
      </c:barChart>
      <c:catAx>
        <c:axId val="159265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2652751"/>
        <c:crosses val="autoZero"/>
        <c:auto val="1"/>
        <c:lblAlgn val="ctr"/>
        <c:lblOffset val="100"/>
        <c:noMultiLvlLbl val="0"/>
      </c:catAx>
      <c:valAx>
        <c:axId val="159265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Média do 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265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Strassen Serial x Paralelo (n=512)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'N=1024'!$B$2</c:f>
              <c:strCache>
                <c:ptCount val="1"/>
                <c:pt idx="0">
                  <c:v>Sequencial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'N=1024'!$B$8</c:f>
              <c:numCache>
                <c:formatCode>0.0000</c:formatCode>
                <c:ptCount val="1"/>
                <c:pt idx="0">
                  <c:v>2.7423999999999999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D-4542-8F1B-7AF74B49146C}"/>
            </c:ext>
          </c:extLst>
        </c:ser>
        <c:ser>
          <c:idx val="1"/>
          <c:order val="1"/>
          <c:tx>
            <c:strRef>
              <c:f>'N=1024'!$C$2</c:f>
              <c:strCache>
                <c:ptCount val="1"/>
                <c:pt idx="0">
                  <c:v>MPI(P=4)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'N=1024'!$C$8</c:f>
              <c:numCache>
                <c:formatCode>0.0000</c:formatCode>
                <c:ptCount val="1"/>
                <c:pt idx="0">
                  <c:v>1.6283999999999998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6D-4542-8F1B-7AF74B49146C}"/>
            </c:ext>
          </c:extLst>
        </c:ser>
        <c:ser>
          <c:idx val="2"/>
          <c:order val="2"/>
          <c:tx>
            <c:strRef>
              <c:f>'N=1024'!$D$2</c:f>
              <c:strCache>
                <c:ptCount val="1"/>
                <c:pt idx="0">
                  <c:v>MPI(P=6)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'N=1024'!$D$8</c:f>
              <c:numCache>
                <c:formatCode>0.0000</c:formatCode>
                <c:ptCount val="1"/>
                <c:pt idx="0">
                  <c:v>1.2922400000000001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6D-4542-8F1B-7AF74B49146C}"/>
            </c:ext>
          </c:extLst>
        </c:ser>
        <c:ser>
          <c:idx val="3"/>
          <c:order val="3"/>
          <c:tx>
            <c:strRef>
              <c:f>'N=1024'!$E$2</c:f>
              <c:strCache>
                <c:ptCount val="1"/>
                <c:pt idx="0">
                  <c:v>MPI(P = 8)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'N=1024'!$E$8</c:f>
              <c:numCache>
                <c:formatCode>0.0000</c:formatCode>
                <c:ptCount val="1"/>
                <c:pt idx="0">
                  <c:v>0.8405999999999999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6D-4542-8F1B-7AF74B49146C}"/>
            </c:ext>
          </c:extLst>
        </c:ser>
        <c:ser>
          <c:idx val="4"/>
          <c:order val="4"/>
          <c:tx>
            <c:strRef>
              <c:f>'N=1024'!$F$2</c:f>
              <c:strCache>
                <c:ptCount val="1"/>
                <c:pt idx="0">
                  <c:v>OMP(P=4)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'N=1024'!$F$8</c:f>
              <c:numCache>
                <c:formatCode>0.0000</c:formatCode>
                <c:ptCount val="1"/>
                <c:pt idx="0">
                  <c:v>1.0503199999999999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6D-4542-8F1B-7AF74B49146C}"/>
            </c:ext>
          </c:extLst>
        </c:ser>
        <c:ser>
          <c:idx val="5"/>
          <c:order val="5"/>
          <c:tx>
            <c:strRef>
              <c:f>'N=1024'!$G$2</c:f>
              <c:strCache>
                <c:ptCount val="1"/>
                <c:pt idx="0">
                  <c:v>OMP(P=6)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'N=1024'!$G$8</c:f>
              <c:numCache>
                <c:formatCode>0.0000</c:formatCode>
                <c:ptCount val="1"/>
                <c:pt idx="0">
                  <c:v>0.81974000000000002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6D-4542-8F1B-7AF74B49146C}"/>
            </c:ext>
          </c:extLst>
        </c:ser>
        <c:ser>
          <c:idx val="6"/>
          <c:order val="6"/>
          <c:tx>
            <c:strRef>
              <c:f>'N=1024'!$H$2</c:f>
              <c:strCache>
                <c:ptCount val="1"/>
                <c:pt idx="0">
                  <c:v>OMP(P=8)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'N=1024'!$H$8</c:f>
              <c:numCache>
                <c:formatCode>0.0000</c:formatCode>
                <c:ptCount val="1"/>
                <c:pt idx="0">
                  <c:v>0.75090000000000001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6D-4542-8F1B-7AF74B491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2655247"/>
        <c:axId val="1592652751"/>
      </c:barChart>
      <c:catAx>
        <c:axId val="159265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2652751"/>
        <c:crosses val="autoZero"/>
        <c:auto val="1"/>
        <c:lblAlgn val="ctr"/>
        <c:lblOffset val="100"/>
        <c:noMultiLvlLbl val="0"/>
      </c:catAx>
      <c:valAx>
        <c:axId val="159265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Média do 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265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Strassen Serial x Paralelo (n=1024)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'N=1024'!$B$2</c:f>
              <c:strCache>
                <c:ptCount val="1"/>
                <c:pt idx="0">
                  <c:v>Sequencial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'N=1024'!$B$8</c:f>
              <c:numCache>
                <c:formatCode>0.0000</c:formatCode>
                <c:ptCount val="1"/>
                <c:pt idx="0">
                  <c:v>2.7423999999999999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6-43B9-9F9D-5F1EAB1FB7A9}"/>
            </c:ext>
          </c:extLst>
        </c:ser>
        <c:ser>
          <c:idx val="1"/>
          <c:order val="1"/>
          <c:tx>
            <c:strRef>
              <c:f>'N=1024'!$C$2</c:f>
              <c:strCache>
                <c:ptCount val="1"/>
                <c:pt idx="0">
                  <c:v>MPI(P=4)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'N=1024'!$C$8</c:f>
              <c:numCache>
                <c:formatCode>0.0000</c:formatCode>
                <c:ptCount val="1"/>
                <c:pt idx="0">
                  <c:v>1.6283999999999998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F6-43B9-9F9D-5F1EAB1FB7A9}"/>
            </c:ext>
          </c:extLst>
        </c:ser>
        <c:ser>
          <c:idx val="2"/>
          <c:order val="2"/>
          <c:tx>
            <c:strRef>
              <c:f>'N=1024'!$D$2</c:f>
              <c:strCache>
                <c:ptCount val="1"/>
                <c:pt idx="0">
                  <c:v>MPI(P=6)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'N=1024'!$D$8</c:f>
              <c:numCache>
                <c:formatCode>0.0000</c:formatCode>
                <c:ptCount val="1"/>
                <c:pt idx="0">
                  <c:v>1.2922400000000001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F6-43B9-9F9D-5F1EAB1FB7A9}"/>
            </c:ext>
          </c:extLst>
        </c:ser>
        <c:ser>
          <c:idx val="3"/>
          <c:order val="3"/>
          <c:tx>
            <c:strRef>
              <c:f>'N=1024'!$E$2</c:f>
              <c:strCache>
                <c:ptCount val="1"/>
                <c:pt idx="0">
                  <c:v>MPI(P = 8)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'N=1024'!$E$8</c:f>
              <c:numCache>
                <c:formatCode>0.0000</c:formatCode>
                <c:ptCount val="1"/>
                <c:pt idx="0">
                  <c:v>0.8405999999999999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F6-43B9-9F9D-5F1EAB1FB7A9}"/>
            </c:ext>
          </c:extLst>
        </c:ser>
        <c:ser>
          <c:idx val="4"/>
          <c:order val="4"/>
          <c:tx>
            <c:strRef>
              <c:f>'N=1024'!$F$2</c:f>
              <c:strCache>
                <c:ptCount val="1"/>
                <c:pt idx="0">
                  <c:v>OMP(P=4)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'N=1024'!$F$8</c:f>
              <c:numCache>
                <c:formatCode>0.0000</c:formatCode>
                <c:ptCount val="1"/>
                <c:pt idx="0">
                  <c:v>1.0503199999999999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F6-43B9-9F9D-5F1EAB1FB7A9}"/>
            </c:ext>
          </c:extLst>
        </c:ser>
        <c:ser>
          <c:idx val="5"/>
          <c:order val="5"/>
          <c:tx>
            <c:strRef>
              <c:f>'N=1024'!$G$2</c:f>
              <c:strCache>
                <c:ptCount val="1"/>
                <c:pt idx="0">
                  <c:v>OMP(P=6)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'N=1024'!$G$8</c:f>
              <c:numCache>
                <c:formatCode>0.0000</c:formatCode>
                <c:ptCount val="1"/>
                <c:pt idx="0">
                  <c:v>0.81974000000000002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F6-43B9-9F9D-5F1EAB1FB7A9}"/>
            </c:ext>
          </c:extLst>
        </c:ser>
        <c:ser>
          <c:idx val="6"/>
          <c:order val="6"/>
          <c:tx>
            <c:strRef>
              <c:f>'N=1024'!$H$2</c:f>
              <c:strCache>
                <c:ptCount val="1"/>
                <c:pt idx="0">
                  <c:v>OMP(P=8)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'N=1024'!$H$8</c:f>
              <c:numCache>
                <c:formatCode>0.0000</c:formatCode>
                <c:ptCount val="1"/>
                <c:pt idx="0">
                  <c:v>0.75090000000000001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F6-43B9-9F9D-5F1EAB1FB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2655247"/>
        <c:axId val="1592652751"/>
      </c:barChart>
      <c:catAx>
        <c:axId val="159265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2652751"/>
        <c:crosses val="autoZero"/>
        <c:auto val="1"/>
        <c:lblAlgn val="ctr"/>
        <c:lblOffset val="100"/>
        <c:noMultiLvlLbl val="0"/>
      </c:catAx>
      <c:valAx>
        <c:axId val="159265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Média do 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265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Strassen Serial x Paralelo (n=2048)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'N=2048'!$B$2</c:f>
              <c:strCache>
                <c:ptCount val="1"/>
                <c:pt idx="0">
                  <c:v>Sequencial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'N=2048'!$B$8</c:f>
              <c:numCache>
                <c:formatCode>0.0000</c:formatCode>
                <c:ptCount val="1"/>
                <c:pt idx="0">
                  <c:v>18.792000000000002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2-4DAA-965A-8B1BFBC178E7}"/>
            </c:ext>
          </c:extLst>
        </c:ser>
        <c:ser>
          <c:idx val="1"/>
          <c:order val="1"/>
          <c:tx>
            <c:strRef>
              <c:f>'N=2048'!$C$2</c:f>
              <c:strCache>
                <c:ptCount val="1"/>
                <c:pt idx="0">
                  <c:v>MPI(P=4)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'N=2048'!$C$8</c:f>
              <c:numCache>
                <c:formatCode>0.0000</c:formatCode>
                <c:ptCount val="1"/>
                <c:pt idx="0">
                  <c:v>11.3734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A2-4DAA-965A-8B1BFBC178E7}"/>
            </c:ext>
          </c:extLst>
        </c:ser>
        <c:ser>
          <c:idx val="2"/>
          <c:order val="2"/>
          <c:tx>
            <c:strRef>
              <c:f>'N=2048'!$D$2</c:f>
              <c:strCache>
                <c:ptCount val="1"/>
                <c:pt idx="0">
                  <c:v>MPI(P=6)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'N=2048'!$D$8</c:f>
              <c:numCache>
                <c:formatCode>0.0000</c:formatCode>
                <c:ptCount val="1"/>
                <c:pt idx="0">
                  <c:v>9.0655800000000006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A2-4DAA-965A-8B1BFBC178E7}"/>
            </c:ext>
          </c:extLst>
        </c:ser>
        <c:ser>
          <c:idx val="3"/>
          <c:order val="3"/>
          <c:tx>
            <c:strRef>
              <c:f>'N=2048'!$E$2</c:f>
              <c:strCache>
                <c:ptCount val="1"/>
                <c:pt idx="0">
                  <c:v>MPI(P = 8)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'N=2048'!$E$8</c:f>
              <c:numCache>
                <c:formatCode>0.0000</c:formatCode>
                <c:ptCount val="1"/>
                <c:pt idx="0">
                  <c:v>5.7049599999999998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A2-4DAA-965A-8B1BFBC178E7}"/>
            </c:ext>
          </c:extLst>
        </c:ser>
        <c:ser>
          <c:idx val="4"/>
          <c:order val="4"/>
          <c:tx>
            <c:strRef>
              <c:f>'N=2048'!$F$2</c:f>
              <c:strCache>
                <c:ptCount val="1"/>
                <c:pt idx="0">
                  <c:v>OMP(P=4)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'N=2048'!$F$8</c:f>
              <c:numCache>
                <c:formatCode>0.0000</c:formatCode>
                <c:ptCount val="1"/>
                <c:pt idx="0">
                  <c:v>7.4573999999999998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A2-4DAA-965A-8B1BFBC178E7}"/>
            </c:ext>
          </c:extLst>
        </c:ser>
        <c:ser>
          <c:idx val="5"/>
          <c:order val="5"/>
          <c:tx>
            <c:strRef>
              <c:f>'N=2048'!$G$2</c:f>
              <c:strCache>
                <c:ptCount val="1"/>
                <c:pt idx="0">
                  <c:v>OMP(P=6)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'N=2048'!$G$8</c:f>
              <c:numCache>
                <c:formatCode>0.0000</c:formatCode>
                <c:ptCount val="1"/>
                <c:pt idx="0">
                  <c:v>5.8211599999999999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A2-4DAA-965A-8B1BFBC178E7}"/>
            </c:ext>
          </c:extLst>
        </c:ser>
        <c:ser>
          <c:idx val="6"/>
          <c:order val="6"/>
          <c:tx>
            <c:strRef>
              <c:f>'N=2048'!$H$2</c:f>
              <c:strCache>
                <c:ptCount val="1"/>
                <c:pt idx="0">
                  <c:v>OMP(P=8)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'N=2048'!$H$8</c:f>
              <c:numCache>
                <c:formatCode>0.0000</c:formatCode>
                <c:ptCount val="1"/>
                <c:pt idx="0">
                  <c:v>5.1800999999999995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A2-4DAA-965A-8B1BFBC17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2655247"/>
        <c:axId val="1592652751"/>
      </c:barChart>
      <c:catAx>
        <c:axId val="159265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2652751"/>
        <c:crosses val="autoZero"/>
        <c:auto val="1"/>
        <c:lblAlgn val="ctr"/>
        <c:lblOffset val="100"/>
        <c:noMultiLvlLbl val="0"/>
      </c:catAx>
      <c:valAx>
        <c:axId val="159265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Média do 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265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Strassen Serial x Paralelo (n=4096)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'N=4096'!$B$2</c:f>
              <c:strCache>
                <c:ptCount val="1"/>
                <c:pt idx="0">
                  <c:v>Sequencial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'N=4096'!$B$8</c:f>
              <c:numCache>
                <c:formatCode>0.0000</c:formatCode>
                <c:ptCount val="1"/>
                <c:pt idx="0">
                  <c:v>131.44800000000001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6-4B8F-AAA2-1A7A3DF39291}"/>
            </c:ext>
          </c:extLst>
        </c:ser>
        <c:ser>
          <c:idx val="1"/>
          <c:order val="1"/>
          <c:tx>
            <c:strRef>
              <c:f>'N=4096'!$C$2</c:f>
              <c:strCache>
                <c:ptCount val="1"/>
                <c:pt idx="0">
                  <c:v>MPI(P=4)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'N=4096'!$C$8</c:f>
              <c:numCache>
                <c:formatCode>0.0000</c:formatCode>
                <c:ptCount val="1"/>
                <c:pt idx="0">
                  <c:v>81.938799999999986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46-4B8F-AAA2-1A7A3DF39291}"/>
            </c:ext>
          </c:extLst>
        </c:ser>
        <c:ser>
          <c:idx val="2"/>
          <c:order val="2"/>
          <c:tx>
            <c:strRef>
              <c:f>'N=4096'!$D$2</c:f>
              <c:strCache>
                <c:ptCount val="1"/>
                <c:pt idx="0">
                  <c:v>MPI(P=6)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'N=4096'!$D$8</c:f>
              <c:numCache>
                <c:formatCode>0.0000</c:formatCode>
                <c:ptCount val="1"/>
                <c:pt idx="0">
                  <c:v>61.866000000000007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46-4B8F-AAA2-1A7A3DF39291}"/>
            </c:ext>
          </c:extLst>
        </c:ser>
        <c:ser>
          <c:idx val="3"/>
          <c:order val="3"/>
          <c:tx>
            <c:strRef>
              <c:f>'N=4096'!$E$2</c:f>
              <c:strCache>
                <c:ptCount val="1"/>
                <c:pt idx="0">
                  <c:v>MPI(P = 8)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'N=4096'!$E$8</c:f>
              <c:numCache>
                <c:formatCode>0.0000</c:formatCode>
                <c:ptCount val="1"/>
                <c:pt idx="0">
                  <c:v>38.862199999999994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46-4B8F-AAA2-1A7A3DF39291}"/>
            </c:ext>
          </c:extLst>
        </c:ser>
        <c:ser>
          <c:idx val="4"/>
          <c:order val="4"/>
          <c:tx>
            <c:strRef>
              <c:f>'N=4096'!$F$2</c:f>
              <c:strCache>
                <c:ptCount val="1"/>
                <c:pt idx="0">
                  <c:v>OMP(P=4)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'N=4096'!$F$8</c:f>
              <c:numCache>
                <c:formatCode>0.0000</c:formatCode>
                <c:ptCount val="1"/>
                <c:pt idx="0">
                  <c:v>53.308599999999998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46-4B8F-AAA2-1A7A3DF39291}"/>
            </c:ext>
          </c:extLst>
        </c:ser>
        <c:ser>
          <c:idx val="5"/>
          <c:order val="5"/>
          <c:tx>
            <c:strRef>
              <c:f>'N=4096'!$G$2</c:f>
              <c:strCache>
                <c:ptCount val="1"/>
                <c:pt idx="0">
                  <c:v>OMP(P=6)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'N=4096'!$G$8</c:f>
              <c:numCache>
                <c:formatCode>0.0000</c:formatCode>
                <c:ptCount val="1"/>
                <c:pt idx="0">
                  <c:v>41.544600000000003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46-4B8F-AAA2-1A7A3DF39291}"/>
            </c:ext>
          </c:extLst>
        </c:ser>
        <c:ser>
          <c:idx val="6"/>
          <c:order val="6"/>
          <c:tx>
            <c:strRef>
              <c:f>'N=4096'!$H$2</c:f>
              <c:strCache>
                <c:ptCount val="1"/>
                <c:pt idx="0">
                  <c:v>OMP(P=8)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'N=4096'!$H$8</c:f>
              <c:numCache>
                <c:formatCode>0.0000</c:formatCode>
                <c:ptCount val="1"/>
                <c:pt idx="0">
                  <c:v>37.268800000000006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46-4B8F-AAA2-1A7A3DF39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2655247"/>
        <c:axId val="1592652751"/>
      </c:barChart>
      <c:catAx>
        <c:axId val="159265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2652751"/>
        <c:crosses val="autoZero"/>
        <c:auto val="1"/>
        <c:lblAlgn val="ctr"/>
        <c:lblOffset val="100"/>
        <c:noMultiLvlLbl val="0"/>
      </c:catAx>
      <c:valAx>
        <c:axId val="159265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Média do 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265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/>
              </a:rPr>
              <a:t>Desempenho do Algoritmo de Strassen Sequencial x Paralelo (MPI e OMP)</a:t>
            </a:r>
          </a:p>
        </c:rich>
      </c:tx>
      <c:layout>
        <c:manualLayout>
          <c:xMode val="edge"/>
          <c:yMode val="edge"/>
          <c:x val="0.11358928730659038"/>
          <c:y val="2.4114677972945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'MEDIA GERAL'!$B$1</c:f>
              <c:strCache>
                <c:ptCount val="1"/>
                <c:pt idx="0">
                  <c:v>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'MEDIA GERAL'!$A$2:$A$7</c:f>
              <c:strCache>
                <c:ptCount val="6"/>
                <c:pt idx="0">
                  <c:v>N=128</c:v>
                </c:pt>
                <c:pt idx="1">
                  <c:v>N=256</c:v>
                </c:pt>
                <c:pt idx="2">
                  <c:v>N=512</c:v>
                </c:pt>
                <c:pt idx="3">
                  <c:v>N=1024</c:v>
                </c:pt>
                <c:pt idx="4">
                  <c:v>N=2048</c:v>
                </c:pt>
                <c:pt idx="5">
                  <c:v>N=4096</c:v>
                </c:pt>
              </c:strCache>
            </c:strRef>
          </c:cat>
          <c:val>
            <c:numRef>
              <c:f>'MEDIA GERAL'!$B$2:$B$7</c:f>
              <c:numCache>
                <c:formatCode>0.000</c:formatCode>
                <c:ptCount val="6"/>
                <c:pt idx="0">
                  <c:v>7.2999999999999992E-3</c:v>
                </c:pt>
                <c:pt idx="1">
                  <c:v>5.4599999999999996E-2</c:v>
                </c:pt>
                <c:pt idx="2">
                  <c:v>0.37296000000000001</c:v>
                </c:pt>
                <c:pt idx="3">
                  <c:v>2.7423999999999999</c:v>
                </c:pt>
                <c:pt idx="4">
                  <c:v>18.792000000000002</c:v>
                </c:pt>
                <c:pt idx="5">
                  <c:v>131.44800000000001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8-4368-99C8-DDEF9DD2BA2A}"/>
            </c:ext>
          </c:extLst>
        </c:ser>
        <c:ser>
          <c:idx val="1"/>
          <c:order val="1"/>
          <c:tx>
            <c:strRef>
              <c:f>'MEDIA GERAL'!$C$1</c:f>
              <c:strCache>
                <c:ptCount val="1"/>
                <c:pt idx="0">
                  <c:v>MPI(P=4)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'MEDIA GERAL'!$A$2:$A$7</c:f>
              <c:strCache>
                <c:ptCount val="6"/>
                <c:pt idx="0">
                  <c:v>N=128</c:v>
                </c:pt>
                <c:pt idx="1">
                  <c:v>N=256</c:v>
                </c:pt>
                <c:pt idx="2">
                  <c:v>N=512</c:v>
                </c:pt>
                <c:pt idx="3">
                  <c:v>N=1024</c:v>
                </c:pt>
                <c:pt idx="4">
                  <c:v>N=2048</c:v>
                </c:pt>
                <c:pt idx="5">
                  <c:v>N=4096</c:v>
                </c:pt>
              </c:strCache>
            </c:strRef>
          </c:cat>
          <c:val>
            <c:numRef>
              <c:f>'MEDIA GERAL'!$C$2:$C$7</c:f>
              <c:numCache>
                <c:formatCode>0.000</c:formatCode>
                <c:ptCount val="6"/>
                <c:pt idx="0">
                  <c:v>6.0999999999999995E-3</c:v>
                </c:pt>
                <c:pt idx="1">
                  <c:v>3.3279999999999997E-2</c:v>
                </c:pt>
                <c:pt idx="2">
                  <c:v>0.23957999999999999</c:v>
                </c:pt>
                <c:pt idx="3">
                  <c:v>1.6283999999999998</c:v>
                </c:pt>
                <c:pt idx="4">
                  <c:v>11.3734</c:v>
                </c:pt>
                <c:pt idx="5">
                  <c:v>81.938799999999986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08-4368-99C8-DDEF9DD2BA2A}"/>
            </c:ext>
          </c:extLst>
        </c:ser>
        <c:ser>
          <c:idx val="2"/>
          <c:order val="2"/>
          <c:tx>
            <c:strRef>
              <c:f>'MEDIA GERAL'!$D$1</c:f>
              <c:strCache>
                <c:ptCount val="1"/>
                <c:pt idx="0">
                  <c:v>MPI(P=6)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'MEDIA GERAL'!$A$2:$A$7</c:f>
              <c:strCache>
                <c:ptCount val="6"/>
                <c:pt idx="0">
                  <c:v>N=128</c:v>
                </c:pt>
                <c:pt idx="1">
                  <c:v>N=256</c:v>
                </c:pt>
                <c:pt idx="2">
                  <c:v>N=512</c:v>
                </c:pt>
                <c:pt idx="3">
                  <c:v>N=1024</c:v>
                </c:pt>
                <c:pt idx="4">
                  <c:v>N=2048</c:v>
                </c:pt>
                <c:pt idx="5">
                  <c:v>N=4096</c:v>
                </c:pt>
              </c:strCache>
            </c:strRef>
          </c:cat>
          <c:val>
            <c:numRef>
              <c:f>'MEDIA GERAL'!$D$2:$D$7</c:f>
              <c:numCache>
                <c:formatCode>0.000</c:formatCode>
                <c:ptCount val="6"/>
                <c:pt idx="0">
                  <c:v>6.0200000000000002E-3</c:v>
                </c:pt>
                <c:pt idx="1">
                  <c:v>2.9680000000000002E-2</c:v>
                </c:pt>
                <c:pt idx="2">
                  <c:v>0.19142000000000001</c:v>
                </c:pt>
                <c:pt idx="3">
                  <c:v>1.2922400000000001</c:v>
                </c:pt>
                <c:pt idx="4">
                  <c:v>9.0655800000000006</c:v>
                </c:pt>
                <c:pt idx="5">
                  <c:v>61.866000000000007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08-4368-99C8-DDEF9DD2BA2A}"/>
            </c:ext>
          </c:extLst>
        </c:ser>
        <c:ser>
          <c:idx val="3"/>
          <c:order val="3"/>
          <c:tx>
            <c:strRef>
              <c:f>'MEDIA GERAL'!$E$1</c:f>
              <c:strCache>
                <c:ptCount val="1"/>
                <c:pt idx="0">
                  <c:v>MPI(P = 8)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'MEDIA GERAL'!$A$2:$A$7</c:f>
              <c:strCache>
                <c:ptCount val="6"/>
                <c:pt idx="0">
                  <c:v>N=128</c:v>
                </c:pt>
                <c:pt idx="1">
                  <c:v>N=256</c:v>
                </c:pt>
                <c:pt idx="2">
                  <c:v>N=512</c:v>
                </c:pt>
                <c:pt idx="3">
                  <c:v>N=1024</c:v>
                </c:pt>
                <c:pt idx="4">
                  <c:v>N=2048</c:v>
                </c:pt>
                <c:pt idx="5">
                  <c:v>N=4096</c:v>
                </c:pt>
              </c:strCache>
            </c:strRef>
          </c:cat>
          <c:val>
            <c:numRef>
              <c:f>'MEDIA GERAL'!$E$2:$E$7</c:f>
              <c:numCache>
                <c:formatCode>0.000</c:formatCode>
                <c:ptCount val="6"/>
                <c:pt idx="0">
                  <c:v>5.1799999999999997E-3</c:v>
                </c:pt>
                <c:pt idx="1">
                  <c:v>2.4459999999999999E-2</c:v>
                </c:pt>
                <c:pt idx="2">
                  <c:v>0.13047999999999998</c:v>
                </c:pt>
                <c:pt idx="3">
                  <c:v>0.8405999999999999</c:v>
                </c:pt>
                <c:pt idx="4">
                  <c:v>5.7049599999999998</c:v>
                </c:pt>
                <c:pt idx="5">
                  <c:v>38.862199999999994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08-4368-99C8-DDEF9DD2BA2A}"/>
            </c:ext>
          </c:extLst>
        </c:ser>
        <c:ser>
          <c:idx val="4"/>
          <c:order val="4"/>
          <c:tx>
            <c:strRef>
              <c:f>'MEDIA GERAL'!$F$1</c:f>
              <c:strCache>
                <c:ptCount val="1"/>
                <c:pt idx="0">
                  <c:v>OMP(P=4)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'MEDIA GERAL'!$A$2:$A$7</c:f>
              <c:strCache>
                <c:ptCount val="6"/>
                <c:pt idx="0">
                  <c:v>N=128</c:v>
                </c:pt>
                <c:pt idx="1">
                  <c:v>N=256</c:v>
                </c:pt>
                <c:pt idx="2">
                  <c:v>N=512</c:v>
                </c:pt>
                <c:pt idx="3">
                  <c:v>N=1024</c:v>
                </c:pt>
                <c:pt idx="4">
                  <c:v>N=2048</c:v>
                </c:pt>
                <c:pt idx="5">
                  <c:v>N=4096</c:v>
                </c:pt>
              </c:strCache>
            </c:strRef>
          </c:cat>
          <c:val>
            <c:numRef>
              <c:f>'MEDIA GERAL'!$F$2:$F$7</c:f>
              <c:numCache>
                <c:formatCode>0.000</c:formatCode>
                <c:ptCount val="6"/>
                <c:pt idx="0">
                  <c:v>2.82E-3</c:v>
                </c:pt>
                <c:pt idx="1">
                  <c:v>1.9980000000000001E-2</c:v>
                </c:pt>
                <c:pt idx="2">
                  <c:v>0.14163999999999999</c:v>
                </c:pt>
                <c:pt idx="3">
                  <c:v>1.0503199999999999</c:v>
                </c:pt>
                <c:pt idx="4">
                  <c:v>7.4573999999999998</c:v>
                </c:pt>
                <c:pt idx="5">
                  <c:v>53.308599999999998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08-4368-99C8-DDEF9DD2BA2A}"/>
            </c:ext>
          </c:extLst>
        </c:ser>
        <c:ser>
          <c:idx val="5"/>
          <c:order val="5"/>
          <c:tx>
            <c:strRef>
              <c:f>'MEDIA GERAL'!$G$1</c:f>
              <c:strCache>
                <c:ptCount val="1"/>
                <c:pt idx="0">
                  <c:v>OMP(P=6)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'MEDIA GERAL'!$A$2:$A$7</c:f>
              <c:strCache>
                <c:ptCount val="6"/>
                <c:pt idx="0">
                  <c:v>N=128</c:v>
                </c:pt>
                <c:pt idx="1">
                  <c:v>N=256</c:v>
                </c:pt>
                <c:pt idx="2">
                  <c:v>N=512</c:v>
                </c:pt>
                <c:pt idx="3">
                  <c:v>N=1024</c:v>
                </c:pt>
                <c:pt idx="4">
                  <c:v>N=2048</c:v>
                </c:pt>
                <c:pt idx="5">
                  <c:v>N=4096</c:v>
                </c:pt>
              </c:strCache>
            </c:strRef>
          </c:cat>
          <c:val>
            <c:numRef>
              <c:f>'MEDIA GERAL'!$G$2:$G$7</c:f>
              <c:numCache>
                <c:formatCode>0.000</c:formatCode>
                <c:ptCount val="6"/>
                <c:pt idx="0">
                  <c:v>3.1399999999999996E-3</c:v>
                </c:pt>
                <c:pt idx="1">
                  <c:v>1.9720000000000001E-2</c:v>
                </c:pt>
                <c:pt idx="2">
                  <c:v>0.11878</c:v>
                </c:pt>
                <c:pt idx="3">
                  <c:v>0.81974000000000002</c:v>
                </c:pt>
                <c:pt idx="4">
                  <c:v>5.8211599999999999</c:v>
                </c:pt>
                <c:pt idx="5">
                  <c:v>41.544600000000003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08-4368-99C8-DDEF9DD2BA2A}"/>
            </c:ext>
          </c:extLst>
        </c:ser>
        <c:ser>
          <c:idx val="6"/>
          <c:order val="6"/>
          <c:tx>
            <c:strRef>
              <c:f>'MEDIA GERAL'!$H$1</c:f>
              <c:strCache>
                <c:ptCount val="1"/>
                <c:pt idx="0">
                  <c:v>OMP(P=8)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'MEDIA GERAL'!$A$2:$A$7</c:f>
              <c:strCache>
                <c:ptCount val="6"/>
                <c:pt idx="0">
                  <c:v>N=128</c:v>
                </c:pt>
                <c:pt idx="1">
                  <c:v>N=256</c:v>
                </c:pt>
                <c:pt idx="2">
                  <c:v>N=512</c:v>
                </c:pt>
                <c:pt idx="3">
                  <c:v>N=1024</c:v>
                </c:pt>
                <c:pt idx="4">
                  <c:v>N=2048</c:v>
                </c:pt>
                <c:pt idx="5">
                  <c:v>N=4096</c:v>
                </c:pt>
              </c:strCache>
            </c:strRef>
          </c:cat>
          <c:val>
            <c:numRef>
              <c:f>'MEDIA GERAL'!$H$2:$H$7</c:f>
              <c:numCache>
                <c:formatCode>0.000</c:formatCode>
                <c:ptCount val="6"/>
                <c:pt idx="0">
                  <c:v>3.1199999999999999E-3</c:v>
                </c:pt>
                <c:pt idx="1">
                  <c:v>1.7579999999999998E-2</c:v>
                </c:pt>
                <c:pt idx="2">
                  <c:v>0.10786</c:v>
                </c:pt>
                <c:pt idx="3">
                  <c:v>0.75090000000000001</c:v>
                </c:pt>
                <c:pt idx="4">
                  <c:v>5.1800999999999995</c:v>
                </c:pt>
                <c:pt idx="5">
                  <c:v>37.268800000000006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608-4368-99C8-DDEF9DD2B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089727"/>
        <c:axId val="1673090143"/>
      </c:lineChart>
      <c:catAx>
        <c:axId val="167308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3090143"/>
        <c:crosses val="autoZero"/>
        <c:auto val="1"/>
        <c:lblAlgn val="ctr"/>
        <c:lblOffset val="100"/>
        <c:noMultiLvlLbl val="0"/>
      </c:catAx>
      <c:valAx>
        <c:axId val="167309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Médio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308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2</xdr:row>
      <xdr:rowOff>71436</xdr:rowOff>
    </xdr:from>
    <xdr:to>
      <xdr:col>19</xdr:col>
      <xdr:colOff>447675</xdr:colOff>
      <xdr:row>19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220AE2-616B-8010-92C9-AD74B6CB2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1</xdr:row>
      <xdr:rowOff>142875</xdr:rowOff>
    </xdr:from>
    <xdr:to>
      <xdr:col>19</xdr:col>
      <xdr:colOff>400050</xdr:colOff>
      <xdr:row>19</xdr:row>
      <xdr:rowOff>71438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3D8F1E-1D2A-4226-994A-82C650CA6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9525</xdr:rowOff>
    </xdr:from>
    <xdr:to>
      <xdr:col>19</xdr:col>
      <xdr:colOff>342900</xdr:colOff>
      <xdr:row>19</xdr:row>
      <xdr:rowOff>128588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4FD445-2E88-4906-89BB-D14BF35B6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2</xdr:row>
      <xdr:rowOff>57150</xdr:rowOff>
    </xdr:from>
    <xdr:to>
      <xdr:col>19</xdr:col>
      <xdr:colOff>485775</xdr:colOff>
      <xdr:row>19</xdr:row>
      <xdr:rowOff>176213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1E064D-FD67-4CA7-A683-6B9537C9C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2</xdr:row>
      <xdr:rowOff>104775</xdr:rowOff>
    </xdr:from>
    <xdr:to>
      <xdr:col>19</xdr:col>
      <xdr:colOff>238125</xdr:colOff>
      <xdr:row>20</xdr:row>
      <xdr:rowOff>33338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52E86A-D544-421F-8ABF-68CC434DF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</xdr:row>
      <xdr:rowOff>142875</xdr:rowOff>
    </xdr:from>
    <xdr:to>
      <xdr:col>19</xdr:col>
      <xdr:colOff>495300</xdr:colOff>
      <xdr:row>19</xdr:row>
      <xdr:rowOff>71438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20C352-53AB-4C37-BA50-390F47198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2</xdr:row>
      <xdr:rowOff>142875</xdr:rowOff>
    </xdr:from>
    <xdr:to>
      <xdr:col>19</xdr:col>
      <xdr:colOff>38100</xdr:colOff>
      <xdr:row>20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08D4E1-1FF5-4378-5B85-8CE9CB05F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F17" sqref="F17"/>
    </sheetView>
  </sheetViews>
  <sheetFormatPr defaultRowHeight="15" x14ac:dyDescent="0.25"/>
  <cols>
    <col min="1" max="1" width="9.28515625" bestFit="1" customWidth="1"/>
    <col min="2" max="2" width="10.7109375" bestFit="1" customWidth="1"/>
    <col min="3" max="3" width="9" bestFit="1" customWidth="1"/>
    <col min="5" max="8" width="9.85546875" bestFit="1" customWidth="1"/>
  </cols>
  <sheetData>
    <row r="1" spans="1:8" x14ac:dyDescent="0.25">
      <c r="A1" s="3" t="s">
        <v>0</v>
      </c>
      <c r="B1" s="3"/>
      <c r="C1" s="3"/>
      <c r="D1" s="3"/>
      <c r="E1" s="3"/>
      <c r="F1" s="3"/>
      <c r="G1" s="3"/>
      <c r="H1" s="3"/>
    </row>
    <row r="2" spans="1:8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s="4">
        <v>1</v>
      </c>
      <c r="B3" s="4">
        <v>6.8999999999999999E-3</v>
      </c>
      <c r="C3" s="4">
        <v>6.3E-3</v>
      </c>
      <c r="D3" s="4">
        <v>7.1000000000000004E-3</v>
      </c>
      <c r="E3" s="4">
        <v>6.4000000000000003E-3</v>
      </c>
      <c r="F3" s="4">
        <v>2.3999999999999998E-3</v>
      </c>
      <c r="G3" s="4">
        <v>3.5000000000000001E-3</v>
      </c>
      <c r="H3" s="4">
        <v>3.0000000000000001E-3</v>
      </c>
    </row>
    <row r="4" spans="1:8" x14ac:dyDescent="0.25">
      <c r="A4" s="4">
        <v>2</v>
      </c>
      <c r="B4" s="4">
        <v>7.7999999999999996E-3</v>
      </c>
      <c r="C4" s="4">
        <v>5.1999999999999998E-3</v>
      </c>
      <c r="D4" s="4">
        <v>6.4999999999999997E-3</v>
      </c>
      <c r="E4" s="4">
        <v>5.1000000000000004E-3</v>
      </c>
      <c r="F4" s="4">
        <v>3.3999999999999998E-3</v>
      </c>
      <c r="G4" s="4">
        <v>3.0999999999999999E-3</v>
      </c>
      <c r="H4" s="4">
        <v>2.8999999999999998E-3</v>
      </c>
    </row>
    <row r="5" spans="1:8" x14ac:dyDescent="0.25">
      <c r="A5" s="4">
        <v>3</v>
      </c>
      <c r="B5" s="4">
        <v>6.7000000000000002E-3</v>
      </c>
      <c r="C5" s="4">
        <v>4.7000000000000002E-3</v>
      </c>
      <c r="D5" s="4">
        <v>5.4000000000000003E-3</v>
      </c>
      <c r="E5" s="4">
        <v>5.4999999999999997E-3</v>
      </c>
      <c r="F5" s="4">
        <v>2.8999999999999998E-3</v>
      </c>
      <c r="G5" s="4">
        <v>3.0999999999999999E-3</v>
      </c>
      <c r="H5" s="4">
        <v>3.3E-3</v>
      </c>
    </row>
    <row r="6" spans="1:8" x14ac:dyDescent="0.25">
      <c r="A6" s="4">
        <v>4</v>
      </c>
      <c r="B6" s="4">
        <v>8.5000000000000006E-3</v>
      </c>
      <c r="C6" s="4">
        <v>6.3E-3</v>
      </c>
      <c r="D6" s="4">
        <v>5.3E-3</v>
      </c>
      <c r="E6" s="4">
        <v>4.5999999999999999E-3</v>
      </c>
      <c r="F6" s="4">
        <v>2.5999999999999999E-3</v>
      </c>
      <c r="G6" s="4">
        <v>3.0999999999999999E-3</v>
      </c>
      <c r="H6" s="4">
        <v>3.0000000000000001E-3</v>
      </c>
    </row>
    <row r="7" spans="1:8" x14ac:dyDescent="0.25">
      <c r="A7" s="4">
        <v>5</v>
      </c>
      <c r="B7" s="4">
        <v>6.6E-3</v>
      </c>
      <c r="C7" s="4">
        <v>8.0000000000000002E-3</v>
      </c>
      <c r="D7" s="4">
        <v>5.7999999999999996E-3</v>
      </c>
      <c r="E7" s="4">
        <v>4.3E-3</v>
      </c>
      <c r="F7" s="4">
        <v>2.8E-3</v>
      </c>
      <c r="G7" s="4">
        <v>2.8999999999999998E-3</v>
      </c>
      <c r="H7" s="4">
        <v>3.3999999999999998E-3</v>
      </c>
    </row>
    <row r="8" spans="1:8" x14ac:dyDescent="0.25">
      <c r="A8" s="1" t="s">
        <v>9</v>
      </c>
      <c r="B8" s="5">
        <f>AVERAGE(B3:B7)</f>
        <v>7.2999999999999992E-3</v>
      </c>
      <c r="C8" s="5">
        <f t="shared" ref="C8:H8" si="0">AVERAGE(C3:C7)</f>
        <v>6.0999999999999995E-3</v>
      </c>
      <c r="D8" s="5">
        <f t="shared" si="0"/>
        <v>6.0200000000000002E-3</v>
      </c>
      <c r="E8" s="5">
        <f t="shared" si="0"/>
        <v>5.1799999999999997E-3</v>
      </c>
      <c r="F8" s="5">
        <f t="shared" si="0"/>
        <v>2.82E-3</v>
      </c>
      <c r="G8" s="5">
        <f t="shared" si="0"/>
        <v>3.1399999999999996E-3</v>
      </c>
      <c r="H8" s="5">
        <f t="shared" si="0"/>
        <v>3.1199999999999999E-3</v>
      </c>
    </row>
  </sheetData>
  <mergeCells count="1">
    <mergeCell ref="A1:H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67E3-1C2F-47CC-B8BA-CDEC0D831E46}">
  <dimension ref="A1:H8"/>
  <sheetViews>
    <sheetView workbookViewId="0">
      <selection activeCell="F17" sqref="F17"/>
    </sheetView>
  </sheetViews>
  <sheetFormatPr defaultRowHeight="15" x14ac:dyDescent="0.25"/>
  <cols>
    <col min="2" max="2" width="10.7109375" bestFit="1" customWidth="1"/>
    <col min="3" max="3" width="9" bestFit="1" customWidth="1"/>
    <col min="4" max="4" width="9" customWidth="1"/>
    <col min="5" max="6" width="9.85546875" bestFit="1" customWidth="1"/>
    <col min="7" max="7" width="9.42578125" customWidth="1"/>
    <col min="8" max="8" width="9.85546875" bestFit="1" customWidth="1"/>
  </cols>
  <sheetData>
    <row r="1" spans="1:8" x14ac:dyDescent="0.25">
      <c r="A1" s="3" t="s">
        <v>10</v>
      </c>
      <c r="B1" s="3"/>
      <c r="C1" s="3"/>
      <c r="D1" s="3"/>
      <c r="E1" s="3"/>
      <c r="F1" s="3"/>
      <c r="G1" s="3"/>
      <c r="H1" s="3"/>
    </row>
    <row r="2" spans="1:8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s="4">
        <v>1</v>
      </c>
      <c r="B3" s="6">
        <v>5.4300000000000001E-2</v>
      </c>
      <c r="C3" s="6">
        <v>2.87E-2</v>
      </c>
      <c r="D3" s="6">
        <v>3.2800000000000003E-2</v>
      </c>
      <c r="E3" s="6">
        <v>3.2899999999999999E-2</v>
      </c>
      <c r="F3" s="6">
        <v>1.78E-2</v>
      </c>
      <c r="G3" s="6">
        <v>1.8700000000000001E-2</v>
      </c>
      <c r="H3" s="6">
        <v>1.95E-2</v>
      </c>
    </row>
    <row r="4" spans="1:8" x14ac:dyDescent="0.25">
      <c r="A4" s="4">
        <v>2</v>
      </c>
      <c r="B4" s="6">
        <v>5.2699999999999997E-2</v>
      </c>
      <c r="C4" s="6">
        <v>3.9300000000000002E-2</v>
      </c>
      <c r="D4" s="6">
        <v>3.3500000000000002E-2</v>
      </c>
      <c r="E4" s="6">
        <v>2.7699999999999999E-2</v>
      </c>
      <c r="F4" s="6">
        <v>2.2100000000000002E-2</v>
      </c>
      <c r="G4" s="6">
        <v>1.9699999999999999E-2</v>
      </c>
      <c r="H4" s="6">
        <v>1.9199999999999998E-2</v>
      </c>
    </row>
    <row r="5" spans="1:8" x14ac:dyDescent="0.25">
      <c r="A5" s="4">
        <v>3</v>
      </c>
      <c r="B5" s="6">
        <v>6.0900000000000003E-2</v>
      </c>
      <c r="C5" s="6">
        <v>3.0700000000000002E-2</v>
      </c>
      <c r="D5" s="6">
        <v>3.4299999999999997E-2</v>
      </c>
      <c r="E5" s="6">
        <v>2.0400000000000001E-2</v>
      </c>
      <c r="F5" s="6">
        <v>1.6899999999999998E-2</v>
      </c>
      <c r="G5" s="6">
        <v>1.9300000000000001E-2</v>
      </c>
      <c r="H5" s="6">
        <v>1.5299999999999999E-2</v>
      </c>
    </row>
    <row r="6" spans="1:8" x14ac:dyDescent="0.25">
      <c r="A6" s="4">
        <v>4</v>
      </c>
      <c r="B6" s="6">
        <v>0.05</v>
      </c>
      <c r="C6" s="6">
        <v>2.9000000000000001E-2</v>
      </c>
      <c r="D6" s="6">
        <v>2.3300000000000001E-2</v>
      </c>
      <c r="E6" s="6">
        <v>2.12E-2</v>
      </c>
      <c r="F6" s="6">
        <v>2.07E-2</v>
      </c>
      <c r="G6" s="6">
        <v>1.5800000000000002E-2</v>
      </c>
      <c r="H6" s="6">
        <v>1.61E-2</v>
      </c>
    </row>
    <row r="7" spans="1:8" x14ac:dyDescent="0.25">
      <c r="A7" s="4">
        <v>5</v>
      </c>
      <c r="B7" s="6">
        <v>5.5100000000000003E-2</v>
      </c>
      <c r="C7" s="6">
        <v>3.8699999999999998E-2</v>
      </c>
      <c r="D7" s="6">
        <v>2.4500000000000001E-2</v>
      </c>
      <c r="E7" s="6">
        <v>2.01E-2</v>
      </c>
      <c r="F7" s="6">
        <v>2.24E-2</v>
      </c>
      <c r="G7" s="6">
        <v>2.5100000000000001E-2</v>
      </c>
      <c r="H7" s="6">
        <v>1.78E-2</v>
      </c>
    </row>
    <row r="8" spans="1:8" x14ac:dyDescent="0.25">
      <c r="A8" s="1" t="s">
        <v>11</v>
      </c>
      <c r="B8" s="5">
        <f>AVERAGE(B3:B7)</f>
        <v>5.4599999999999996E-2</v>
      </c>
      <c r="C8" s="5">
        <f t="shared" ref="C8:H8" si="0">AVERAGE(C3:C7)</f>
        <v>3.3279999999999997E-2</v>
      </c>
      <c r="D8" s="5">
        <f t="shared" si="0"/>
        <v>2.9680000000000002E-2</v>
      </c>
      <c r="E8" s="5">
        <f t="shared" si="0"/>
        <v>2.4459999999999999E-2</v>
      </c>
      <c r="F8" s="5">
        <f t="shared" si="0"/>
        <v>1.9980000000000001E-2</v>
      </c>
      <c r="G8" s="5">
        <f t="shared" si="0"/>
        <v>1.9720000000000001E-2</v>
      </c>
      <c r="H8" s="5">
        <f t="shared" si="0"/>
        <v>1.7579999999999998E-2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A1B7B-9339-4451-A2A8-BB9396490094}">
  <dimension ref="A1:H8"/>
  <sheetViews>
    <sheetView workbookViewId="0">
      <selection activeCell="F16" sqref="F16"/>
    </sheetView>
  </sheetViews>
  <sheetFormatPr defaultRowHeight="15" x14ac:dyDescent="0.25"/>
  <cols>
    <col min="1" max="1" width="9.28515625" bestFit="1" customWidth="1"/>
    <col min="2" max="2" width="10.7109375" bestFit="1" customWidth="1"/>
    <col min="3" max="4" width="9" bestFit="1" customWidth="1"/>
    <col min="5" max="6" width="9.85546875" bestFit="1" customWidth="1"/>
    <col min="7" max="7" width="9.28515625" customWidth="1"/>
    <col min="8" max="8" width="9.85546875" bestFit="1" customWidth="1"/>
  </cols>
  <sheetData>
    <row r="1" spans="1:8" x14ac:dyDescent="0.25">
      <c r="A1" s="3" t="s">
        <v>12</v>
      </c>
      <c r="B1" s="3"/>
      <c r="C1" s="3"/>
      <c r="D1" s="3"/>
      <c r="E1" s="3"/>
      <c r="F1" s="3"/>
      <c r="G1" s="3"/>
      <c r="H1" s="3"/>
    </row>
    <row r="2" spans="1:8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s="4">
        <v>1</v>
      </c>
      <c r="B3" s="6">
        <v>0.37319999999999998</v>
      </c>
      <c r="C3" s="6">
        <v>0.22220000000000001</v>
      </c>
      <c r="D3" s="6">
        <v>0.22539999999999999</v>
      </c>
      <c r="E3" s="6">
        <v>0.14130000000000001</v>
      </c>
      <c r="F3" s="6">
        <v>0.13639999999999999</v>
      </c>
      <c r="G3" s="6">
        <v>0.1275</v>
      </c>
      <c r="H3" s="6">
        <v>0.1051</v>
      </c>
    </row>
    <row r="4" spans="1:8" x14ac:dyDescent="0.25">
      <c r="A4" s="4">
        <v>2</v>
      </c>
      <c r="B4" s="6">
        <v>0.36409999999999998</v>
      </c>
      <c r="C4" s="6">
        <v>0.22770000000000001</v>
      </c>
      <c r="D4" s="6">
        <v>0.1888</v>
      </c>
      <c r="E4" s="6">
        <v>0.14299999999999999</v>
      </c>
      <c r="F4" s="6">
        <v>0.1552</v>
      </c>
      <c r="G4" s="6">
        <v>0.1114</v>
      </c>
      <c r="H4" s="6">
        <v>0.1106</v>
      </c>
    </row>
    <row r="5" spans="1:8" x14ac:dyDescent="0.25">
      <c r="A5" s="4">
        <v>3</v>
      </c>
      <c r="B5" s="6">
        <v>0.3604</v>
      </c>
      <c r="C5" s="6">
        <v>0.25059999999999999</v>
      </c>
      <c r="D5" s="6">
        <v>0.17349999999999999</v>
      </c>
      <c r="E5" s="6">
        <v>0.12429999999999999</v>
      </c>
      <c r="F5" s="6">
        <v>0.13089999999999999</v>
      </c>
      <c r="G5" s="6">
        <v>0.11650000000000001</v>
      </c>
      <c r="H5" s="6">
        <v>0.1071</v>
      </c>
    </row>
    <row r="6" spans="1:8" x14ac:dyDescent="0.25">
      <c r="A6" s="4">
        <v>4</v>
      </c>
      <c r="B6" s="6">
        <v>0.38069999999999998</v>
      </c>
      <c r="C6" s="6">
        <v>0.2651</v>
      </c>
      <c r="D6" s="6">
        <v>0.17230000000000001</v>
      </c>
      <c r="E6" s="6">
        <v>0.1227</v>
      </c>
      <c r="F6" s="6">
        <v>0.1447</v>
      </c>
      <c r="G6" s="6">
        <v>0.1153</v>
      </c>
      <c r="H6" s="6">
        <v>0.11269999999999999</v>
      </c>
    </row>
    <row r="7" spans="1:8" x14ac:dyDescent="0.25">
      <c r="A7" s="4">
        <v>5</v>
      </c>
      <c r="B7" s="6">
        <v>0.38640000000000002</v>
      </c>
      <c r="C7" s="6">
        <v>0.23230000000000001</v>
      </c>
      <c r="D7" s="6">
        <v>0.1971</v>
      </c>
      <c r="E7" s="6">
        <v>0.1211</v>
      </c>
      <c r="F7" s="6">
        <v>0.14099999999999999</v>
      </c>
      <c r="G7" s="6">
        <v>0.1232</v>
      </c>
      <c r="H7" s="6">
        <v>0.1038</v>
      </c>
    </row>
    <row r="8" spans="1:8" x14ac:dyDescent="0.25">
      <c r="A8" s="1" t="s">
        <v>9</v>
      </c>
      <c r="B8" s="5">
        <f>AVERAGE(B3:B7)</f>
        <v>0.37296000000000001</v>
      </c>
      <c r="C8" s="5">
        <f t="shared" ref="C8:H8" si="0">AVERAGE(C3:C7)</f>
        <v>0.23957999999999999</v>
      </c>
      <c r="D8" s="5">
        <f t="shared" si="0"/>
        <v>0.19142000000000001</v>
      </c>
      <c r="E8" s="5">
        <f t="shared" si="0"/>
        <v>0.13047999999999998</v>
      </c>
      <c r="F8" s="5">
        <f t="shared" si="0"/>
        <v>0.14163999999999999</v>
      </c>
      <c r="G8" s="5">
        <f t="shared" si="0"/>
        <v>0.11878</v>
      </c>
      <c r="H8" s="5">
        <f t="shared" si="0"/>
        <v>0.10786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D9611-D6ED-41AB-A0D7-70977BFAD4D9}">
  <dimension ref="A1:H8"/>
  <sheetViews>
    <sheetView workbookViewId="0">
      <selection sqref="A1:H8"/>
    </sheetView>
  </sheetViews>
  <sheetFormatPr defaultRowHeight="15" x14ac:dyDescent="0.25"/>
  <cols>
    <col min="1" max="1" width="9.28515625" bestFit="1" customWidth="1"/>
    <col min="2" max="2" width="10.7109375" bestFit="1" customWidth="1"/>
    <col min="3" max="4" width="9" bestFit="1" customWidth="1"/>
    <col min="5" max="8" width="9.85546875" bestFit="1" customWidth="1"/>
  </cols>
  <sheetData>
    <row r="1" spans="1:8" x14ac:dyDescent="0.25">
      <c r="A1" s="3" t="s">
        <v>13</v>
      </c>
      <c r="B1" s="3"/>
      <c r="C1" s="3"/>
      <c r="D1" s="3"/>
      <c r="E1" s="3"/>
      <c r="F1" s="3"/>
      <c r="G1" s="3"/>
      <c r="H1" s="3"/>
    </row>
    <row r="2" spans="1:8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s="4">
        <v>1</v>
      </c>
      <c r="B3" s="6">
        <v>2.6396999999999999</v>
      </c>
      <c r="C3" s="6">
        <v>1.7836000000000001</v>
      </c>
      <c r="D3" s="6">
        <v>1.3161</v>
      </c>
      <c r="E3" s="6">
        <v>0.81179999999999997</v>
      </c>
      <c r="F3" s="6">
        <v>1.0482</v>
      </c>
      <c r="G3" s="6">
        <v>0.83099999999999996</v>
      </c>
      <c r="H3" s="6">
        <v>0.74690000000000001</v>
      </c>
    </row>
    <row r="4" spans="1:8" x14ac:dyDescent="0.25">
      <c r="A4" s="4">
        <v>2</v>
      </c>
      <c r="B4" s="6">
        <v>2.8666</v>
      </c>
      <c r="C4" s="6">
        <v>1.5053000000000001</v>
      </c>
      <c r="D4" s="6">
        <v>1.2755000000000001</v>
      </c>
      <c r="E4" s="6">
        <v>0.80810000000000004</v>
      </c>
      <c r="F4" s="6">
        <v>1.0018</v>
      </c>
      <c r="G4" s="6">
        <v>0.80030000000000001</v>
      </c>
      <c r="H4" s="6">
        <v>0.74409999999999998</v>
      </c>
    </row>
    <row r="5" spans="1:8" x14ac:dyDescent="0.25">
      <c r="A5" s="4">
        <v>3</v>
      </c>
      <c r="B5" s="6">
        <v>2.5929000000000002</v>
      </c>
      <c r="C5" s="6">
        <v>1.6138999999999999</v>
      </c>
      <c r="D5" s="6">
        <v>1.2539</v>
      </c>
      <c r="E5" s="6">
        <v>0.85550000000000004</v>
      </c>
      <c r="F5" s="6">
        <v>1.0758000000000001</v>
      </c>
      <c r="G5" s="6">
        <v>0.86240000000000006</v>
      </c>
      <c r="H5" s="6">
        <v>0.77600000000000002</v>
      </c>
    </row>
    <row r="6" spans="1:8" x14ac:dyDescent="0.25">
      <c r="A6" s="4">
        <v>4</v>
      </c>
      <c r="B6" s="6">
        <v>2.8458999999999999</v>
      </c>
      <c r="C6" s="6">
        <v>1.6397999999999999</v>
      </c>
      <c r="D6" s="6">
        <v>1.3547</v>
      </c>
      <c r="E6" s="6">
        <v>0.82689999999999997</v>
      </c>
      <c r="F6" s="6">
        <v>1.0515000000000001</v>
      </c>
      <c r="G6" s="6">
        <v>0.79200000000000004</v>
      </c>
      <c r="H6" s="6">
        <v>0.75539999999999996</v>
      </c>
    </row>
    <row r="7" spans="1:8" x14ac:dyDescent="0.25">
      <c r="A7" s="4">
        <v>5</v>
      </c>
      <c r="B7" s="6">
        <v>2.7669000000000001</v>
      </c>
      <c r="C7" s="6">
        <v>1.5993999999999999</v>
      </c>
      <c r="D7" s="6">
        <v>1.2609999999999999</v>
      </c>
      <c r="E7" s="6">
        <v>0.90069999999999995</v>
      </c>
      <c r="F7" s="6">
        <v>1.0743</v>
      </c>
      <c r="G7" s="6">
        <v>0.81299999999999994</v>
      </c>
      <c r="H7" s="6">
        <v>0.73209999999999997</v>
      </c>
    </row>
    <row r="8" spans="1:8" x14ac:dyDescent="0.25">
      <c r="A8" s="1" t="s">
        <v>9</v>
      </c>
      <c r="B8" s="5">
        <f>AVERAGE(B3:B7)</f>
        <v>2.7423999999999999</v>
      </c>
      <c r="C8" s="5">
        <f t="shared" ref="C8:H8" si="0">AVERAGE(C3:C7)</f>
        <v>1.6283999999999998</v>
      </c>
      <c r="D8" s="5">
        <f t="shared" si="0"/>
        <v>1.2922400000000001</v>
      </c>
      <c r="E8" s="5">
        <f t="shared" si="0"/>
        <v>0.8405999999999999</v>
      </c>
      <c r="F8" s="5">
        <f t="shared" si="0"/>
        <v>1.0503199999999999</v>
      </c>
      <c r="G8" s="5">
        <f t="shared" si="0"/>
        <v>0.81974000000000002</v>
      </c>
      <c r="H8" s="5">
        <f t="shared" si="0"/>
        <v>0.75090000000000001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7D15-B0E6-4EED-B110-0D01332FD197}">
  <dimension ref="A1:H8"/>
  <sheetViews>
    <sheetView workbookViewId="0">
      <selection activeCell="M14" sqref="M14"/>
    </sheetView>
  </sheetViews>
  <sheetFormatPr defaultRowHeight="15" x14ac:dyDescent="0.25"/>
  <cols>
    <col min="1" max="1" width="9.28515625" bestFit="1" customWidth="1"/>
    <col min="2" max="2" width="10.7109375" bestFit="1" customWidth="1"/>
    <col min="3" max="4" width="9" bestFit="1" customWidth="1"/>
    <col min="5" max="8" width="9.85546875" bestFit="1" customWidth="1"/>
  </cols>
  <sheetData>
    <row r="1" spans="1:8" x14ac:dyDescent="0.25">
      <c r="A1" s="3" t="s">
        <v>14</v>
      </c>
      <c r="B1" s="3"/>
      <c r="C1" s="3"/>
      <c r="D1" s="3"/>
      <c r="E1" s="3"/>
      <c r="F1" s="3"/>
      <c r="G1" s="3"/>
      <c r="H1" s="3"/>
    </row>
    <row r="2" spans="1:8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s="4">
        <v>1</v>
      </c>
      <c r="B3" s="6">
        <v>18.510000000000002</v>
      </c>
      <c r="C3" s="6">
        <v>11.15</v>
      </c>
      <c r="D3" s="6">
        <v>9.3012999999999995</v>
      </c>
      <c r="E3" s="6">
        <v>6.0515999999999996</v>
      </c>
      <c r="F3" s="6">
        <v>7.4391999999999996</v>
      </c>
      <c r="G3" s="6">
        <v>5.7489999999999997</v>
      </c>
      <c r="H3" s="6">
        <v>5.5317999999999996</v>
      </c>
    </row>
    <row r="4" spans="1:8" x14ac:dyDescent="0.25">
      <c r="A4" s="4">
        <v>2</v>
      </c>
      <c r="B4" s="6">
        <v>19.079999999999998</v>
      </c>
      <c r="C4" s="6">
        <v>11.247</v>
      </c>
      <c r="D4" s="6">
        <v>9.1648999999999994</v>
      </c>
      <c r="E4" s="6">
        <v>5.6135000000000002</v>
      </c>
      <c r="F4" s="6">
        <v>7.8574000000000002</v>
      </c>
      <c r="G4" s="6">
        <v>6.0082000000000004</v>
      </c>
      <c r="H4" s="6">
        <v>5.2286000000000001</v>
      </c>
    </row>
    <row r="5" spans="1:8" x14ac:dyDescent="0.25">
      <c r="A5" s="4">
        <v>3</v>
      </c>
      <c r="B5" s="6">
        <v>18.777000000000001</v>
      </c>
      <c r="C5" s="6">
        <v>11.646000000000001</v>
      </c>
      <c r="D5" s="6">
        <v>9.0820000000000007</v>
      </c>
      <c r="E5" s="6">
        <v>5.7352999999999996</v>
      </c>
      <c r="F5" s="6">
        <v>7.3556999999999997</v>
      </c>
      <c r="G5" s="6">
        <v>5.9318999999999997</v>
      </c>
      <c r="H5" s="6">
        <v>5.0991</v>
      </c>
    </row>
    <row r="6" spans="1:8" x14ac:dyDescent="0.25">
      <c r="A6" s="4">
        <v>4</v>
      </c>
      <c r="B6" s="6">
        <v>18.818999999999999</v>
      </c>
      <c r="C6" s="6">
        <v>11.500999999999999</v>
      </c>
      <c r="D6" s="6">
        <v>8.9398999999999997</v>
      </c>
      <c r="E6" s="6">
        <v>5.5879000000000003</v>
      </c>
      <c r="F6" s="6">
        <v>7.3620999999999999</v>
      </c>
      <c r="G6" s="6">
        <v>5.7073</v>
      </c>
      <c r="H6" s="6">
        <v>5.1014999999999997</v>
      </c>
    </row>
    <row r="7" spans="1:8" x14ac:dyDescent="0.25">
      <c r="A7" s="4">
        <v>5</v>
      </c>
      <c r="B7" s="6">
        <v>18.774000000000001</v>
      </c>
      <c r="C7" s="6">
        <v>11.323</v>
      </c>
      <c r="D7" s="6">
        <v>8.8398000000000003</v>
      </c>
      <c r="E7" s="6">
        <v>5.5365000000000002</v>
      </c>
      <c r="F7" s="6">
        <v>7.2725999999999997</v>
      </c>
      <c r="G7" s="6">
        <v>5.7093999999999996</v>
      </c>
      <c r="H7" s="6">
        <v>4.9394999999999998</v>
      </c>
    </row>
    <row r="8" spans="1:8" x14ac:dyDescent="0.25">
      <c r="A8" s="1" t="s">
        <v>9</v>
      </c>
      <c r="B8" s="5">
        <f>AVERAGE(B3:B7)</f>
        <v>18.792000000000002</v>
      </c>
      <c r="C8" s="5">
        <f t="shared" ref="C8:H8" si="0">AVERAGE(C3:C7)</f>
        <v>11.3734</v>
      </c>
      <c r="D8" s="5">
        <f t="shared" si="0"/>
        <v>9.0655800000000006</v>
      </c>
      <c r="E8" s="5">
        <f t="shared" si="0"/>
        <v>5.7049599999999998</v>
      </c>
      <c r="F8" s="5">
        <f t="shared" si="0"/>
        <v>7.4573999999999998</v>
      </c>
      <c r="G8" s="5">
        <f t="shared" si="0"/>
        <v>5.8211599999999999</v>
      </c>
      <c r="H8" s="5">
        <f t="shared" si="0"/>
        <v>5.1800999999999995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2098E-2D94-4793-9130-3A9B285EDF6C}">
  <dimension ref="A1:H8"/>
  <sheetViews>
    <sheetView workbookViewId="0">
      <selection sqref="A1:H8"/>
    </sheetView>
  </sheetViews>
  <sheetFormatPr defaultRowHeight="15" x14ac:dyDescent="0.25"/>
  <cols>
    <col min="1" max="1" width="9.28515625" bestFit="1" customWidth="1"/>
    <col min="2" max="2" width="10.7109375" bestFit="1" customWidth="1"/>
    <col min="3" max="4" width="9" bestFit="1" customWidth="1"/>
    <col min="5" max="8" width="9.85546875" bestFit="1" customWidth="1"/>
  </cols>
  <sheetData>
    <row r="1" spans="1:8" x14ac:dyDescent="0.25">
      <c r="A1" s="3" t="s">
        <v>15</v>
      </c>
      <c r="B1" s="3"/>
      <c r="C1" s="3"/>
      <c r="D1" s="3"/>
      <c r="E1" s="3"/>
      <c r="F1" s="3"/>
      <c r="G1" s="3"/>
      <c r="H1" s="3"/>
    </row>
    <row r="2" spans="1:8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s="4">
        <v>1</v>
      </c>
      <c r="B3" s="6">
        <v>129.97999999999999</v>
      </c>
      <c r="C3" s="6">
        <v>79.224999999999994</v>
      </c>
      <c r="D3" s="6">
        <v>61.472000000000001</v>
      </c>
      <c r="E3" s="6">
        <v>38.460999999999999</v>
      </c>
      <c r="F3" s="6">
        <v>55.32</v>
      </c>
      <c r="G3" s="6">
        <v>42.712000000000003</v>
      </c>
      <c r="H3" s="6">
        <v>37.618000000000002</v>
      </c>
    </row>
    <row r="4" spans="1:8" x14ac:dyDescent="0.25">
      <c r="A4" s="4">
        <v>2</v>
      </c>
      <c r="B4" s="6">
        <v>131.83000000000001</v>
      </c>
      <c r="C4" s="6">
        <v>80.965000000000003</v>
      </c>
      <c r="D4" s="6">
        <v>62.311999999999998</v>
      </c>
      <c r="E4" s="6">
        <v>38.982999999999997</v>
      </c>
      <c r="F4" s="6">
        <v>53.417000000000002</v>
      </c>
      <c r="G4" s="6">
        <v>41.814</v>
      </c>
      <c r="H4" s="6">
        <v>38.340000000000003</v>
      </c>
    </row>
    <row r="5" spans="1:8" x14ac:dyDescent="0.25">
      <c r="A5" s="4">
        <v>3</v>
      </c>
      <c r="B5" s="6">
        <v>131.57</v>
      </c>
      <c r="C5" s="6">
        <v>90.606999999999999</v>
      </c>
      <c r="D5" s="6">
        <v>63.222999999999999</v>
      </c>
      <c r="E5" s="6">
        <v>38.909999999999997</v>
      </c>
      <c r="F5" s="6">
        <v>50.765000000000001</v>
      </c>
      <c r="G5" s="6">
        <v>40.709000000000003</v>
      </c>
      <c r="H5" s="6">
        <v>37.365000000000002</v>
      </c>
    </row>
    <row r="6" spans="1:8" x14ac:dyDescent="0.25">
      <c r="A6" s="4">
        <v>4</v>
      </c>
      <c r="B6" s="6">
        <v>132.27000000000001</v>
      </c>
      <c r="C6" s="6">
        <v>79.957999999999998</v>
      </c>
      <c r="D6" s="6">
        <v>61.280999999999999</v>
      </c>
      <c r="E6" s="6">
        <v>38.939</v>
      </c>
      <c r="F6" s="6">
        <v>55.99</v>
      </c>
      <c r="G6" s="6">
        <v>41.933999999999997</v>
      </c>
      <c r="H6" s="6">
        <v>36.58</v>
      </c>
    </row>
    <row r="7" spans="1:8" x14ac:dyDescent="0.25">
      <c r="A7" s="4">
        <v>5</v>
      </c>
      <c r="B7" s="6">
        <v>131.59</v>
      </c>
      <c r="C7" s="6">
        <v>78.938999999999993</v>
      </c>
      <c r="D7" s="6">
        <v>61.042000000000002</v>
      </c>
      <c r="E7" s="6">
        <v>39.018000000000001</v>
      </c>
      <c r="F7" s="6">
        <v>51.051000000000002</v>
      </c>
      <c r="G7" s="6">
        <v>40.554000000000002</v>
      </c>
      <c r="H7" s="6">
        <v>36.441000000000003</v>
      </c>
    </row>
    <row r="8" spans="1:8" x14ac:dyDescent="0.25">
      <c r="A8" s="1" t="s">
        <v>11</v>
      </c>
      <c r="B8" s="5">
        <f>AVERAGE(B3:B7)</f>
        <v>131.44800000000001</v>
      </c>
      <c r="C8" s="5">
        <f t="shared" ref="C8:H8" si="0">AVERAGE(C3:C7)</f>
        <v>81.938799999999986</v>
      </c>
      <c r="D8" s="5">
        <f t="shared" si="0"/>
        <v>61.866000000000007</v>
      </c>
      <c r="E8" s="5">
        <f t="shared" si="0"/>
        <v>38.862199999999994</v>
      </c>
      <c r="F8" s="5">
        <f t="shared" si="0"/>
        <v>53.308599999999998</v>
      </c>
      <c r="G8" s="5">
        <f t="shared" si="0"/>
        <v>41.544600000000003</v>
      </c>
      <c r="H8" s="5">
        <f t="shared" si="0"/>
        <v>37.268800000000006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A47A4-4FD0-4A31-83AE-421EE790CDAE}">
  <dimension ref="A1:H7"/>
  <sheetViews>
    <sheetView workbookViewId="0">
      <selection activeCell="G18" sqref="G18"/>
    </sheetView>
  </sheetViews>
  <sheetFormatPr defaultRowHeight="15" x14ac:dyDescent="0.25"/>
  <cols>
    <col min="1" max="1" width="10.28515625" customWidth="1"/>
    <col min="2" max="2" width="10.7109375" bestFit="1" customWidth="1"/>
    <col min="3" max="4" width="9" bestFit="1" customWidth="1"/>
    <col min="5" max="8" width="9.85546875" bestFit="1" customWidth="1"/>
  </cols>
  <sheetData>
    <row r="1" spans="1:8" x14ac:dyDescent="0.25">
      <c r="A1" s="1" t="s">
        <v>16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x14ac:dyDescent="0.25">
      <c r="A2" s="1" t="s">
        <v>21</v>
      </c>
      <c r="B2" s="2">
        <f>'N=128'!B$8</f>
        <v>7.2999999999999992E-3</v>
      </c>
      <c r="C2" s="2">
        <f>'N=128'!C$8</f>
        <v>6.0999999999999995E-3</v>
      </c>
      <c r="D2" s="2">
        <f>'N=128'!D$8</f>
        <v>6.0200000000000002E-3</v>
      </c>
      <c r="E2" s="2">
        <f>'N=128'!E$8</f>
        <v>5.1799999999999997E-3</v>
      </c>
      <c r="F2" s="2">
        <f>'N=128'!F$8</f>
        <v>2.82E-3</v>
      </c>
      <c r="G2" s="2">
        <f>'N=128'!G$8</f>
        <v>3.1399999999999996E-3</v>
      </c>
      <c r="H2" s="2">
        <f>'N=128'!H$8</f>
        <v>3.1199999999999999E-3</v>
      </c>
    </row>
    <row r="3" spans="1:8" x14ac:dyDescent="0.25">
      <c r="A3" s="1" t="s">
        <v>22</v>
      </c>
      <c r="B3" s="2">
        <f>'N=256'!B$8</f>
        <v>5.4599999999999996E-2</v>
      </c>
      <c r="C3" s="2">
        <f>'N=256'!C$8</f>
        <v>3.3279999999999997E-2</v>
      </c>
      <c r="D3" s="2">
        <f>'N=256'!D$8</f>
        <v>2.9680000000000002E-2</v>
      </c>
      <c r="E3" s="2">
        <f>'N=256'!E$8</f>
        <v>2.4459999999999999E-2</v>
      </c>
      <c r="F3" s="2">
        <f>'N=256'!F$8</f>
        <v>1.9980000000000001E-2</v>
      </c>
      <c r="G3" s="2">
        <f>'N=256'!G$8</f>
        <v>1.9720000000000001E-2</v>
      </c>
      <c r="H3" s="2">
        <f>'N=256'!H$8</f>
        <v>1.7579999999999998E-2</v>
      </c>
    </row>
    <row r="4" spans="1:8" x14ac:dyDescent="0.25">
      <c r="A4" s="1" t="s">
        <v>17</v>
      </c>
      <c r="B4" s="2">
        <f>'N=512'!B$8</f>
        <v>0.37296000000000001</v>
      </c>
      <c r="C4" s="2">
        <f>'N=512'!C$8</f>
        <v>0.23957999999999999</v>
      </c>
      <c r="D4" s="2">
        <f>'N=512'!D$8</f>
        <v>0.19142000000000001</v>
      </c>
      <c r="E4" s="2">
        <f>'N=512'!E$8</f>
        <v>0.13047999999999998</v>
      </c>
      <c r="F4" s="2">
        <f>'N=512'!F$8</f>
        <v>0.14163999999999999</v>
      </c>
      <c r="G4" s="2">
        <f>'N=512'!G$8</f>
        <v>0.11878</v>
      </c>
      <c r="H4" s="2">
        <f>'N=512'!H$8</f>
        <v>0.10786</v>
      </c>
    </row>
    <row r="5" spans="1:8" x14ac:dyDescent="0.25">
      <c r="A5" s="1" t="s">
        <v>18</v>
      </c>
      <c r="B5" s="2">
        <f>'N=1024'!B$8</f>
        <v>2.7423999999999999</v>
      </c>
      <c r="C5" s="2">
        <f>'N=1024'!C$8</f>
        <v>1.6283999999999998</v>
      </c>
      <c r="D5" s="2">
        <f>'N=1024'!D$8</f>
        <v>1.2922400000000001</v>
      </c>
      <c r="E5" s="2">
        <f>'N=1024'!E$8</f>
        <v>0.8405999999999999</v>
      </c>
      <c r="F5" s="2">
        <f>'N=1024'!F$8</f>
        <v>1.0503199999999999</v>
      </c>
      <c r="G5" s="2">
        <f>'N=1024'!G$8</f>
        <v>0.81974000000000002</v>
      </c>
      <c r="H5" s="2">
        <f>'N=1024'!H$8</f>
        <v>0.75090000000000001</v>
      </c>
    </row>
    <row r="6" spans="1:8" x14ac:dyDescent="0.25">
      <c r="A6" s="1" t="s">
        <v>19</v>
      </c>
      <c r="B6" s="2">
        <f>'N=2048'!B$8</f>
        <v>18.792000000000002</v>
      </c>
      <c r="C6" s="2">
        <f>'N=2048'!C$8</f>
        <v>11.3734</v>
      </c>
      <c r="D6" s="2">
        <f>'N=2048'!D$8</f>
        <v>9.0655800000000006</v>
      </c>
      <c r="E6" s="2">
        <f>'N=2048'!E$8</f>
        <v>5.7049599999999998</v>
      </c>
      <c r="F6" s="2">
        <f>'N=2048'!F$8</f>
        <v>7.4573999999999998</v>
      </c>
      <c r="G6" s="2">
        <f>'N=2048'!G$8</f>
        <v>5.8211599999999999</v>
      </c>
      <c r="H6" s="2">
        <f>'N=2048'!H$8</f>
        <v>5.1800999999999995</v>
      </c>
    </row>
    <row r="7" spans="1:8" x14ac:dyDescent="0.25">
      <c r="A7" s="1" t="s">
        <v>20</v>
      </c>
      <c r="B7" s="2">
        <f>'N=4096'!B$8</f>
        <v>131.44800000000001</v>
      </c>
      <c r="C7" s="2">
        <f>'N=4096'!C$8</f>
        <v>81.938799999999986</v>
      </c>
      <c r="D7" s="2">
        <f>'N=4096'!D$8</f>
        <v>61.866000000000007</v>
      </c>
      <c r="E7" s="2">
        <f>'N=4096'!E$8</f>
        <v>38.862199999999994</v>
      </c>
      <c r="F7" s="2">
        <f>'N=4096'!F$8</f>
        <v>53.308599999999998</v>
      </c>
      <c r="G7" s="2">
        <f>'N=4096'!G$8</f>
        <v>41.544600000000003</v>
      </c>
      <c r="H7" s="2">
        <f>'N=4096'!H$8</f>
        <v>37.268800000000006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N=128</vt:lpstr>
      <vt:lpstr>N=256</vt:lpstr>
      <vt:lpstr>N=512</vt:lpstr>
      <vt:lpstr>N=1024</vt:lpstr>
      <vt:lpstr>N=2048</vt:lpstr>
      <vt:lpstr>N=4096</vt:lpstr>
      <vt:lpstr>MEDIA GERAL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Thiago Freitas</dc:creator>
  <cp:keywords/>
  <dc:description/>
  <cp:lastModifiedBy>Thiago Freitas</cp:lastModifiedBy>
  <cp:revision/>
  <dcterms:created xsi:type="dcterms:W3CDTF">2022-05-12T14:40:58Z</dcterms:created>
  <dcterms:modified xsi:type="dcterms:W3CDTF">2022-07-06T11:47:21Z</dcterms:modified>
  <cp:category/>
  <cp:contentStatus/>
</cp:coreProperties>
</file>