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159CD37-E0E1-4B52-90CF-A9A6029F67F6}" xr6:coauthVersionLast="41" xr6:coauthVersionMax="41" xr10:uidLastSave="{00000000-0000-0000-0000-000000000000}"/>
  <bookViews>
    <workbookView xWindow="20370" yWindow="-120" windowWidth="21840" windowHeight="131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14" i="1" l="1"/>
  <c r="B17" i="1" s="1"/>
  <c r="B16" i="1"/>
  <c r="B15" i="1"/>
  <c r="B19" i="1" l="1"/>
  <c r="B18" i="1"/>
  <c r="B21" i="1"/>
</calcChain>
</file>

<file path=xl/sharedStrings.xml><?xml version="1.0" encoding="utf-8"?>
<sst xmlns="http://schemas.openxmlformats.org/spreadsheetml/2006/main" count="28" uniqueCount="25">
  <si>
    <t>Inputs</t>
  </si>
  <si>
    <t>spark.executor.cores</t>
  </si>
  <si>
    <t>Valor</t>
  </si>
  <si>
    <t>yarn.nodemanager.resource.memory-mb</t>
  </si>
  <si>
    <t>Cores por executor</t>
  </si>
  <si>
    <t>Obs</t>
  </si>
  <si>
    <t>Usar valor entre 1 e 5 para melhor Troughput</t>
  </si>
  <si>
    <t>Número de instâncias de mesmo tipo</t>
  </si>
  <si>
    <t>https://docs.aws.amazon.com/emr/latest/ReleaseGuide/emr-hadoop-task-config.html</t>
  </si>
  <si>
    <t>-</t>
  </si>
  <si>
    <t>Outputs</t>
  </si>
  <si>
    <t>spark.driver.cores</t>
  </si>
  <si>
    <t>spark.executor.instances</t>
  </si>
  <si>
    <t>spark.default.parallelism</t>
  </si>
  <si>
    <t>false</t>
  </si>
  <si>
    <t>spark.dynamicAllocation.enabled</t>
  </si>
  <si>
    <t>spark.driver.memory (GB)</t>
  </si>
  <si>
    <t>spark.executor.memory (GB)</t>
  </si>
  <si>
    <t>RAM(GB) - por instância</t>
  </si>
  <si>
    <t>vCores - por instância</t>
  </si>
  <si>
    <t>spark.memory.fraction</t>
  </si>
  <si>
    <t>spark.memory.storageFraction</t>
  </si>
  <si>
    <t>Available Task RAM-Memory (GB)</t>
  </si>
  <si>
    <t>spark.driver.maxResultSize</t>
  </si>
  <si>
    <t>[{"classification":"spark-defaults","properties":{"spark.executor.memory":"7G","spark.driver.memory":"7G","spark.driver.cores":"5","spark.driver.maxResultSize":"4G","spark.default.parallelism":"1270","spark.executor.cores":"5","spark.executor.instances":"127","spark.dynamicAllocation.enabled":"false"}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</si>
</sst>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2" xfId="0" applyBorder="1" applyAlignment="1">
      <alignment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aws.amazon.com/emr/latest/ReleaseGuide/emr-hadoop-task-confi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7" workbookViewId="0">
      <selection activeCell="C13" sqref="C13"/>
    </sheetView>
  </sheetViews>
  <sheetFormatPr defaultRowHeight="15" x14ac:dyDescent="0.25"/>
  <cols>
    <col min="1" max="1" width="38.5703125" bestFit="1" customWidth="1"/>
    <col min="2" max="2" width="31.28515625" bestFit="1" customWidth="1"/>
    <col min="3" max="3" width="80.42578125" bestFit="1" customWidth="1"/>
  </cols>
  <sheetData>
    <row r="1" spans="1:3" ht="15.75" thickBot="1" x14ac:dyDescent="0.3"/>
    <row r="2" spans="1:3" ht="17.25" thickTop="1" thickBot="1" x14ac:dyDescent="0.3">
      <c r="A2" s="2" t="s">
        <v>0</v>
      </c>
      <c r="B2" s="2" t="s">
        <v>2</v>
      </c>
      <c r="C2" s="2" t="s">
        <v>5</v>
      </c>
    </row>
    <row r="3" spans="1:3" ht="16.5" thickTop="1" thickBot="1" x14ac:dyDescent="0.3">
      <c r="A3" s="3" t="s">
        <v>7</v>
      </c>
      <c r="B3" s="3">
        <v>10</v>
      </c>
      <c r="C3" s="3" t="s">
        <v>9</v>
      </c>
    </row>
    <row r="4" spans="1:3" ht="16.5" thickTop="1" thickBot="1" x14ac:dyDescent="0.3">
      <c r="A4" s="3" t="s">
        <v>19</v>
      </c>
      <c r="B4" s="3">
        <v>64</v>
      </c>
      <c r="C4" s="3" t="s">
        <v>9</v>
      </c>
    </row>
    <row r="5" spans="1:3" ht="16.5" thickTop="1" thickBot="1" x14ac:dyDescent="0.3">
      <c r="A5" s="3" t="s">
        <v>18</v>
      </c>
      <c r="B5" s="3">
        <v>512</v>
      </c>
      <c r="C5" s="3" t="s">
        <v>9</v>
      </c>
    </row>
    <row r="6" spans="1:3" ht="16.5" thickTop="1" thickBot="1" x14ac:dyDescent="0.3">
      <c r="A6" s="3" t="s">
        <v>4</v>
      </c>
      <c r="B6" s="3">
        <v>5</v>
      </c>
      <c r="C6" s="3" t="s">
        <v>6</v>
      </c>
    </row>
    <row r="7" spans="1:3" ht="16.5" thickTop="1" thickBot="1" x14ac:dyDescent="0.3">
      <c r="A7" s="3" t="s">
        <v>3</v>
      </c>
      <c r="B7" s="3">
        <v>524288</v>
      </c>
      <c r="C7" s="4" t="s">
        <v>8</v>
      </c>
    </row>
    <row r="8" spans="1:3" ht="16.5" thickTop="1" thickBot="1" x14ac:dyDescent="0.3">
      <c r="A8" s="3" t="s">
        <v>20</v>
      </c>
      <c r="B8" s="3">
        <v>0.6</v>
      </c>
      <c r="C8" s="3"/>
    </row>
    <row r="9" spans="1:3" ht="16.5" thickTop="1" thickBot="1" x14ac:dyDescent="0.3">
      <c r="A9" s="3" t="s">
        <v>21</v>
      </c>
      <c r="B9" s="3">
        <v>0.5</v>
      </c>
      <c r="C9" s="3"/>
    </row>
    <row r="10" spans="1:3" ht="15.75" thickTop="1" x14ac:dyDescent="0.25"/>
    <row r="12" spans="1:3" ht="15.75" thickBot="1" x14ac:dyDescent="0.3"/>
    <row r="13" spans="1:3" ht="17.25" thickTop="1" thickBot="1" x14ac:dyDescent="0.3">
      <c r="A13" s="2" t="s">
        <v>10</v>
      </c>
      <c r="B13" s="2" t="s">
        <v>2</v>
      </c>
    </row>
    <row r="14" spans="1:3" ht="16.5" thickTop="1" thickBot="1" x14ac:dyDescent="0.3">
      <c r="A14" s="3" t="s">
        <v>12</v>
      </c>
      <c r="B14" s="5">
        <f>(B4*B3)/B6-1</f>
        <v>127</v>
      </c>
    </row>
    <row r="15" spans="1:3" ht="16.5" thickTop="1" thickBot="1" x14ac:dyDescent="0.3">
      <c r="A15" s="3" t="s">
        <v>1</v>
      </c>
      <c r="B15" s="3">
        <f>B6</f>
        <v>5</v>
      </c>
    </row>
    <row r="16" spans="1:3" ht="16.5" thickTop="1" thickBot="1" x14ac:dyDescent="0.3">
      <c r="A16" s="3" t="s">
        <v>11</v>
      </c>
      <c r="B16" s="3">
        <f>B6</f>
        <v>5</v>
      </c>
      <c r="C16" s="7"/>
    </row>
    <row r="17" spans="1:3" ht="16.5" thickTop="1" thickBot="1" x14ac:dyDescent="0.3">
      <c r="A17" s="3" t="s">
        <v>17</v>
      </c>
      <c r="B17" s="5">
        <f>ROUND(((B7/1024)*2*0.9)/B14, 2)</f>
        <v>7.26</v>
      </c>
      <c r="C17" s="7"/>
    </row>
    <row r="18" spans="1:3" ht="16.5" thickTop="1" thickBot="1" x14ac:dyDescent="0.3">
      <c r="A18" s="3" t="s">
        <v>16</v>
      </c>
      <c r="B18" s="5">
        <f>B17</f>
        <v>7.26</v>
      </c>
      <c r="C18" s="7"/>
    </row>
    <row r="19" spans="1:3" ht="16.5" thickTop="1" thickBot="1" x14ac:dyDescent="0.3">
      <c r="A19" s="3" t="s">
        <v>13</v>
      </c>
      <c r="B19" s="3">
        <f>(B14*B15)*2</f>
        <v>1270</v>
      </c>
      <c r="C19" s="7"/>
    </row>
    <row r="20" spans="1:3" ht="16.5" thickTop="1" thickBot="1" x14ac:dyDescent="0.3">
      <c r="A20" s="3" t="s">
        <v>15</v>
      </c>
      <c r="B20" s="3" t="s">
        <v>14</v>
      </c>
      <c r="C20" s="7"/>
    </row>
    <row r="21" spans="1:3" ht="16.5" thickTop="1" thickBot="1" x14ac:dyDescent="0.3">
      <c r="A21" s="3" t="s">
        <v>22</v>
      </c>
      <c r="B21" s="6">
        <f>(B17*0.6*0.5)/B15</f>
        <v>0.43559999999999999</v>
      </c>
      <c r="C21" s="7"/>
    </row>
    <row r="22" spans="1:3" ht="16.5" thickTop="1" thickBot="1" x14ac:dyDescent="0.3">
      <c r="A22" s="3" t="s">
        <v>23</v>
      </c>
      <c r="B22" s="5">
        <f>0.5*B18</f>
        <v>3.63</v>
      </c>
    </row>
    <row r="23" spans="1:3" ht="15.75" thickTop="1" x14ac:dyDescent="0.25">
      <c r="B23" s="1"/>
    </row>
    <row r="24" spans="1:3" x14ac:dyDescent="0.25">
      <c r="A24" s="7" t="s">
        <v>24</v>
      </c>
      <c r="B24" s="1"/>
    </row>
    <row r="25" spans="1:3" x14ac:dyDescent="0.25">
      <c r="A25" s="1"/>
      <c r="B25" s="1"/>
    </row>
    <row r="26" spans="1:3" x14ac:dyDescent="0.25">
      <c r="A26" s="1"/>
      <c r="B26" s="1"/>
    </row>
    <row r="27" spans="1:3" x14ac:dyDescent="0.25">
      <c r="A27" s="1"/>
      <c r="B27" s="1"/>
    </row>
    <row r="28" spans="1:3" x14ac:dyDescent="0.25">
      <c r="A28" s="1"/>
      <c r="B28" s="1"/>
    </row>
    <row r="29" spans="1:3" x14ac:dyDescent="0.25">
      <c r="A29" s="1"/>
      <c r="B29" s="1"/>
    </row>
    <row r="30" spans="1:3" x14ac:dyDescent="0.25">
      <c r="A30" s="1"/>
      <c r="B30" s="1"/>
    </row>
  </sheetData>
  <hyperlinks>
    <hyperlink ref="C7" r:id="rId1" xr:uid="{76043FCD-0837-46B3-99B9-7362766544D3}"/>
  </hyperlinks>
  <pageMargins left="0.7" right="0.7" top="0.75" bottom="0.75" header="0.3" footer="0.3"/>
  <pageSetup paperSize="9"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2019-12-13T11:53:29Z</dcterms:modified>
</cp:coreProperties>
</file>