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aniin\Desktop\"/>
    </mc:Choice>
  </mc:AlternateContent>
  <xr:revisionPtr revIDLastSave="0" documentId="13_ncr:1_{48BD067E-B7BF-4F59-B685-6B22F7A4792A}" xr6:coauthVersionLast="43" xr6:coauthVersionMax="43" xr10:uidLastSave="{00000000-0000-0000-0000-000000000000}"/>
  <bookViews>
    <workbookView xWindow="-110" yWindow="-110" windowWidth="19420" windowHeight="10420" activeTab="1" xr2:uid="{00000000-000D-0000-FFFF-FFFF00000000}"/>
  </bookViews>
  <sheets>
    <sheet name="A121625189_40_82_132" sheetId="1" r:id="rId1"/>
    <sheet name="utilizar" sheetId="4" r:id="rId2"/>
    <sheet name="Planilha4" sheetId="5" r:id="rId3"/>
  </sheets>
  <calcPr calcId="181029"/>
</workbook>
</file>

<file path=xl/calcChain.xml><?xml version="1.0" encoding="utf-8"?>
<calcChain xmlns="http://schemas.openxmlformats.org/spreadsheetml/2006/main">
  <c r="F24" i="4" l="1"/>
  <c r="F25" i="4"/>
  <c r="F26" i="4"/>
  <c r="L16" i="1" l="1"/>
  <c r="O7" i="1"/>
  <c r="O6" i="1"/>
  <c r="O10" i="1"/>
  <c r="O8" i="1"/>
  <c r="O9" i="1"/>
  <c r="O11" i="1"/>
  <c r="O12" i="1"/>
  <c r="O13" i="1"/>
  <c r="O14" i="1"/>
  <c r="O15" i="1"/>
  <c r="M16" i="1" l="1"/>
  <c r="F27" i="5"/>
  <c r="F26" i="5"/>
  <c r="F25" i="5"/>
  <c r="F24" i="5"/>
  <c r="F27" i="4"/>
  <c r="O16" i="1" l="1"/>
</calcChain>
</file>

<file path=xl/sharedStrings.xml><?xml version="1.0" encoding="utf-8"?>
<sst xmlns="http://schemas.openxmlformats.org/spreadsheetml/2006/main" count="26" uniqueCount="23">
  <si>
    <t xml:space="preserve"> Mortalidade - Rio de Janeiro</t>
  </si>
  <si>
    <t>Óbitos p/Residênc por Região de Saúde (CIR) e Ano do Óbito</t>
  </si>
  <si>
    <t>Categoria CID-10: I20   Angina pectoris, I21   Infarto agudo do miocardio, I22   Infarto do miocardio recorrente, I23   Alg complic atuais subs infarto agud miocard, I24   Outr doenc isquemicas agudas do coracao, I25   Doenc isquemica cronica do coracao</t>
  </si>
  <si>
    <t>Período:2007-2016</t>
  </si>
  <si>
    <t>Região de Saúde (CIR)</t>
  </si>
  <si>
    <t>Total</t>
  </si>
  <si>
    <t>33001 Baia da Ilha Grande</t>
  </si>
  <si>
    <t>33002 Baixada Litorânea</t>
  </si>
  <si>
    <t>33003 Centro-Sul</t>
  </si>
  <si>
    <t>33004 Médio Paraíba</t>
  </si>
  <si>
    <t>33005 Metropolitana I</t>
  </si>
  <si>
    <t>33006 Metropolitana II</t>
  </si>
  <si>
    <t>33007 Noroeste</t>
  </si>
  <si>
    <t>33008 Norte</t>
  </si>
  <si>
    <t>33009 Serrana</t>
  </si>
  <si>
    <t>33000 Ignorado - RJ</t>
  </si>
  <si>
    <t xml:space="preserve"> Fonte: MS/SVS/CGIAE - Sistema de Informações sobre Mortalidade - SIM</t>
  </si>
  <si>
    <t xml:space="preserve"> Consulte o site da Secretaria Estadual de Saúde para mais informações.</t>
  </si>
  <si>
    <t xml:space="preserve"> Nota:</t>
  </si>
  <si>
    <t xml:space="preserve"> </t>
  </si>
  <si>
    <t xml:space="preserve"> Em 2011, houve uma mudança no conteúdo da Declaração de Óbito, com maior detalhamento das informações coletadas. Para este ano, foram</t>
  </si>
  <si>
    <t xml:space="preserve"> utilizados simultaneamente os dois formulários. Para mais detalhes sobre as mudanças ocorridas e os seus efeitos, veja o documento</t>
  </si>
  <si>
    <t xml:space="preserve"> "Sistema de Informações sobre Mortalidade - SIM. Consolidação da base de dados de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</si>
</sst>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xf numFmtId="0" fontId="0" fillId="0" borderId="0" xfId="0" applyFo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5647856517935257E-2"/>
                  <c:y val="0.254316856226305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yVal>
            <c:numRef>
              <c:f>utilizar!$D$7:$D$16</c:f>
              <c:numCache>
                <c:formatCode>General</c:formatCode>
                <c:ptCount val="10"/>
                <c:pt idx="0">
                  <c:v>34625</c:v>
                </c:pt>
                <c:pt idx="1">
                  <c:v>37080</c:v>
                </c:pt>
                <c:pt idx="2">
                  <c:v>36799</c:v>
                </c:pt>
                <c:pt idx="3">
                  <c:v>37120</c:v>
                </c:pt>
                <c:pt idx="4">
                  <c:v>37019</c:v>
                </c:pt>
                <c:pt idx="5">
                  <c:v>37166</c:v>
                </c:pt>
                <c:pt idx="6">
                  <c:v>38172</c:v>
                </c:pt>
                <c:pt idx="7">
                  <c:v>37552</c:v>
                </c:pt>
                <c:pt idx="8">
                  <c:v>38313</c:v>
                </c:pt>
                <c:pt idx="9">
                  <c:v>41244</c:v>
                </c:pt>
              </c:numCache>
            </c:numRef>
          </c:yVal>
          <c:smooth val="0"/>
          <c:extLst>
            <c:ext xmlns:c16="http://schemas.microsoft.com/office/drawing/2014/chart" uri="{C3380CC4-5D6E-409C-BE32-E72D297353CC}">
              <c16:uniqueId val="{00000000-FC8B-4FA8-8DCC-54CC02B90BC7}"/>
            </c:ext>
          </c:extLst>
        </c:ser>
        <c:dLbls>
          <c:showLegendKey val="0"/>
          <c:showVal val="0"/>
          <c:showCatName val="0"/>
          <c:showSerName val="0"/>
          <c:showPercent val="0"/>
          <c:showBubbleSize val="0"/>
        </c:dLbls>
        <c:axId val="392506120"/>
        <c:axId val="392510056"/>
      </c:scatterChart>
      <c:valAx>
        <c:axId val="3925061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2510056"/>
        <c:crosses val="autoZero"/>
        <c:crossBetween val="midCat"/>
      </c:valAx>
      <c:valAx>
        <c:axId val="39251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2506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5508748906386706E-2"/>
                  <c:y val="0.206248541848935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yVal>
            <c:numRef>
              <c:f>Planilha4!$D$7:$D$16</c:f>
              <c:numCache>
                <c:formatCode>General</c:formatCode>
                <c:ptCount val="10"/>
                <c:pt idx="0">
                  <c:v>6840</c:v>
                </c:pt>
                <c:pt idx="1">
                  <c:v>7340</c:v>
                </c:pt>
                <c:pt idx="2">
                  <c:v>7059</c:v>
                </c:pt>
                <c:pt idx="3">
                  <c:v>7230</c:v>
                </c:pt>
                <c:pt idx="4">
                  <c:v>7140</c:v>
                </c:pt>
                <c:pt idx="5">
                  <c:v>7407</c:v>
                </c:pt>
                <c:pt idx="6">
                  <c:v>7334</c:v>
                </c:pt>
                <c:pt idx="7">
                  <c:v>7090</c:v>
                </c:pt>
                <c:pt idx="8">
                  <c:v>7651</c:v>
                </c:pt>
                <c:pt idx="9">
                  <c:v>8353</c:v>
                </c:pt>
              </c:numCache>
            </c:numRef>
          </c:yVal>
          <c:smooth val="0"/>
          <c:extLst>
            <c:ext xmlns:c16="http://schemas.microsoft.com/office/drawing/2014/chart" uri="{C3380CC4-5D6E-409C-BE32-E72D297353CC}">
              <c16:uniqueId val="{00000000-919A-4A64-8881-6DE1484BAD1A}"/>
            </c:ext>
          </c:extLst>
        </c:ser>
        <c:dLbls>
          <c:showLegendKey val="0"/>
          <c:showVal val="0"/>
          <c:showCatName val="0"/>
          <c:showSerName val="0"/>
          <c:showPercent val="0"/>
          <c:showBubbleSize val="0"/>
        </c:dLbls>
        <c:axId val="512234264"/>
        <c:axId val="512237216"/>
      </c:scatterChart>
      <c:valAx>
        <c:axId val="5122342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2237216"/>
        <c:crosses val="autoZero"/>
        <c:crossBetween val="midCat"/>
      </c:valAx>
      <c:valAx>
        <c:axId val="51223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2234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73025</xdr:colOff>
      <xdr:row>5</xdr:row>
      <xdr:rowOff>136525</xdr:rowOff>
    </xdr:from>
    <xdr:to>
      <xdr:col>11</xdr:col>
      <xdr:colOff>377825</xdr:colOff>
      <xdr:row>20</xdr:row>
      <xdr:rowOff>117475</xdr:rowOff>
    </xdr:to>
    <xdr:graphicFrame macro="">
      <xdr:nvGraphicFramePr>
        <xdr:cNvPr id="2" name="Gráfico 1">
          <a:extLst>
            <a:ext uri="{FF2B5EF4-FFF2-40B4-BE49-F238E27FC236}">
              <a16:creationId xmlns:a16="http://schemas.microsoft.com/office/drawing/2014/main" id="{69D1AB34-6906-4132-87A4-3789E1B3E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530225</xdr:colOff>
      <xdr:row>5</xdr:row>
      <xdr:rowOff>85725</xdr:rowOff>
    </xdr:from>
    <xdr:to>
      <xdr:col>12</xdr:col>
      <xdr:colOff>225425</xdr:colOff>
      <xdr:row>20</xdr:row>
      <xdr:rowOff>66675</xdr:rowOff>
    </xdr:to>
    <xdr:graphicFrame macro="">
      <xdr:nvGraphicFramePr>
        <xdr:cNvPr id="3" name="Gráfico 2">
          <a:extLst>
            <a:ext uri="{FF2B5EF4-FFF2-40B4-BE49-F238E27FC236}">
              <a16:creationId xmlns:a16="http://schemas.microsoft.com/office/drawing/2014/main" id="{D4ACD725-4B0B-4551-8043-4F9B4E25F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
  <sheetViews>
    <sheetView workbookViewId="0">
      <selection activeCell="N16" sqref="N16"/>
    </sheetView>
  </sheetViews>
  <sheetFormatPr defaultRowHeight="14.5" x14ac:dyDescent="0.35"/>
  <cols>
    <col min="1" max="1" width="21.90625" customWidth="1"/>
  </cols>
  <sheetData>
    <row r="1" spans="1:15" x14ac:dyDescent="0.35">
      <c r="A1" t="s">
        <v>0</v>
      </c>
    </row>
    <row r="2" spans="1:15" x14ac:dyDescent="0.35">
      <c r="A2" t="s">
        <v>1</v>
      </c>
    </row>
    <row r="3" spans="1:15" x14ac:dyDescent="0.35">
      <c r="A3" t="s">
        <v>2</v>
      </c>
    </row>
    <row r="4" spans="1:15" x14ac:dyDescent="0.35">
      <c r="A4" t="s">
        <v>3</v>
      </c>
    </row>
    <row r="5" spans="1:15" x14ac:dyDescent="0.35">
      <c r="A5" t="s">
        <v>4</v>
      </c>
      <c r="B5">
        <v>2007</v>
      </c>
      <c r="C5">
        <v>2008</v>
      </c>
      <c r="D5">
        <v>2009</v>
      </c>
      <c r="E5">
        <v>2010</v>
      </c>
      <c r="F5">
        <v>2011</v>
      </c>
      <c r="G5">
        <v>2012</v>
      </c>
      <c r="H5">
        <v>2013</v>
      </c>
      <c r="I5">
        <v>2014</v>
      </c>
      <c r="J5">
        <v>2015</v>
      </c>
      <c r="K5">
        <v>2016</v>
      </c>
      <c r="L5">
        <v>2017</v>
      </c>
      <c r="M5">
        <v>2018</v>
      </c>
      <c r="N5" s="1">
        <v>2019</v>
      </c>
      <c r="O5" t="s">
        <v>5</v>
      </c>
    </row>
    <row r="6" spans="1:15" x14ac:dyDescent="0.35">
      <c r="A6" t="s">
        <v>6</v>
      </c>
      <c r="B6">
        <v>70</v>
      </c>
      <c r="C6">
        <v>121</v>
      </c>
      <c r="D6">
        <v>95</v>
      </c>
      <c r="E6">
        <v>111</v>
      </c>
      <c r="F6">
        <v>129</v>
      </c>
      <c r="G6">
        <v>120</v>
      </c>
      <c r="H6">
        <v>149</v>
      </c>
      <c r="I6">
        <v>127</v>
      </c>
      <c r="J6">
        <v>145</v>
      </c>
      <c r="K6">
        <v>121</v>
      </c>
      <c r="L6">
        <v>148.5341</v>
      </c>
      <c r="M6">
        <v>153.9402</v>
      </c>
      <c r="N6" s="1">
        <v>159.34629999999999</v>
      </c>
      <c r="O6">
        <f>SUM(B6:N6)</f>
        <v>1649.8206</v>
      </c>
    </row>
    <row r="7" spans="1:15" x14ac:dyDescent="0.35">
      <c r="A7" t="s">
        <v>7</v>
      </c>
      <c r="B7">
        <v>400</v>
      </c>
      <c r="C7">
        <v>402</v>
      </c>
      <c r="D7">
        <v>384</v>
      </c>
      <c r="E7">
        <v>478</v>
      </c>
      <c r="F7">
        <v>492</v>
      </c>
      <c r="G7">
        <v>530</v>
      </c>
      <c r="H7">
        <v>514</v>
      </c>
      <c r="I7">
        <v>470</v>
      </c>
      <c r="J7">
        <v>526</v>
      </c>
      <c r="K7">
        <v>547</v>
      </c>
      <c r="L7">
        <v>566.54</v>
      </c>
      <c r="M7">
        <v>583.30999999999995</v>
      </c>
      <c r="N7" s="1">
        <v>600.07999999999993</v>
      </c>
      <c r="O7">
        <f t="shared" ref="O7:O16" si="0">SUM(B7:N7)</f>
        <v>6492.93</v>
      </c>
    </row>
    <row r="8" spans="1:15" x14ac:dyDescent="0.35">
      <c r="A8" t="s">
        <v>8</v>
      </c>
      <c r="B8">
        <v>281</v>
      </c>
      <c r="C8">
        <v>273</v>
      </c>
      <c r="D8">
        <v>303</v>
      </c>
      <c r="E8">
        <v>283</v>
      </c>
      <c r="F8">
        <v>311</v>
      </c>
      <c r="G8">
        <v>310</v>
      </c>
      <c r="H8">
        <v>342</v>
      </c>
      <c r="I8">
        <v>319</v>
      </c>
      <c r="J8">
        <v>304</v>
      </c>
      <c r="K8">
        <v>337</v>
      </c>
      <c r="L8">
        <v>338.86320000000001</v>
      </c>
      <c r="M8">
        <v>344.78440000000001</v>
      </c>
      <c r="N8" s="1">
        <v>350.7056</v>
      </c>
      <c r="O8">
        <f t="shared" si="0"/>
        <v>4097.3531999999996</v>
      </c>
    </row>
    <row r="9" spans="1:15" x14ac:dyDescent="0.35">
      <c r="A9" t="s">
        <v>9</v>
      </c>
      <c r="B9">
        <v>588</v>
      </c>
      <c r="C9">
        <v>570</v>
      </c>
      <c r="D9">
        <v>570</v>
      </c>
      <c r="E9">
        <v>587</v>
      </c>
      <c r="F9">
        <v>601</v>
      </c>
      <c r="G9">
        <v>571</v>
      </c>
      <c r="H9">
        <v>660</v>
      </c>
      <c r="I9">
        <v>616</v>
      </c>
      <c r="J9">
        <v>662</v>
      </c>
      <c r="K9">
        <v>720</v>
      </c>
      <c r="L9">
        <v>689.53200000000004</v>
      </c>
      <c r="M9">
        <v>703.17399999999998</v>
      </c>
      <c r="N9" s="1">
        <v>716.81600000000003</v>
      </c>
      <c r="O9">
        <f t="shared" si="0"/>
        <v>8254.5220000000008</v>
      </c>
    </row>
    <row r="10" spans="1:15" x14ac:dyDescent="0.35">
      <c r="A10" t="s">
        <v>10</v>
      </c>
      <c r="B10">
        <v>6840</v>
      </c>
      <c r="C10">
        <v>7340</v>
      </c>
      <c r="D10">
        <v>7059</v>
      </c>
      <c r="E10">
        <v>7230</v>
      </c>
      <c r="F10">
        <v>7140</v>
      </c>
      <c r="G10">
        <v>7407</v>
      </c>
      <c r="H10">
        <v>7334</v>
      </c>
      <c r="I10">
        <v>7090</v>
      </c>
      <c r="J10">
        <v>7651</v>
      </c>
      <c r="K10">
        <v>8353</v>
      </c>
      <c r="L10">
        <v>7895.37</v>
      </c>
      <c r="M10">
        <v>7995.54</v>
      </c>
      <c r="N10" s="1">
        <v>8095.71</v>
      </c>
      <c r="O10">
        <f t="shared" si="0"/>
        <v>97430.62</v>
      </c>
    </row>
    <row r="11" spans="1:15" x14ac:dyDescent="0.35">
      <c r="A11" t="s">
        <v>11</v>
      </c>
      <c r="B11">
        <v>1267</v>
      </c>
      <c r="C11">
        <v>1343</v>
      </c>
      <c r="D11">
        <v>1235</v>
      </c>
      <c r="E11">
        <v>1343</v>
      </c>
      <c r="F11">
        <v>1413</v>
      </c>
      <c r="G11">
        <v>1531</v>
      </c>
      <c r="H11">
        <v>1710</v>
      </c>
      <c r="I11">
        <v>1744</v>
      </c>
      <c r="J11">
        <v>1786</v>
      </c>
      <c r="K11">
        <v>1881</v>
      </c>
      <c r="L11">
        <v>1938.3669999999997</v>
      </c>
      <c r="M11">
        <v>2013.4639999999999</v>
      </c>
      <c r="N11" s="1">
        <v>2088.5609999999997</v>
      </c>
      <c r="O11">
        <f t="shared" si="0"/>
        <v>21293.392</v>
      </c>
    </row>
    <row r="12" spans="1:15" x14ac:dyDescent="0.35">
      <c r="A12" t="s">
        <v>12</v>
      </c>
      <c r="B12">
        <v>305</v>
      </c>
      <c r="C12">
        <v>309</v>
      </c>
      <c r="D12">
        <v>303</v>
      </c>
      <c r="E12">
        <v>274</v>
      </c>
      <c r="F12">
        <v>284</v>
      </c>
      <c r="G12">
        <v>266</v>
      </c>
      <c r="H12">
        <v>304</v>
      </c>
      <c r="I12">
        <v>275</v>
      </c>
      <c r="J12">
        <v>262</v>
      </c>
      <c r="K12">
        <v>265</v>
      </c>
      <c r="L12">
        <v>259.4631</v>
      </c>
      <c r="M12">
        <v>254.87520000000001</v>
      </c>
      <c r="N12" s="1">
        <v>250.28730000000002</v>
      </c>
      <c r="O12">
        <f t="shared" si="0"/>
        <v>3611.6255999999998</v>
      </c>
    </row>
    <row r="13" spans="1:15" x14ac:dyDescent="0.35">
      <c r="A13" t="s">
        <v>13</v>
      </c>
      <c r="B13">
        <v>385</v>
      </c>
      <c r="C13">
        <v>420</v>
      </c>
      <c r="D13">
        <v>407</v>
      </c>
      <c r="E13">
        <v>408</v>
      </c>
      <c r="F13">
        <v>455</v>
      </c>
      <c r="G13">
        <v>466</v>
      </c>
      <c r="H13">
        <v>512</v>
      </c>
      <c r="I13">
        <v>458</v>
      </c>
      <c r="J13">
        <v>485</v>
      </c>
      <c r="K13">
        <v>486</v>
      </c>
      <c r="L13">
        <v>512.94000000000005</v>
      </c>
      <c r="M13">
        <v>524.71</v>
      </c>
      <c r="N13" s="1">
        <v>536.48</v>
      </c>
      <c r="O13">
        <f t="shared" si="0"/>
        <v>6056.130000000001</v>
      </c>
    </row>
    <row r="14" spans="1:15" x14ac:dyDescent="0.35">
      <c r="A14" t="s">
        <v>14</v>
      </c>
      <c r="B14">
        <v>694</v>
      </c>
      <c r="C14">
        <v>769</v>
      </c>
      <c r="D14">
        <v>682</v>
      </c>
      <c r="E14">
        <v>765</v>
      </c>
      <c r="F14">
        <v>813</v>
      </c>
      <c r="G14">
        <v>797</v>
      </c>
      <c r="H14">
        <v>785</v>
      </c>
      <c r="I14">
        <v>687</v>
      </c>
      <c r="J14">
        <v>747</v>
      </c>
      <c r="K14">
        <v>822</v>
      </c>
      <c r="L14">
        <v>791.66369999999995</v>
      </c>
      <c r="M14">
        <v>798.13040000000001</v>
      </c>
      <c r="N14" s="1">
        <v>804.59709999999995</v>
      </c>
      <c r="O14">
        <f t="shared" si="0"/>
        <v>9955.3911999999982</v>
      </c>
    </row>
    <row r="15" spans="1:15" x14ac:dyDescent="0.35">
      <c r="A15" t="s">
        <v>15</v>
      </c>
      <c r="B15">
        <v>67</v>
      </c>
      <c r="C15">
        <v>65</v>
      </c>
      <c r="D15">
        <v>72</v>
      </c>
      <c r="E15">
        <v>67</v>
      </c>
      <c r="F15">
        <v>66</v>
      </c>
      <c r="G15">
        <v>63</v>
      </c>
      <c r="H15">
        <v>49</v>
      </c>
      <c r="I15">
        <v>66</v>
      </c>
      <c r="J15">
        <v>62</v>
      </c>
      <c r="K15">
        <v>96</v>
      </c>
      <c r="N15" s="1"/>
      <c r="O15">
        <f t="shared" si="0"/>
        <v>673</v>
      </c>
    </row>
    <row r="16" spans="1:15" x14ac:dyDescent="0.35">
      <c r="A16" s="2" t="s">
        <v>5</v>
      </c>
      <c r="B16" s="2">
        <v>10897</v>
      </c>
      <c r="C16" s="2">
        <v>11612</v>
      </c>
      <c r="D16" s="2">
        <v>11110</v>
      </c>
      <c r="E16" s="2">
        <v>11546</v>
      </c>
      <c r="F16" s="2">
        <v>11704</v>
      </c>
      <c r="G16" s="2">
        <v>12061</v>
      </c>
      <c r="H16" s="2">
        <v>12359</v>
      </c>
      <c r="I16" s="2">
        <v>11852</v>
      </c>
      <c r="J16" s="2">
        <v>12630</v>
      </c>
      <c r="K16" s="2">
        <v>13628</v>
      </c>
      <c r="L16" s="2">
        <f>SUM(L6:L15)</f>
        <v>13141.2731</v>
      </c>
      <c r="M16" s="2">
        <f t="shared" ref="M16:N16" si="1">SUM(M6:M15)</f>
        <v>13371.9282</v>
      </c>
      <c r="N16" s="1">
        <v>13676.54</v>
      </c>
      <c r="O16" s="2">
        <f t="shared" si="0"/>
        <v>159588.74129999999</v>
      </c>
    </row>
    <row r="17" spans="1:14" x14ac:dyDescent="0.35">
      <c r="A17" t="s">
        <v>16</v>
      </c>
      <c r="L17">
        <v>13213.380000000001</v>
      </c>
      <c r="M17">
        <v>13444.96</v>
      </c>
      <c r="N17">
        <v>13676.54</v>
      </c>
    </row>
    <row r="18" spans="1:14" x14ac:dyDescent="0.35">
      <c r="A18" t="s">
        <v>17</v>
      </c>
    </row>
    <row r="19" spans="1:14" x14ac:dyDescent="0.35">
      <c r="A19" t="s">
        <v>18</v>
      </c>
    </row>
    <row r="20" spans="1:14" x14ac:dyDescent="0.35">
      <c r="A20" t="s">
        <v>19</v>
      </c>
    </row>
    <row r="21" spans="1:14" x14ac:dyDescent="0.35">
      <c r="A21" t="s">
        <v>20</v>
      </c>
    </row>
    <row r="22" spans="1:14" x14ac:dyDescent="0.35">
      <c r="A22" t="s">
        <v>21</v>
      </c>
    </row>
    <row r="23" spans="1:14" x14ac:dyDescent="0.35">
      <c r="A23" t="s">
        <v>22</v>
      </c>
    </row>
    <row r="24" spans="1:14" x14ac:dyDescent="0.35">
      <c r="A24" t="s">
        <v>19</v>
      </c>
    </row>
  </sheetData>
  <pageMargins left="0.511811024" right="0.511811024" top="0.78740157499999996" bottom="0.78740157499999996" header="0.31496062000000002" footer="0.31496062000000002"/>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DBEA-3C5A-404E-9B77-EC5A2D1B6779}">
  <dimension ref="C2:L27"/>
  <sheetViews>
    <sheetView tabSelected="1" topLeftCell="B4" workbookViewId="0">
      <selection activeCell="F24" sqref="F24:F26"/>
    </sheetView>
  </sheetViews>
  <sheetFormatPr defaultRowHeight="14.5" x14ac:dyDescent="0.35"/>
  <sheetData>
    <row r="2" spans="3:12" x14ac:dyDescent="0.35">
      <c r="C2" t="s">
        <v>6</v>
      </c>
    </row>
    <row r="3" spans="3:12" x14ac:dyDescent="0.35">
      <c r="C3">
        <v>2007</v>
      </c>
      <c r="L3">
        <v>2016</v>
      </c>
    </row>
    <row r="4" spans="3:12" x14ac:dyDescent="0.35">
      <c r="C4">
        <v>1</v>
      </c>
      <c r="D4">
        <v>2</v>
      </c>
      <c r="E4">
        <v>3</v>
      </c>
      <c r="F4">
        <v>4</v>
      </c>
      <c r="G4">
        <v>5</v>
      </c>
      <c r="H4">
        <v>6</v>
      </c>
      <c r="I4">
        <v>7</v>
      </c>
      <c r="J4">
        <v>8</v>
      </c>
      <c r="K4">
        <v>9</v>
      </c>
      <c r="L4">
        <v>10</v>
      </c>
    </row>
    <row r="5" spans="3:12" x14ac:dyDescent="0.35">
      <c r="C5">
        <v>70</v>
      </c>
      <c r="D5">
        <v>121</v>
      </c>
      <c r="E5">
        <v>95</v>
      </c>
      <c r="F5">
        <v>111</v>
      </c>
      <c r="G5">
        <v>129</v>
      </c>
      <c r="H5">
        <v>120</v>
      </c>
      <c r="I5">
        <v>149</v>
      </c>
      <c r="J5">
        <v>127</v>
      </c>
      <c r="K5">
        <v>145</v>
      </c>
      <c r="L5">
        <v>121</v>
      </c>
    </row>
    <row r="7" spans="3:12" x14ac:dyDescent="0.35">
      <c r="C7">
        <v>1</v>
      </c>
      <c r="D7">
        <v>34625</v>
      </c>
    </row>
    <row r="8" spans="3:12" x14ac:dyDescent="0.35">
      <c r="C8">
        <v>2</v>
      </c>
      <c r="D8">
        <v>37080</v>
      </c>
    </row>
    <row r="9" spans="3:12" x14ac:dyDescent="0.35">
      <c r="C9">
        <v>3</v>
      </c>
      <c r="D9">
        <v>36799</v>
      </c>
    </row>
    <row r="10" spans="3:12" x14ac:dyDescent="0.35">
      <c r="C10">
        <v>4</v>
      </c>
      <c r="D10">
        <v>37120</v>
      </c>
    </row>
    <row r="11" spans="3:12" x14ac:dyDescent="0.35">
      <c r="C11">
        <v>5</v>
      </c>
      <c r="D11">
        <v>37019</v>
      </c>
    </row>
    <row r="12" spans="3:12" x14ac:dyDescent="0.35">
      <c r="C12">
        <v>6</v>
      </c>
      <c r="D12">
        <v>37166</v>
      </c>
    </row>
    <row r="13" spans="3:12" x14ac:dyDescent="0.35">
      <c r="C13">
        <v>7</v>
      </c>
      <c r="D13">
        <v>38172</v>
      </c>
    </row>
    <row r="14" spans="3:12" x14ac:dyDescent="0.35">
      <c r="C14">
        <v>8</v>
      </c>
      <c r="D14">
        <v>37552</v>
      </c>
    </row>
    <row r="15" spans="3:12" x14ac:dyDescent="0.35">
      <c r="C15">
        <v>9</v>
      </c>
      <c r="D15">
        <v>38313</v>
      </c>
    </row>
    <row r="16" spans="3:12" x14ac:dyDescent="0.35">
      <c r="C16">
        <v>10</v>
      </c>
      <c r="D16">
        <v>41244</v>
      </c>
    </row>
    <row r="22" spans="4:6" x14ac:dyDescent="0.35">
      <c r="E22">
        <v>456.18</v>
      </c>
      <c r="F22">
        <v>35000</v>
      </c>
    </row>
    <row r="24" spans="4:6" x14ac:dyDescent="0.35">
      <c r="D24">
        <v>11</v>
      </c>
      <c r="F24">
        <f>$E$22*D24 + $F$22</f>
        <v>40017.980000000003</v>
      </c>
    </row>
    <row r="25" spans="4:6" x14ac:dyDescent="0.35">
      <c r="D25">
        <v>12</v>
      </c>
      <c r="F25">
        <f t="shared" ref="F25:F27" si="0">$E$22*D25 + $F$22</f>
        <v>40474.160000000003</v>
      </c>
    </row>
    <row r="26" spans="4:6" x14ac:dyDescent="0.35">
      <c r="D26">
        <v>13</v>
      </c>
      <c r="F26">
        <f t="shared" si="0"/>
        <v>40930.339999999997</v>
      </c>
    </row>
    <row r="27" spans="4:6" x14ac:dyDescent="0.35">
      <c r="D27">
        <v>14</v>
      </c>
      <c r="F27">
        <f t="shared" si="0"/>
        <v>41386.520000000004</v>
      </c>
    </row>
  </sheetData>
  <pageMargins left="0.511811024" right="0.511811024" top="0.78740157499999996" bottom="0.78740157499999996" header="0.31496062000000002" footer="0.31496062000000002"/>
  <drawing r:id="rId1"/>
  <extLst>
    <ext xmlns:x14="http://schemas.microsoft.com/office/spreadsheetml/2009/9/main" uri="{05C60535-1F16-4fd2-B633-F4F36F0B64E0}">
      <x14:sparklineGroups xmlns:xm="http://schemas.microsoft.com/office/excel/2006/main">
        <x14:sparklineGroup displayEmptyCellsAs="gap" xr2:uid="{E22A842A-40E1-4174-A24B-57D19E489E9E}">
          <x14:colorSeries rgb="FF376092"/>
          <x14:colorNegative rgb="FFD00000"/>
          <x14:colorAxis rgb="FF000000"/>
          <x14:colorMarkers rgb="FFD00000"/>
          <x14:colorFirst rgb="FFD00000"/>
          <x14:colorLast rgb="FFD00000"/>
          <x14:colorHigh rgb="FFD00000"/>
          <x14:colorLow rgb="FFD00000"/>
          <x14:sparklines>
            <x14:sparkline>
              <xm:f>utilizar!C4:C4</xm:f>
              <xm:sqref>C5</xm:sqref>
            </x14:sparkline>
            <x14:sparkline>
              <xm:f>utilizar!D4:D4</xm:f>
              <xm:sqref>D5</xm:sqref>
            </x14:sparkline>
            <x14:sparkline>
              <xm:f>utilizar!E4:E4</xm:f>
              <xm:sqref>E5</xm:sqref>
            </x14:sparkline>
            <x14:sparkline>
              <xm:f>utilizar!F4:F4</xm:f>
              <xm:sqref>F5</xm:sqref>
            </x14:sparkline>
            <x14:sparkline>
              <xm:f>utilizar!G4:G4</xm:f>
              <xm:sqref>G5</xm:sqref>
            </x14:sparkline>
            <x14:sparkline>
              <xm:f>utilizar!H4:H4</xm:f>
              <xm:sqref>H5</xm:sqref>
            </x14:sparkline>
            <x14:sparkline>
              <xm:f>utilizar!I4:I4</xm:f>
              <xm:sqref>I5</xm:sqref>
            </x14:sparkline>
            <x14:sparkline>
              <xm:f>utilizar!J4:J4</xm:f>
              <xm:sqref>J5</xm:sqref>
            </x14:sparkline>
            <x14:sparkline>
              <xm:f>utilizar!K4:K4</xm:f>
              <xm:sqref>K5</xm:sqref>
            </x14:sparkline>
            <x14:sparkline>
              <xm:f>utilizar!L4:L4</xm:f>
              <xm:sqref>L5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8B78F-B5F5-46E8-BEB2-A38B7023CF46}">
  <dimension ref="C3:L27"/>
  <sheetViews>
    <sheetView topLeftCell="A4" workbookViewId="0">
      <selection activeCell="F26" sqref="F26"/>
    </sheetView>
  </sheetViews>
  <sheetFormatPr defaultRowHeight="14.5" x14ac:dyDescent="0.35"/>
  <sheetData>
    <row r="3" spans="3:12" x14ac:dyDescent="0.35">
      <c r="C3">
        <v>2007</v>
      </c>
      <c r="L3">
        <v>2016</v>
      </c>
    </row>
    <row r="4" spans="3:12" x14ac:dyDescent="0.35">
      <c r="C4">
        <v>1</v>
      </c>
      <c r="D4">
        <v>2</v>
      </c>
      <c r="E4">
        <v>3</v>
      </c>
      <c r="F4">
        <v>4</v>
      </c>
      <c r="G4">
        <v>5</v>
      </c>
      <c r="H4">
        <v>6</v>
      </c>
      <c r="I4">
        <v>7</v>
      </c>
      <c r="J4">
        <v>8</v>
      </c>
      <c r="K4">
        <v>9</v>
      </c>
      <c r="L4">
        <v>10</v>
      </c>
    </row>
    <row r="5" spans="3:12" x14ac:dyDescent="0.35">
      <c r="C5">
        <v>70</v>
      </c>
      <c r="D5">
        <v>121</v>
      </c>
      <c r="E5">
        <v>95</v>
      </c>
      <c r="F5">
        <v>111</v>
      </c>
      <c r="G5">
        <v>129</v>
      </c>
      <c r="H5">
        <v>120</v>
      </c>
      <c r="I5">
        <v>149</v>
      </c>
      <c r="J5">
        <v>127</v>
      </c>
      <c r="K5">
        <v>145</v>
      </c>
      <c r="L5">
        <v>121</v>
      </c>
    </row>
    <row r="7" spans="3:12" x14ac:dyDescent="0.35">
      <c r="C7">
        <v>1</v>
      </c>
      <c r="D7">
        <v>6840</v>
      </c>
    </row>
    <row r="8" spans="3:12" x14ac:dyDescent="0.35">
      <c r="C8">
        <v>2</v>
      </c>
      <c r="D8">
        <v>7340</v>
      </c>
    </row>
    <row r="9" spans="3:12" x14ac:dyDescent="0.35">
      <c r="C9">
        <v>3</v>
      </c>
      <c r="D9">
        <v>7059</v>
      </c>
    </row>
    <row r="10" spans="3:12" x14ac:dyDescent="0.35">
      <c r="C10">
        <v>4</v>
      </c>
      <c r="D10">
        <v>7230</v>
      </c>
    </row>
    <row r="11" spans="3:12" x14ac:dyDescent="0.35">
      <c r="C11">
        <v>5</v>
      </c>
      <c r="D11">
        <v>7140</v>
      </c>
    </row>
    <row r="12" spans="3:12" x14ac:dyDescent="0.35">
      <c r="C12">
        <v>6</v>
      </c>
      <c r="D12">
        <v>7407</v>
      </c>
    </row>
    <row r="13" spans="3:12" x14ac:dyDescent="0.35">
      <c r="C13">
        <v>7</v>
      </c>
      <c r="D13">
        <v>7334</v>
      </c>
    </row>
    <row r="14" spans="3:12" x14ac:dyDescent="0.35">
      <c r="C14">
        <v>8</v>
      </c>
      <c r="D14">
        <v>7090</v>
      </c>
    </row>
    <row r="15" spans="3:12" x14ac:dyDescent="0.35">
      <c r="C15">
        <v>9</v>
      </c>
      <c r="D15">
        <v>7651</v>
      </c>
    </row>
    <row r="16" spans="3:12" x14ac:dyDescent="0.35">
      <c r="C16">
        <v>10</v>
      </c>
      <c r="D16">
        <v>8353</v>
      </c>
    </row>
    <row r="22" spans="4:6" x14ac:dyDescent="0.35">
      <c r="E22">
        <v>100.17</v>
      </c>
      <c r="F22">
        <v>6793.5</v>
      </c>
    </row>
    <row r="24" spans="4:6" x14ac:dyDescent="0.35">
      <c r="D24">
        <v>11</v>
      </c>
      <c r="F24">
        <f>$E$22*D24 + $F$22</f>
        <v>7895.37</v>
      </c>
    </row>
    <row r="25" spans="4:6" x14ac:dyDescent="0.35">
      <c r="D25">
        <v>12</v>
      </c>
      <c r="F25">
        <f t="shared" ref="F25:F27" si="0">$E$22*D25 + $F$22</f>
        <v>7995.54</v>
      </c>
    </row>
    <row r="26" spans="4:6" x14ac:dyDescent="0.35">
      <c r="D26">
        <v>13</v>
      </c>
      <c r="F26">
        <f t="shared" si="0"/>
        <v>8095.71</v>
      </c>
    </row>
    <row r="27" spans="4:6" x14ac:dyDescent="0.35">
      <c r="D27">
        <v>14</v>
      </c>
      <c r="F27">
        <f t="shared" si="0"/>
        <v>8195.880000000001</v>
      </c>
    </row>
  </sheetData>
  <pageMargins left="0.511811024" right="0.511811024" top="0.78740157499999996" bottom="0.78740157499999996" header="0.31496062000000002" footer="0.31496062000000002"/>
  <drawing r:id="rId1"/>
  <extLst>
    <ext xmlns:x14="http://schemas.microsoft.com/office/spreadsheetml/2009/9/main" uri="{05C60535-1F16-4fd2-B633-F4F36F0B64E0}">
      <x14:sparklineGroups xmlns:xm="http://schemas.microsoft.com/office/excel/2006/main">
        <x14:sparklineGroup displayEmptyCellsAs="gap" xr2:uid="{0BDB10A8-41AB-47D9-AED2-8960B93B3C25}">
          <x14:colorSeries rgb="FF376092"/>
          <x14:colorNegative rgb="FFD00000"/>
          <x14:colorAxis rgb="FF000000"/>
          <x14:colorMarkers rgb="FFD00000"/>
          <x14:colorFirst rgb="FFD00000"/>
          <x14:colorLast rgb="FFD00000"/>
          <x14:colorHigh rgb="FFD00000"/>
          <x14:colorLow rgb="FFD00000"/>
          <x14:sparklines>
            <x14:sparkline>
              <xm:f>Planilha4!C4:C4</xm:f>
              <xm:sqref>C5</xm:sqref>
            </x14:sparkline>
            <x14:sparkline>
              <xm:f>Planilha4!D4:D4</xm:f>
              <xm:sqref>D5</xm:sqref>
            </x14:sparkline>
            <x14:sparkline>
              <xm:f>Planilha4!E4:E4</xm:f>
              <xm:sqref>E5</xm:sqref>
            </x14:sparkline>
            <x14:sparkline>
              <xm:f>Planilha4!F4:F4</xm:f>
              <xm:sqref>F5</xm:sqref>
            </x14:sparkline>
            <x14:sparkline>
              <xm:f>Planilha4!G4:G4</xm:f>
              <xm:sqref>G5</xm:sqref>
            </x14:sparkline>
            <x14:sparkline>
              <xm:f>Planilha4!H4:H4</xm:f>
              <xm:sqref>H5</xm:sqref>
            </x14:sparkline>
            <x14:sparkline>
              <xm:f>Planilha4!I4:I4</xm:f>
              <xm:sqref>I5</xm:sqref>
            </x14:sparkline>
            <x14:sparkline>
              <xm:f>Planilha4!J4:J4</xm:f>
              <xm:sqref>J5</xm:sqref>
            </x14:sparkline>
            <x14:sparkline>
              <xm:f>Planilha4!K4:K4</xm:f>
              <xm:sqref>K5</xm:sqref>
            </x14:sparkline>
            <x14:sparkline>
              <xm:f>Planilha4!L4:L4</xm:f>
              <xm:sqref>L5</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A121625189_40_82_132</vt:lpstr>
      <vt:lpstr>utilizar</vt:lpstr>
      <vt:lpstr>Planilha4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Luísa França</dc:creator>
  <cp:lastModifiedBy>Ana Luísa França</cp:lastModifiedBy>
  <dcterms:created xsi:type="dcterms:W3CDTF">2019-03-15T15:18:32Z</dcterms:created>
  <dcterms:modified xsi:type="dcterms:W3CDTF">2019-04-24T23:06:13Z</dcterms:modified>
</cp:coreProperties>
</file>