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thiagodavid/Documents/Cienciadosdados/Projeto-1-Ciencia-dos-Dados/P1/"/>
    </mc:Choice>
  </mc:AlternateContent>
  <xr:revisionPtr revIDLastSave="0" documentId="13_ncr:1_{39031F61-66FD-394E-BAC8-71A2332FA6CB}" xr6:coauthVersionLast="44" xr6:coauthVersionMax="44" xr10:uidLastSave="{00000000-0000-0000-0000-000000000000}"/>
  <bookViews>
    <workbookView xWindow="0" yWindow="460" windowWidth="28800" windowHeight="16500"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241" i="1" l="1"/>
  <c r="AW242" i="1" s="1"/>
  <c r="AW243" i="1" s="1"/>
  <c r="AW244" i="1" s="1"/>
  <c r="AW245" i="1" s="1"/>
  <c r="AW246" i="1" s="1"/>
  <c r="AW247" i="1" s="1"/>
  <c r="AW249" i="1" s="1"/>
  <c r="AW250" i="1" s="1"/>
  <c r="AW251" i="1" s="1"/>
  <c r="AW252" i="1" s="1"/>
  <c r="AW253" i="1" s="1"/>
  <c r="AW254" i="1" s="1"/>
  <c r="AW255" i="1" s="1"/>
  <c r="AW256" i="1" s="1"/>
  <c r="AW257" i="1" s="1"/>
  <c r="AW258" i="1" s="1"/>
  <c r="AW259" i="1" s="1"/>
  <c r="AW260" i="1" s="1"/>
  <c r="AW261" i="1" s="1"/>
  <c r="AW262" i="1" s="1"/>
  <c r="AW263" i="1" s="1"/>
  <c r="AW264" i="1" s="1"/>
  <c r="AW265" i="1" s="1"/>
  <c r="AW266" i="1" s="1"/>
  <c r="AW267" i="1" s="1"/>
  <c r="AW268" i="1" s="1"/>
  <c r="AW269" i="1" s="1"/>
  <c r="AW270" i="1" s="1"/>
  <c r="AW271" i="1" s="1"/>
  <c r="AW272" i="1" s="1"/>
  <c r="AW273" i="1" s="1"/>
  <c r="AW274" i="1" s="1"/>
  <c r="AW275" i="1" s="1"/>
  <c r="AW276" i="1" s="1"/>
  <c r="AW202" i="1"/>
  <c r="AW203" i="1"/>
  <c r="AW204" i="1" s="1"/>
  <c r="AW205" i="1" s="1"/>
  <c r="AW206" i="1" s="1"/>
  <c r="AW207" i="1" s="1"/>
  <c r="AW208" i="1" s="1"/>
  <c r="AW209" i="1" s="1"/>
  <c r="AW210" i="1" s="1"/>
  <c r="AW211" i="1" s="1"/>
  <c r="AW212" i="1" s="1"/>
  <c r="AW213" i="1" s="1"/>
  <c r="AW214" i="1" s="1"/>
  <c r="AW215" i="1" s="1"/>
  <c r="AW216" i="1" s="1"/>
  <c r="AW217" i="1" s="1"/>
  <c r="AW218" i="1" s="1"/>
  <c r="AW219" i="1" s="1"/>
  <c r="AW220" i="1" s="1"/>
  <c r="AW221" i="1" s="1"/>
  <c r="AW222" i="1" s="1"/>
  <c r="AW223" i="1" s="1"/>
  <c r="AW224" i="1" s="1"/>
  <c r="AW225" i="1" s="1"/>
  <c r="AW226" i="1" s="1"/>
  <c r="AW227" i="1" s="1"/>
  <c r="AW228" i="1" s="1"/>
  <c r="AW229" i="1" s="1"/>
  <c r="AW230" i="1" s="1"/>
  <c r="AW231" i="1" s="1"/>
  <c r="AW233" i="1" s="1"/>
  <c r="AW234" i="1" s="1"/>
  <c r="AW235" i="1" s="1"/>
  <c r="AW236" i="1" s="1"/>
  <c r="AW237" i="1" s="1"/>
  <c r="AW238" i="1" s="1"/>
  <c r="AW239" i="1" s="1"/>
  <c r="AW201" i="1"/>
  <c r="AW200" i="1"/>
  <c r="AW187" i="1"/>
  <c r="AW188" i="1"/>
  <c r="AW189" i="1" s="1"/>
  <c r="AW190" i="1" s="1"/>
  <c r="AW191" i="1" s="1"/>
  <c r="AW192" i="1" s="1"/>
  <c r="AW193" i="1" s="1"/>
  <c r="AW194" i="1" s="1"/>
  <c r="AW195" i="1" s="1"/>
  <c r="AW196" i="1" s="1"/>
  <c r="AW197" i="1" s="1"/>
  <c r="AW198" i="1" s="1"/>
  <c r="AW186" i="1"/>
  <c r="AW185" i="1"/>
  <c r="AW169" i="1"/>
  <c r="AW170" i="1" s="1"/>
  <c r="AW171" i="1" s="1"/>
  <c r="AW172" i="1" s="1"/>
  <c r="AW173" i="1" s="1"/>
  <c r="AW174" i="1" s="1"/>
  <c r="AW175" i="1" s="1"/>
  <c r="AW176" i="1" s="1"/>
  <c r="AW177" i="1" s="1"/>
  <c r="AW178" i="1" s="1"/>
  <c r="AW179" i="1" s="1"/>
  <c r="AW180" i="1" s="1"/>
  <c r="AW181" i="1" s="1"/>
  <c r="AW182" i="1" s="1"/>
  <c r="AW183" i="1" s="1"/>
  <c r="AW168" i="1"/>
  <c r="AW167" i="1"/>
  <c r="AW132" i="1"/>
  <c r="AW133" i="1"/>
  <c r="AW134" i="1" s="1"/>
  <c r="AW135" i="1" s="1"/>
  <c r="AW136" i="1" s="1"/>
  <c r="AW137" i="1" s="1"/>
  <c r="AW138" i="1" s="1"/>
  <c r="AW139" i="1" s="1"/>
  <c r="AW140" i="1" s="1"/>
  <c r="AW141" i="1" s="1"/>
  <c r="AW142" i="1" s="1"/>
  <c r="AW143" i="1" s="1"/>
  <c r="AW144" i="1" s="1"/>
  <c r="AW145" i="1" s="1"/>
  <c r="AW146" i="1" s="1"/>
  <c r="AW147" i="1" s="1"/>
  <c r="AW148" i="1" s="1"/>
  <c r="AW149" i="1" s="1"/>
  <c r="AW150" i="1" s="1"/>
  <c r="AW151" i="1" s="1"/>
  <c r="AW152" i="1" s="1"/>
  <c r="AW153" i="1" s="1"/>
  <c r="AW154" i="1" s="1"/>
  <c r="AW155" i="1" s="1"/>
  <c r="AW156" i="1" s="1"/>
  <c r="AW157" i="1" s="1"/>
  <c r="AW158" i="1" s="1"/>
  <c r="AW159" i="1" s="1"/>
  <c r="AW160" i="1" s="1"/>
  <c r="AW161" i="1" s="1"/>
  <c r="AW162" i="1" s="1"/>
  <c r="AW163" i="1" s="1"/>
  <c r="AW164" i="1" s="1"/>
  <c r="AW165" i="1" s="1"/>
  <c r="AW131" i="1"/>
  <c r="AW130" i="1"/>
  <c r="AW125" i="1"/>
  <c r="AW126" i="1" s="1"/>
  <c r="AW127" i="1" s="1"/>
  <c r="AW128" i="1" s="1"/>
  <c r="AW124" i="1"/>
  <c r="AW123" i="1"/>
  <c r="AW115" i="1"/>
  <c r="AW116" i="1"/>
  <c r="AW117" i="1"/>
  <c r="AW118" i="1"/>
  <c r="AW119" i="1" s="1"/>
  <c r="AW120" i="1" s="1"/>
  <c r="AW121" i="1" s="1"/>
  <c r="AW109" i="1"/>
  <c r="AW110" i="1"/>
  <c r="AW111" i="1" s="1"/>
  <c r="AW112" i="1" s="1"/>
  <c r="AW113" i="1" s="1"/>
  <c r="AW114" i="1" s="1"/>
  <c r="AW108" i="1"/>
  <c r="AW107" i="1"/>
  <c r="AW92" i="1"/>
  <c r="AW93" i="1" s="1"/>
  <c r="AW94" i="1" s="1"/>
  <c r="AW95" i="1" s="1"/>
  <c r="AW96" i="1" s="1"/>
  <c r="AW97" i="1" s="1"/>
  <c r="AW98" i="1" s="1"/>
  <c r="AW99" i="1" s="1"/>
  <c r="AW100" i="1" s="1"/>
  <c r="AW101" i="1" s="1"/>
  <c r="AW102" i="1" s="1"/>
  <c r="AW103" i="1" s="1"/>
  <c r="AW84" i="1"/>
  <c r="AW85" i="1"/>
  <c r="AW86" i="1" s="1"/>
  <c r="AW87" i="1" s="1"/>
  <c r="AW88" i="1" s="1"/>
  <c r="AW89" i="1" s="1"/>
  <c r="AW90" i="1" s="1"/>
  <c r="AW91" i="1" s="1"/>
  <c r="AW83" i="1"/>
  <c r="AW82" i="1"/>
  <c r="AW80" i="1"/>
  <c r="AW70" i="1"/>
  <c r="AW71" i="1"/>
  <c r="AW72" i="1" s="1"/>
  <c r="AW73" i="1" s="1"/>
  <c r="AW74" i="1" s="1"/>
  <c r="AW75" i="1" s="1"/>
  <c r="AW76" i="1" s="1"/>
  <c r="AW77" i="1" s="1"/>
  <c r="AW78" i="1" s="1"/>
  <c r="AW79" i="1" s="1"/>
  <c r="AW69" i="1"/>
  <c r="AW68" i="1"/>
  <c r="AW67" i="1"/>
  <c r="AW51" i="1"/>
  <c r="AW52" i="1" s="1"/>
  <c r="AW53" i="1" s="1"/>
  <c r="AW54" i="1" s="1"/>
  <c r="AW55" i="1" s="1"/>
  <c r="AW56" i="1" s="1"/>
  <c r="AW57" i="1" s="1"/>
  <c r="AW58" i="1" s="1"/>
  <c r="AW59" i="1" s="1"/>
  <c r="AW60" i="1" s="1"/>
  <c r="AW61" i="1" s="1"/>
  <c r="AW62" i="1" s="1"/>
  <c r="AW63" i="1" s="1"/>
  <c r="AW64" i="1" s="1"/>
  <c r="AW65" i="1" s="1"/>
  <c r="AW34" i="1"/>
  <c r="AW35" i="1" s="1"/>
  <c r="AW36" i="1" s="1"/>
  <c r="AW37" i="1" s="1"/>
  <c r="AW38" i="1" s="1"/>
  <c r="AW39" i="1" s="1"/>
  <c r="AW40" i="1" s="1"/>
  <c r="AW41" i="1" s="1"/>
  <c r="AW42" i="1" s="1"/>
  <c r="AW43" i="1" s="1"/>
  <c r="AW44" i="1" s="1"/>
  <c r="AW45" i="1" s="1"/>
  <c r="AW46" i="1" s="1"/>
  <c r="AW47" i="1" s="1"/>
  <c r="AW48" i="1" s="1"/>
  <c r="AW49" i="1" s="1"/>
  <c r="AW50" i="1" s="1"/>
  <c r="AW22" i="1"/>
  <c r="AW23" i="1" s="1"/>
  <c r="AW24" i="1" s="1"/>
  <c r="AW25" i="1" s="1"/>
  <c r="AW26" i="1" s="1"/>
  <c r="AW27" i="1" s="1"/>
  <c r="AW28" i="1" s="1"/>
  <c r="AW29" i="1" s="1"/>
  <c r="AW30" i="1" s="1"/>
  <c r="AW31" i="1" s="1"/>
  <c r="AW32" i="1" s="1"/>
  <c r="AW33" i="1" s="1"/>
  <c r="AW15" i="1"/>
  <c r="AW16" i="1"/>
  <c r="AW17" i="1"/>
  <c r="AW18" i="1"/>
  <c r="AW19" i="1" s="1"/>
  <c r="AW20" i="1" s="1"/>
  <c r="AW21" i="1" s="1"/>
  <c r="AW13" i="1"/>
  <c r="AW14" i="1"/>
  <c r="AW12" i="1"/>
  <c r="AW11" i="1"/>
  <c r="AW10" i="1"/>
  <c r="AW8" i="1"/>
  <c r="AW7" i="1"/>
  <c r="AW4" i="1"/>
  <c r="AW5" i="1" s="1"/>
  <c r="AW3" i="1"/>
  <c r="C10" i="2"/>
  <c r="B1" i="2"/>
</calcChain>
</file>

<file path=xl/sharedStrings.xml><?xml version="1.0" encoding="utf-8"?>
<sst xmlns="http://schemas.openxmlformats.org/spreadsheetml/2006/main" count="336" uniqueCount="319">
  <si>
    <t>Country</t>
  </si>
  <si>
    <t>Crude oil production, total (toe)</t>
  </si>
  <si>
    <t>Abkhazia</t>
  </si>
  <si>
    <t>Afghanistan</t>
  </si>
  <si>
    <t>Akrotiri and Dhekelia</t>
  </si>
  <si>
    <t>Albania</t>
  </si>
  <si>
    <t>Definition and explanations</t>
  </si>
  <si>
    <t>Algeria</t>
  </si>
  <si>
    <t>Indicator name</t>
  </si>
  <si>
    <t>American Samoa</t>
  </si>
  <si>
    <t>Andorra</t>
  </si>
  <si>
    <t>Angola</t>
  </si>
  <si>
    <t>Anguilla</t>
  </si>
  <si>
    <t>Definition of indicator</t>
  </si>
  <si>
    <t>Total amount of crude oil production during the given year, counted in tonnes (toe). Includes crude oil, shale oil, oil sands and NGLs (the liquid content of natural gas where this is recovered separately).</t>
  </si>
  <si>
    <t>Antigua and Barbuda</t>
  </si>
  <si>
    <t>Argentina</t>
  </si>
  <si>
    <t>Unit of measurement</t>
  </si>
  <si>
    <t>toe</t>
  </si>
  <si>
    <t>Armenia</t>
  </si>
  <si>
    <t>Data source</t>
  </si>
  <si>
    <t>Aruba</t>
  </si>
  <si>
    <t>Australia</t>
  </si>
  <si>
    <t>Source organization(s)</t>
  </si>
  <si>
    <t>Austria</t>
  </si>
  <si>
    <t>BP</t>
  </si>
  <si>
    <t>Link to source organization</t>
  </si>
  <si>
    <t>Azerbaijan</t>
  </si>
  <si>
    <t>Bahamas</t>
  </si>
  <si>
    <t>Complete reference</t>
  </si>
  <si>
    <t>BP Statistical Review of World Energy 2012</t>
  </si>
  <si>
    <t>Link to complete reference</t>
  </si>
  <si>
    <t>http://www.bp.com/statisticalreview</t>
  </si>
  <si>
    <t>Bahrain</t>
  </si>
  <si>
    <t>Bangladesh</t>
  </si>
  <si>
    <t>Barbados</t>
  </si>
  <si>
    <t>Belarus</t>
  </si>
  <si>
    <t>Belgium</t>
  </si>
  <si>
    <t>Specific information about this indicator</t>
  </si>
  <si>
    <t>Uploader</t>
  </si>
  <si>
    <t>jb</t>
  </si>
  <si>
    <t>Belize</t>
  </si>
  <si>
    <t>Benin</t>
  </si>
  <si>
    <t>Time of uploading</t>
  </si>
  <si>
    <t>25.2.2013</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</si>
  <si>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</si>
  <si>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</si>
  <si>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</si>
  <si>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</si>
  <si>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</si>
  <si>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</si>
  <si>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</si>
  <si>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</si>
  <si>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</si>
  <si>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</si>
  <si>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</si>
  <si>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</si>
  <si>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</si>
  <si>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</si>
  <si>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</si>
  <si>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</si>
  <si>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</si>
  <si>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</si>
  <si>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</si>
  <si>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</si>
  <si>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</si>
  <si>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</si>
  <si>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Indicator-settings in the graph</t>
  </si>
  <si>
    <t>Cocos Island</t>
  </si>
  <si>
    <t>Colombia</t>
  </si>
  <si>
    <t>Comoros</t>
  </si>
  <si>
    <t>Congo, Dem. Rep.</t>
  </si>
  <si>
    <t>Congo, Rep.</t>
  </si>
  <si>
    <t>Cook Is</t>
  </si>
  <si>
    <t>Costa Rica</t>
  </si>
  <si>
    <t>Cote d'Ivoire</t>
  </si>
  <si>
    <t>Source name</t>
  </si>
  <si>
    <t>Croatia</t>
  </si>
  <si>
    <t>Cuba</t>
  </si>
  <si>
    <t>Cyprus</t>
  </si>
  <si>
    <t>Required! Text that will be shown next to the axis in the graph (preferably the same as in  the "Source organization(s)" field in the About-Sheet).</t>
  </si>
  <si>
    <t>Czech Republic</t>
  </si>
  <si>
    <t>Czechoslovakia</t>
  </si>
  <si>
    <t>Denmark</t>
  </si>
  <si>
    <t>Source link</t>
  </si>
  <si>
    <t>Djibouti</t>
  </si>
  <si>
    <t>Dominica</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</si>
  <si>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</si>
  <si>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</si>
  <si>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</si>
  <si>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</si>
  <si>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</si>
  <si>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</si>
  <si>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</si>
  <si>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</si>
  <si>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</si>
  <si>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</si>
  <si>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</si>
  <si>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</si>
  <si>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</si>
  <si>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</si>
  <si>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</si>
  <si>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</si>
  <si>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</si>
  <si>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</si>
  <si>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</si>
  <si>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</si>
  <si>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Download (coming soon)</t>
  </si>
  <si>
    <t>French Polynesia</t>
  </si>
  <si>
    <t>Gabon</t>
  </si>
  <si>
    <t>Gambia</t>
  </si>
  <si>
    <t>Georgia</t>
  </si>
  <si>
    <t>Germany</t>
  </si>
  <si>
    <t>Dowload this indicator including the data</t>
  </si>
  <si>
    <t>Ghana</t>
  </si>
  <si>
    <t>Gibraltar</t>
  </si>
  <si>
    <t>Greece</t>
  </si>
  <si>
    <t>Greenland</t>
  </si>
  <si>
    <t>Grenada</t>
  </si>
  <si>
    <t>Guadeloupe</t>
  </si>
  <si>
    <t>As XLS (Excel-file)</t>
  </si>
  <si>
    <t>Guam</t>
  </si>
  <si>
    <t>Guatemala</t>
  </si>
  <si>
    <t>[Download xls]  Not available yet!</t>
  </si>
  <si>
    <t>Guernsey</t>
  </si>
  <si>
    <t>Guinea</t>
  </si>
  <si>
    <t>Guinea-Bissau</t>
  </si>
  <si>
    <t>Guyana</t>
  </si>
  <si>
    <t>As CSV (comma separeted file)</t>
  </si>
  <si>
    <t>[Download csv]  Not available yet!</t>
  </si>
  <si>
    <t>Haiti</t>
  </si>
  <si>
    <t>As PDF</t>
  </si>
  <si>
    <t>[Download pdf]  Not available yet!</t>
  </si>
  <si>
    <t>Holy See</t>
  </si>
  <si>
    <t>Honduras</t>
  </si>
  <si>
    <t>Hong Kong, China</t>
  </si>
  <si>
    <t>Hungary</t>
  </si>
  <si>
    <t>Iceland</t>
  </si>
  <si>
    <t>India</t>
  </si>
  <si>
    <t>Indonesia</t>
  </si>
  <si>
    <t>Iran</t>
  </si>
  <si>
    <t>Iraq</t>
  </si>
  <si>
    <t>Ireland</t>
  </si>
  <si>
    <t>Isle of Man</t>
  </si>
  <si>
    <t>Israel</t>
  </si>
  <si>
    <t>Italy</t>
  </si>
  <si>
    <t>VERSION</t>
  </si>
  <si>
    <t>Jamaica</t>
  </si>
  <si>
    <t>INDICATOR_V2_EN</t>
  </si>
  <si>
    <t>Japan</t>
  </si>
  <si>
    <t>Jersey</t>
  </si>
  <si>
    <t>Jordan</t>
  </si>
  <si>
    <t>Kazakhstan</t>
  </si>
  <si>
    <t>Kenya</t>
  </si>
  <si>
    <t>Kiribati</t>
  </si>
  <si>
    <t>Year(s)</t>
  </si>
  <si>
    <t>Footnote</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</si>
  <si>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</si>
  <si>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</si>
  <si>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</si>
  <si>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</si>
  <si>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</si>
  <si>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</si>
  <si>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</si>
  <si>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</si>
  <si>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</si>
  <si>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</si>
  <si>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</si>
  <si>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</si>
  <si>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</si>
  <si>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</si>
  <si>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</si>
  <si>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</si>
  <si>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</si>
  <si>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</si>
  <si>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</si>
  <si>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</si>
  <si>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</si>
  <si>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</si>
  <si>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</si>
  <si>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</si>
  <si>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</si>
  <si>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</si>
  <si>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</si>
  <si>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</si>
  <si>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</si>
  <si>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</si>
  <si>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</si>
  <si>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</si>
  <si>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</si>
  <si>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</si>
  <si>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</si>
  <si>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</si>
  <si>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</si>
  <si>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</si>
  <si>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</si>
  <si>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</si>
  <si>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</si>
  <si>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</si>
  <si>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</si>
  <si>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</si>
  <si>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</si>
  <si>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</si>
  <si>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</si>
  <si>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</si>
  <si>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</si>
  <si>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</si>
  <si>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</si>
  <si>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</si>
  <si>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</si>
  <si>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</si>
  <si>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</si>
  <si>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</si>
  <si>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</si>
  <si>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</si>
  <si>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</si>
  <si>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</si>
  <si>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</si>
  <si>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</si>
  <si>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</si>
  <si>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</si>
  <si>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</si>
  <si>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</si>
  <si>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</si>
  <si>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</si>
  <si>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</si>
  <si>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</si>
  <si>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</si>
  <si>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</si>
  <si>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</si>
  <si>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</si>
  <si>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</si>
  <si>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</si>
  <si>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</si>
  <si>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</si>
  <si>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</si>
  <si>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</si>
  <si>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</si>
  <si>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</si>
  <si>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</si>
  <si>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</si>
  <si>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</si>
  <si>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</si>
  <si>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</si>
  <si>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</si>
  <si>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</si>
  <si>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</si>
  <si>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</si>
  <si>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</si>
  <si>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</si>
  <si>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</si>
  <si>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</si>
  <si>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</si>
  <si>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</si>
  <si>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</si>
  <si>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</si>
  <si>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</si>
  <si>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</si>
  <si>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</si>
  <si>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</si>
  <si>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</si>
  <si>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</si>
  <si>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</si>
  <si>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</si>
  <si>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</si>
  <si>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</si>
  <si>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</si>
  <si>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</si>
  <si>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</si>
  <si>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</si>
  <si>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</si>
  <si>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</si>
  <si>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</si>
  <si>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</si>
  <si>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</si>
  <si>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</si>
  <si>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</si>
  <si>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</si>
  <si>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</si>
  <si>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</si>
  <si>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</si>
  <si>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</si>
  <si>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</si>
  <si>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</si>
  <si>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</si>
  <si>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</si>
  <si>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</si>
  <si>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</si>
  <si>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</si>
  <si>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</si>
  <si>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</si>
  <si>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</si>
  <si>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</si>
  <si>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</si>
  <si>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</si>
  <si>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</si>
  <si>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</si>
  <si>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</si>
  <si>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</si>
  <si>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</si>
  <si>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</si>
  <si>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</si>
  <si>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</si>
  <si>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</si>
  <si>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</si>
  <si>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</si>
  <si>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</si>
  <si>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</si>
  <si>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</si>
  <si>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</si>
  <si>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</si>
  <si>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</si>
  <si>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</si>
  <si>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</si>
  <si>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</si>
  <si>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</si>
  <si>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NÃO</t>
  </si>
  <si>
    <t>SIM</t>
  </si>
  <si>
    <t>OPEP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</si>
</sst>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3" x14ac:knownFonts="1">
    <font>
      <sz val="10"/>
      <color rgb="FF000000"/>
      <name val="Arial"/>
    </font>
    <font>
      <sz val="10"/>
      <color rgb="FF000000"/>
      <name val="Arial"/>
    </font>
    <font>
      <b/>
      <sz val="11"/>
      <color rgb="FF000000"/>
      <name val="Arial"/>
    </font>
    <font>
      <b/>
      <sz val="24"/>
      <color rgb="FF010000"/>
      <name val="Arial"/>
    </font>
    <font>
      <sz val="10"/>
      <name val="Arial"/>
    </font>
    <font>
      <sz val="10"/>
      <color rgb="FF010000"/>
      <name val="Arial"/>
    </font>
    <font>
      <b/>
      <sz val="10"/>
      <color rgb="FF010000"/>
      <name val="Arial"/>
    </font>
    <font>
      <i/>
      <sz val="10"/>
      <color rgb="FF3366FF"/>
      <name val="Arial"/>
    </font>
    <font>
      <b/>
      <sz val="10"/>
      <color rgb="FF000000"/>
      <name val="Arial"/>
    </font>
    <font>
      <u/>
      <sz val="10"/>
      <color rgb="FF0000FF"/>
      <name val="Arial"/>
    </font>
    <font>
      <u/>
      <sz val="10"/>
      <color rgb="FF0000FF"/>
      <name val="Arial"/>
    </font>
    <font>
      <i/>
      <sz val="10"/>
      <color rgb="FF010000"/>
      <name val="Arial"/>
    </font>
    <font>
      <i/>
      <sz val="10"/>
      <color rgb="FF6666CC"/>
      <name val="Arial"/>
    </font>
  </fonts>
  <fills count="5">
    <fill>
      <patternFill patternType="none"/>
    </fill>
    <fill>
      <patternFill patternType="gray125"/>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s>
  <cellStyleXfs count="1">
    <xf numFmtId="0" fontId="0" fillId="0" borderId="0"/>
  </cellStyleXfs>
  <cellXfs count="36">
    <xf numFmtId="0" fontId="0" fillId="0" borderId="0" xfId="0" applyFont="1" applyAlignment="1">
      <alignment wrapText="1"/>
    </xf>
    <xf numFmtId="0" fontId="1" fillId="2" borderId="1" xfId="0" applyFont="1" applyFill="1" applyBorder="1" applyAlignment="1">
      <alignment horizontal="left"/>
    </xf>
    <xf numFmtId="0" fontId="2" fillId="3" borderId="0" xfId="0" applyFont="1" applyFill="1" applyAlignment="1">
      <alignment horizontal="center" vertical="center" wrapText="1"/>
    </xf>
    <xf numFmtId="0" fontId="1" fillId="0" borderId="0" xfId="0" applyFont="1" applyAlignment="1">
      <alignment wrapText="1"/>
    </xf>
    <xf numFmtId="0" fontId="5" fillId="2" borderId="1" xfId="0" applyFont="1" applyFill="1" applyBorder="1" applyAlignment="1">
      <alignment horizontal="left"/>
    </xf>
    <xf numFmtId="0" fontId="1" fillId="0" borderId="0" xfId="0" applyFont="1" applyAlignment="1">
      <alignment wrapText="1"/>
    </xf>
    <xf numFmtId="0" fontId="1" fillId="0" borderId="4" xfId="0" applyFont="1" applyBorder="1" applyAlignment="1">
      <alignment wrapText="1"/>
    </xf>
    <xf numFmtId="0" fontId="5"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7" fillId="4" borderId="1" xfId="0" applyFont="1" applyFill="1" applyBorder="1" applyAlignment="1">
      <alignment horizontal="left"/>
    </xf>
    <xf numFmtId="0" fontId="7" fillId="4"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8" fillId="2" borderId="1" xfId="0" applyFont="1" applyFill="1" applyBorder="1" applyAlignment="1">
      <alignment horizontal="left"/>
    </xf>
    <xf numFmtId="0" fontId="1" fillId="2" borderId="1" xfId="0" applyFont="1" applyFill="1" applyBorder="1" applyAlignment="1">
      <alignment horizontal="left"/>
    </xf>
    <xf numFmtId="0" fontId="9" fillId="4" borderId="1" xfId="0" applyFont="1" applyFill="1" applyBorder="1" applyAlignment="1">
      <alignment horizontal="left"/>
    </xf>
    <xf numFmtId="0" fontId="10" fillId="4" borderId="1" xfId="0" applyFont="1" applyFill="1" applyBorder="1" applyAlignment="1">
      <alignment horizontal="left"/>
    </xf>
    <xf numFmtId="0" fontId="7" fillId="4" borderId="1" xfId="0" applyFont="1" applyFill="1" applyBorder="1" applyAlignment="1">
      <alignment horizontal="right"/>
    </xf>
    <xf numFmtId="164" fontId="1" fillId="4" borderId="1" xfId="0" applyNumberFormat="1" applyFont="1" applyFill="1" applyBorder="1" applyAlignment="1">
      <alignment horizontal="left"/>
    </xf>
    <xf numFmtId="0" fontId="1" fillId="4" borderId="1" xfId="0" applyFont="1" applyFill="1" applyBorder="1" applyAlignment="1">
      <alignment horizontal="right"/>
    </xf>
    <xf numFmtId="0" fontId="5" fillId="2" borderId="1" xfId="0" applyFont="1" applyFill="1" applyBorder="1" applyAlignment="1">
      <alignment horizontal="left" wrapText="1"/>
    </xf>
    <xf numFmtId="0" fontId="5"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 fillId="0" borderId="6" xfId="0" applyFont="1" applyBorder="1" applyAlignment="1">
      <alignment wrapText="1"/>
    </xf>
    <xf numFmtId="0" fontId="1" fillId="2" borderId="1" xfId="0" applyFont="1" applyFill="1" applyBorder="1" applyAlignment="1">
      <alignment horizontal="left" vertical="center"/>
    </xf>
    <xf numFmtId="0" fontId="5" fillId="4" borderId="1" xfId="0" applyFont="1" applyFill="1" applyBorder="1" applyAlignment="1">
      <alignment horizontal="left" vertical="center" wrapText="1"/>
    </xf>
    <xf numFmtId="0" fontId="12" fillId="4" borderId="1" xfId="0" applyFont="1" applyFill="1" applyBorder="1" applyAlignment="1">
      <alignment horizontal="left" vertical="center" wrapText="1"/>
    </xf>
    <xf numFmtId="0" fontId="5" fillId="2" borderId="1" xfId="0" applyFont="1" applyFill="1" applyBorder="1" applyAlignment="1">
      <alignment horizontal="left" vertical="center"/>
    </xf>
    <xf numFmtId="0" fontId="5" fillId="4" borderId="1" xfId="0" applyFont="1" applyFill="1" applyBorder="1" applyAlignment="1">
      <alignment horizontal="left" vertical="center" wrapText="1"/>
    </xf>
    <xf numFmtId="0" fontId="5" fillId="0" borderId="0" xfId="0" applyFont="1" applyAlignment="1">
      <alignment horizontal="left" wrapText="1"/>
    </xf>
    <xf numFmtId="0" fontId="6" fillId="2" borderId="7" xfId="0" applyFont="1" applyFill="1" applyBorder="1" applyAlignment="1">
      <alignment horizontal="left" wrapText="1"/>
    </xf>
    <xf numFmtId="0" fontId="3" fillId="2" borderId="2" xfId="0" applyFont="1" applyFill="1" applyBorder="1" applyAlignment="1">
      <alignment horizontal="left" vertical="top" wrapText="1"/>
    </xf>
    <xf numFmtId="0" fontId="4" fillId="0" borderId="3" xfId="0" applyFont="1" applyBorder="1" applyAlignment="1">
      <alignment wrapText="1"/>
    </xf>
    <xf numFmtId="0" fontId="3" fillId="2" borderId="2" xfId="0" applyFont="1" applyFill="1" applyBorder="1" applyAlignment="1">
      <alignment horizontal="left" wrapText="1"/>
    </xf>
    <xf numFmtId="0" fontId="4" fillId="0" borderId="5" xfId="0" applyFont="1" applyBorder="1" applyAlignment="1">
      <alignment wrapText="1"/>
    </xf>
    <xf numFmtId="0" fontId="6" fillId="2" borderId="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bp.com/statisticalreview"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bp.com/statisticalre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276"/>
  <sheetViews>
    <sheetView tabSelected="1" topLeftCell="M159" zoomScale="50" workbookViewId="0">
      <selection activeCell="AW233" sqref="AW233"/>
    </sheetView>
  </sheetViews>
  <sheetFormatPr baseColWidth="10" defaultColWidth="14.5" defaultRowHeight="12.75" customHeight="1" x14ac:dyDescent="0.15"/>
  <cols>
    <col min="1" max="1" width="26.1640625" customWidth="1"/>
    <col min="2" max="48" width="10.83203125" customWidth="1"/>
  </cols>
  <sheetData>
    <row r="1" spans="1:49" ht="25.5" customHeight="1" x14ac:dyDescent="0.15">
      <c r="A1" s="2" t="s">
        <v>1</v>
      </c>
      <c r="B1" s="3">
        <v>1965</v>
      </c>
      <c r="C1" s="3">
        <v>1966</v>
      </c>
      <c r="D1" s="3">
        <v>1967</v>
      </c>
      <c r="E1" s="3">
        <v>1968</v>
      </c>
      <c r="F1" s="3">
        <v>1969</v>
      </c>
      <c r="G1" s="3">
        <v>1970</v>
      </c>
      <c r="H1" s="3">
        <v>1971</v>
      </c>
      <c r="I1" s="3">
        <v>1972</v>
      </c>
      <c r="J1" s="3">
        <v>1973</v>
      </c>
      <c r="K1" s="3">
        <v>1974</v>
      </c>
      <c r="L1" s="3">
        <v>1975</v>
      </c>
      <c r="M1" s="3">
        <v>1976</v>
      </c>
      <c r="N1" s="3">
        <v>1977</v>
      </c>
      <c r="O1" s="3">
        <v>1978</v>
      </c>
      <c r="P1" s="3">
        <v>1979</v>
      </c>
      <c r="Q1" s="3">
        <v>1980</v>
      </c>
      <c r="R1" s="3">
        <v>1981</v>
      </c>
      <c r="S1" s="3">
        <v>1982</v>
      </c>
      <c r="T1" s="3">
        <v>1983</v>
      </c>
      <c r="U1" s="3">
        <v>1984</v>
      </c>
      <c r="V1" s="3">
        <v>1985</v>
      </c>
      <c r="W1" s="3">
        <v>1986</v>
      </c>
      <c r="X1" s="3">
        <v>1987</v>
      </c>
      <c r="Y1" s="3">
        <v>1988</v>
      </c>
      <c r="Z1" s="3">
        <v>1989</v>
      </c>
      <c r="AA1" s="3">
        <v>1990</v>
      </c>
      <c r="AB1" s="3">
        <v>1991</v>
      </c>
      <c r="AC1" s="3">
        <v>1992</v>
      </c>
      <c r="AD1" s="3">
        <v>1993</v>
      </c>
      <c r="AE1" s="3">
        <v>1994</v>
      </c>
      <c r="AF1" s="3">
        <v>1995</v>
      </c>
      <c r="AG1" s="3">
        <v>1996</v>
      </c>
      <c r="AH1" s="3">
        <v>1997</v>
      </c>
      <c r="AI1" s="3">
        <v>1998</v>
      </c>
      <c r="AJ1" s="3">
        <v>1999</v>
      </c>
      <c r="AK1" s="3">
        <v>2000</v>
      </c>
      <c r="AL1" s="3">
        <v>2001</v>
      </c>
      <c r="AM1" s="3">
        <v>2002</v>
      </c>
      <c r="AN1" s="3">
        <v>2003</v>
      </c>
      <c r="AO1" s="3">
        <v>2004</v>
      </c>
      <c r="AP1" s="3">
        <v>2005</v>
      </c>
      <c r="AQ1" s="3">
        <v>2006</v>
      </c>
      <c r="AR1" s="3">
        <v>2007</v>
      </c>
      <c r="AS1" s="3">
        <v>2008</v>
      </c>
      <c r="AT1" s="3">
        <v>2009</v>
      </c>
      <c r="AU1" s="3">
        <v>2010</v>
      </c>
      <c r="AV1" s="3">
        <v>2011</v>
      </c>
      <c r="AW1" t="s">
        <v>318</v>
      </c>
    </row>
    <row r="2" spans="1:49" ht="12" customHeight="1" x14ac:dyDescent="0.15">
      <c r="A2" s="3" t="s">
        <v>2</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t="s">
        <v>316</v>
      </c>
    </row>
    <row r="3" spans="1:49" ht="12" customHeight="1" x14ac:dyDescent="0.15">
      <c r="A3" s="3" t="s">
        <v>3</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t="str">
        <f>AW2</f>
        <v>NÃO</v>
      </c>
    </row>
    <row r="4" spans="1:49" ht="12" customHeight="1" x14ac:dyDescent="0.15">
      <c r="A4" s="3" t="s">
        <v>4</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t="str">
        <f t="shared" ref="AW4:AW5" si="0">AW3</f>
        <v>NÃO</v>
      </c>
    </row>
    <row r="5" spans="1:49" ht="12" customHeight="1" x14ac:dyDescent="0.15">
      <c r="A5" s="3" t="s">
        <v>5</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t="str">
        <f t="shared" si="0"/>
        <v>NÃO</v>
      </c>
    </row>
    <row r="6" spans="1:49" ht="12" customHeight="1" x14ac:dyDescent="0.15">
      <c r="A6" s="3" t="s">
        <v>7</v>
      </c>
      <c r="B6" s="3">
        <v>26481000</v>
      </c>
      <c r="C6" s="3">
        <v>33872000</v>
      </c>
      <c r="D6" s="3">
        <v>39076000</v>
      </c>
      <c r="E6" s="3">
        <v>42904000</v>
      </c>
      <c r="F6" s="3">
        <v>44784000</v>
      </c>
      <c r="G6" s="3">
        <v>48208000</v>
      </c>
      <c r="H6" s="3">
        <v>37099000</v>
      </c>
      <c r="I6" s="3">
        <v>50098000</v>
      </c>
      <c r="J6" s="3">
        <v>50888000</v>
      </c>
      <c r="K6" s="3">
        <v>47355000</v>
      </c>
      <c r="L6" s="3">
        <v>45754000</v>
      </c>
      <c r="M6" s="3">
        <v>50602000</v>
      </c>
      <c r="N6" s="3">
        <v>54054000</v>
      </c>
      <c r="O6" s="3">
        <v>57737000</v>
      </c>
      <c r="P6" s="3">
        <v>57550000</v>
      </c>
      <c r="Q6" s="3">
        <v>51750000</v>
      </c>
      <c r="R6" s="3">
        <v>46830000</v>
      </c>
      <c r="S6" s="3">
        <v>46847000</v>
      </c>
      <c r="T6" s="3">
        <v>45866000</v>
      </c>
      <c r="U6" s="3">
        <v>49472000</v>
      </c>
      <c r="V6" s="3">
        <v>49997000</v>
      </c>
      <c r="W6" s="3">
        <v>51796000</v>
      </c>
      <c r="X6" s="3">
        <v>52639000</v>
      </c>
      <c r="Y6" s="3">
        <v>53569000</v>
      </c>
      <c r="Z6" s="3">
        <v>54656000</v>
      </c>
      <c r="AA6" s="3">
        <v>57477000</v>
      </c>
      <c r="AB6" s="3">
        <v>57679999.999999903</v>
      </c>
      <c r="AC6" s="3">
        <v>56630000</v>
      </c>
      <c r="AD6" s="3">
        <v>56670000</v>
      </c>
      <c r="AE6" s="3">
        <v>56378000</v>
      </c>
      <c r="AF6" s="3">
        <v>56596000</v>
      </c>
      <c r="AG6" s="3">
        <v>59342000</v>
      </c>
      <c r="AH6" s="3">
        <v>60326000</v>
      </c>
      <c r="AI6" s="3">
        <v>61779000</v>
      </c>
      <c r="AJ6" s="3">
        <v>63930000</v>
      </c>
      <c r="AK6" s="3">
        <v>66787000</v>
      </c>
      <c r="AL6" s="3">
        <v>65751000</v>
      </c>
      <c r="AM6" s="3">
        <v>70893999.999999896</v>
      </c>
      <c r="AN6" s="3">
        <v>79005000</v>
      </c>
      <c r="AO6" s="3">
        <v>83551000</v>
      </c>
      <c r="AP6" s="3">
        <v>86437670</v>
      </c>
      <c r="AQ6" s="3">
        <v>86202000</v>
      </c>
      <c r="AR6" s="3">
        <v>86482000</v>
      </c>
      <c r="AS6" s="3">
        <v>85620176.326418102</v>
      </c>
      <c r="AT6" s="3">
        <v>77846911.839790896</v>
      </c>
      <c r="AU6" s="3">
        <v>75501136.020151094</v>
      </c>
      <c r="AV6" s="3">
        <v>74311461.460957095</v>
      </c>
      <c r="AW6" t="s">
        <v>317</v>
      </c>
    </row>
    <row r="7" spans="1:49" ht="12" customHeight="1" x14ac:dyDescent="0.15">
      <c r="A7" s="3" t="s">
        <v>9</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t="str">
        <f>AW5</f>
        <v>NÃO</v>
      </c>
    </row>
    <row r="8" spans="1:49" ht="12" customHeight="1" x14ac:dyDescent="0.15">
      <c r="A8" s="3" t="s">
        <v>10</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t="str">
        <f>AW7</f>
        <v>NÃO</v>
      </c>
    </row>
    <row r="9" spans="1:49" ht="12" customHeight="1" x14ac:dyDescent="0.15">
      <c r="A9" s="3" t="s">
        <v>11</v>
      </c>
      <c r="B9" s="3">
        <v>655000</v>
      </c>
      <c r="C9" s="3">
        <v>631000</v>
      </c>
      <c r="D9" s="3">
        <v>537000</v>
      </c>
      <c r="E9" s="3">
        <v>750000</v>
      </c>
      <c r="F9" s="3">
        <v>2458000</v>
      </c>
      <c r="G9" s="3">
        <v>5065000</v>
      </c>
      <c r="H9" s="3">
        <v>5721000</v>
      </c>
      <c r="I9" s="3">
        <v>7057000</v>
      </c>
      <c r="J9" s="3">
        <v>8175000</v>
      </c>
      <c r="K9" s="3">
        <v>8541000</v>
      </c>
      <c r="L9" s="3">
        <v>7791000</v>
      </c>
      <c r="M9" s="3">
        <v>7564000</v>
      </c>
      <c r="N9" s="3">
        <v>7062000</v>
      </c>
      <c r="O9" s="3">
        <v>6469000</v>
      </c>
      <c r="P9" s="3">
        <v>7200000</v>
      </c>
      <c r="Q9" s="3">
        <v>7428000</v>
      </c>
      <c r="R9" s="3">
        <v>7158000</v>
      </c>
      <c r="S9" s="3">
        <v>6410000</v>
      </c>
      <c r="T9" s="3">
        <v>8790000</v>
      </c>
      <c r="U9" s="3">
        <v>10074000</v>
      </c>
      <c r="V9" s="3">
        <v>11452000</v>
      </c>
      <c r="W9" s="3">
        <v>13926000</v>
      </c>
      <c r="X9" s="3">
        <v>17506000</v>
      </c>
      <c r="Y9" s="3">
        <v>22320000</v>
      </c>
      <c r="Z9" s="3">
        <v>22642000</v>
      </c>
      <c r="AA9" s="3">
        <v>23380000</v>
      </c>
      <c r="AB9" s="3">
        <v>24514000</v>
      </c>
      <c r="AC9" s="3">
        <v>27153000</v>
      </c>
      <c r="AD9" s="3">
        <v>24810000</v>
      </c>
      <c r="AE9" s="3">
        <v>27424000</v>
      </c>
      <c r="AF9" s="3">
        <v>31173000</v>
      </c>
      <c r="AG9" s="3">
        <v>35364000</v>
      </c>
      <c r="AH9" s="3">
        <v>36500000</v>
      </c>
      <c r="AI9" s="3">
        <v>36000000</v>
      </c>
      <c r="AJ9" s="3">
        <v>36700000</v>
      </c>
      <c r="AK9" s="3">
        <v>36850000</v>
      </c>
      <c r="AL9" s="3">
        <v>36550000</v>
      </c>
      <c r="AM9" s="3">
        <v>44600000</v>
      </c>
      <c r="AN9" s="3">
        <v>42832728.7452766</v>
      </c>
      <c r="AO9" s="3">
        <v>54464208.097165897</v>
      </c>
      <c r="AP9" s="3">
        <v>69039863.292847499</v>
      </c>
      <c r="AQ9" s="3">
        <v>69636345.997300893</v>
      </c>
      <c r="AR9" s="3">
        <v>82529385.158344507</v>
      </c>
      <c r="AS9" s="3">
        <v>93478517.667324498</v>
      </c>
      <c r="AT9" s="3">
        <v>89062415.654520899</v>
      </c>
      <c r="AU9" s="3">
        <v>91973211.875843406</v>
      </c>
      <c r="AV9" s="3">
        <v>85242442.645074204</v>
      </c>
      <c r="AW9" t="s">
        <v>317</v>
      </c>
    </row>
    <row r="10" spans="1:49" ht="12" customHeight="1" x14ac:dyDescent="0.15">
      <c r="A10" s="3" t="s">
        <v>12</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t="str">
        <f>AW8</f>
        <v>NÃO</v>
      </c>
    </row>
    <row r="11" spans="1:49" ht="12" customHeight="1" x14ac:dyDescent="0.15">
      <c r="A11" s="3" t="s">
        <v>15</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t="str">
        <f>AW10</f>
        <v>NÃO</v>
      </c>
    </row>
    <row r="12" spans="1:49" ht="12" customHeight="1" x14ac:dyDescent="0.15">
      <c r="A12" s="3" t="s">
        <v>16</v>
      </c>
      <c r="B12" s="3">
        <v>13764758.620689601</v>
      </c>
      <c r="C12" s="3">
        <v>14643965.517241299</v>
      </c>
      <c r="D12" s="3">
        <v>15962275.862068901</v>
      </c>
      <c r="E12" s="3">
        <v>17487586.206896499</v>
      </c>
      <c r="F12" s="3">
        <v>18106758.620689601</v>
      </c>
      <c r="G12" s="3">
        <v>20000517.241379298</v>
      </c>
      <c r="H12" s="3">
        <v>21570862.068965498</v>
      </c>
      <c r="I12" s="3">
        <v>22218034.4827586</v>
      </c>
      <c r="J12" s="3">
        <v>21601172.413793098</v>
      </c>
      <c r="K12" s="3">
        <v>21144758.620689601</v>
      </c>
      <c r="L12" s="3">
        <v>20260551.724137899</v>
      </c>
      <c r="M12" s="3">
        <v>20414137.931034401</v>
      </c>
      <c r="N12" s="3">
        <v>22061965.517241299</v>
      </c>
      <c r="O12" s="3">
        <v>23209862.068965498</v>
      </c>
      <c r="P12" s="3">
        <v>24278103.448275801</v>
      </c>
      <c r="Q12" s="3">
        <v>25267034.4827586</v>
      </c>
      <c r="R12" s="3">
        <v>25736379.3103448</v>
      </c>
      <c r="S12" s="3">
        <v>25571310.344827499</v>
      </c>
      <c r="T12" s="3">
        <v>25667310.344827499</v>
      </c>
      <c r="U12" s="3">
        <v>25141758.620689601</v>
      </c>
      <c r="V12" s="3">
        <v>24158620.689655099</v>
      </c>
      <c r="W12" s="3">
        <v>22868655.1724138</v>
      </c>
      <c r="X12" s="3">
        <v>22572586.206896499</v>
      </c>
      <c r="Y12" s="3">
        <v>23719758.620689601</v>
      </c>
      <c r="Z12" s="3">
        <v>24229965.517241299</v>
      </c>
      <c r="AA12" s="3">
        <v>25436551.724137899</v>
      </c>
      <c r="AB12" s="3">
        <v>25882000</v>
      </c>
      <c r="AC12" s="3">
        <v>29040448.275862001</v>
      </c>
      <c r="AD12" s="3">
        <v>31067827.586206902</v>
      </c>
      <c r="AE12" s="3">
        <v>34511000</v>
      </c>
      <c r="AF12" s="3">
        <v>37456931.034482703</v>
      </c>
      <c r="AG12" s="3">
        <v>40816000</v>
      </c>
      <c r="AH12" s="3">
        <v>43385586.206896499</v>
      </c>
      <c r="AI12" s="3">
        <v>44028068.965517201</v>
      </c>
      <c r="AJ12" s="3">
        <v>41819206.896551698</v>
      </c>
      <c r="AK12" s="3">
        <v>40434724.137930997</v>
      </c>
      <c r="AL12" s="3">
        <v>41537000</v>
      </c>
      <c r="AM12" s="3">
        <v>40901517.241379298</v>
      </c>
      <c r="AN12" s="3">
        <v>40243000</v>
      </c>
      <c r="AO12" s="3">
        <v>37788862.068965502</v>
      </c>
      <c r="AP12" s="3">
        <v>36242271.933280498</v>
      </c>
      <c r="AQ12" s="3">
        <v>35767237.603035502</v>
      </c>
      <c r="AR12" s="3">
        <v>34943078.312202401</v>
      </c>
      <c r="AS12" s="3">
        <v>34123831.951332197</v>
      </c>
      <c r="AT12" s="3">
        <v>33776045.026890002</v>
      </c>
      <c r="AU12" s="3">
        <v>32549586.7244194</v>
      </c>
      <c r="AV12" s="3">
        <v>30285118.265346501</v>
      </c>
      <c r="AW12" t="str">
        <f>AW11</f>
        <v>NÃO</v>
      </c>
    </row>
    <row r="13" spans="1:49" ht="12" customHeight="1" x14ac:dyDescent="0.15">
      <c r="A13" s="3" t="s">
        <v>19</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t="str">
        <f t="shared" ref="AW13:AW65" si="1">AW12</f>
        <v>NÃO</v>
      </c>
    </row>
    <row r="14" spans="1:49" ht="12" customHeight="1" x14ac:dyDescent="0.15">
      <c r="A14" s="3" t="s">
        <v>21</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t="str">
        <f t="shared" si="1"/>
        <v>NÃO</v>
      </c>
    </row>
    <row r="15" spans="1:49" ht="12" customHeight="1" x14ac:dyDescent="0.15">
      <c r="A15" s="3" t="s">
        <v>22</v>
      </c>
      <c r="B15" s="3">
        <v>346205.96205962001</v>
      </c>
      <c r="C15" s="3">
        <v>445121.95121951</v>
      </c>
      <c r="D15" s="3">
        <v>1038617.88617886</v>
      </c>
      <c r="E15" s="3">
        <v>1934146.3414634101</v>
      </c>
      <c r="F15" s="3">
        <v>2225609.7560975598</v>
      </c>
      <c r="G15" s="3">
        <v>8704607.0460704602</v>
      </c>
      <c r="H15" s="3">
        <v>15255403.700588699</v>
      </c>
      <c r="I15" s="3">
        <v>16280005.6069526</v>
      </c>
      <c r="J15" s="3">
        <v>20394430.427062798</v>
      </c>
      <c r="K15" s="3">
        <v>20178605.9714045</v>
      </c>
      <c r="L15" s="3">
        <v>21621841.416689999</v>
      </c>
      <c r="M15" s="3">
        <v>22140930.754135098</v>
      </c>
      <c r="N15" s="3">
        <v>23424755.863937899</v>
      </c>
      <c r="O15" s="3">
        <v>23190853.658536501</v>
      </c>
      <c r="P15" s="3">
        <v>23276296.607793599</v>
      </c>
      <c r="Q15" s="3">
        <v>21838752.453041699</v>
      </c>
      <c r="R15" s="3">
        <v>21271030.7447902</v>
      </c>
      <c r="S15" s="3">
        <v>20974282.777310502</v>
      </c>
      <c r="T15" s="3">
        <v>20416771.797028299</v>
      </c>
      <c r="U15" s="3">
        <v>26683010.9335576</v>
      </c>
      <c r="V15" s="3">
        <v>30846030.2775441</v>
      </c>
      <c r="W15" s="3">
        <v>27577607.2329688</v>
      </c>
      <c r="X15" s="3">
        <v>29282304.924773298</v>
      </c>
      <c r="Y15" s="3">
        <v>27780309.784132302</v>
      </c>
      <c r="Z15" s="3">
        <v>26203237.781515699</v>
      </c>
      <c r="AA15" s="3">
        <v>30358272.124100499</v>
      </c>
      <c r="AB15" s="3">
        <v>28735248.3412765</v>
      </c>
      <c r="AC15" s="3">
        <v>28268874.123913601</v>
      </c>
      <c r="AD15" s="3">
        <v>26397488.318848699</v>
      </c>
      <c r="AE15" s="3">
        <v>28385512.101672702</v>
      </c>
      <c r="AF15" s="3">
        <v>26683730.7261003</v>
      </c>
      <c r="AG15" s="3">
        <v>28218767.591813799</v>
      </c>
      <c r="AH15" s="3">
        <v>30059238.856181599</v>
      </c>
      <c r="AI15" s="3">
        <v>28607817.260069098</v>
      </c>
      <c r="AJ15" s="3">
        <v>27837636.9030931</v>
      </c>
      <c r="AK15" s="3">
        <v>37488809.2381327</v>
      </c>
      <c r="AL15" s="3">
        <v>34526994.2982236</v>
      </c>
      <c r="AM15" s="3">
        <v>34307550.037974603</v>
      </c>
      <c r="AN15" s="3">
        <v>29707666.717747699</v>
      </c>
      <c r="AO15" s="3">
        <v>25920027.912650201</v>
      </c>
      <c r="AP15" s="3">
        <v>25584379.1656777</v>
      </c>
      <c r="AQ15" s="3">
        <v>23799354.191369198</v>
      </c>
      <c r="AR15" s="3">
        <v>24706645.665968999</v>
      </c>
      <c r="AS15" s="3">
        <v>24356721.687730499</v>
      </c>
      <c r="AT15" s="3">
        <v>22575003.9439325</v>
      </c>
      <c r="AU15" s="3">
        <v>24627235.1877633</v>
      </c>
      <c r="AV15" s="3">
        <v>21046398.788273301</v>
      </c>
      <c r="AW15" t="str">
        <f t="shared" si="1"/>
        <v>NÃO</v>
      </c>
    </row>
    <row r="16" spans="1:49" ht="12" customHeight="1" x14ac:dyDescent="0.15">
      <c r="A16" s="3" t="s">
        <v>24</v>
      </c>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t="str">
        <f t="shared" si="1"/>
        <v>NÃO</v>
      </c>
    </row>
    <row r="17" spans="1:49" ht="12" customHeight="1" x14ac:dyDescent="0.15">
      <c r="A17" s="3" t="s">
        <v>27</v>
      </c>
      <c r="B17" s="3">
        <v>0</v>
      </c>
      <c r="C17" s="3">
        <v>0</v>
      </c>
      <c r="D17" s="3">
        <v>0</v>
      </c>
      <c r="E17" s="3">
        <v>0</v>
      </c>
      <c r="F17" s="3">
        <v>0</v>
      </c>
      <c r="G17" s="3">
        <v>0</v>
      </c>
      <c r="H17" s="3">
        <v>0</v>
      </c>
      <c r="I17" s="3">
        <v>0</v>
      </c>
      <c r="J17" s="3">
        <v>0</v>
      </c>
      <c r="K17" s="3">
        <v>0</v>
      </c>
      <c r="L17" s="3">
        <v>0</v>
      </c>
      <c r="M17" s="3">
        <v>0</v>
      </c>
      <c r="N17" s="3">
        <v>0</v>
      </c>
      <c r="O17" s="3">
        <v>0</v>
      </c>
      <c r="P17" s="3">
        <v>0</v>
      </c>
      <c r="Q17" s="3">
        <v>0</v>
      </c>
      <c r="R17" s="3">
        <v>0</v>
      </c>
      <c r="S17" s="3">
        <v>0</v>
      </c>
      <c r="T17" s="3">
        <v>0</v>
      </c>
      <c r="U17" s="3">
        <v>0</v>
      </c>
      <c r="V17" s="3">
        <v>13230000</v>
      </c>
      <c r="W17" s="3">
        <v>13050000</v>
      </c>
      <c r="X17" s="3">
        <v>13910000</v>
      </c>
      <c r="Y17" s="3">
        <v>13740000</v>
      </c>
      <c r="Z17" s="3">
        <v>13160000</v>
      </c>
      <c r="AA17" s="3">
        <v>12500000</v>
      </c>
      <c r="AB17" s="3">
        <v>11773700</v>
      </c>
      <c r="AC17" s="3">
        <v>11195700</v>
      </c>
      <c r="AD17" s="3">
        <v>10251300</v>
      </c>
      <c r="AE17" s="3">
        <v>9562800</v>
      </c>
      <c r="AF17" s="3">
        <v>9161700</v>
      </c>
      <c r="AG17" s="3">
        <v>9100400</v>
      </c>
      <c r="AH17" s="3">
        <v>9027000</v>
      </c>
      <c r="AI17" s="3">
        <v>11449000</v>
      </c>
      <c r="AJ17" s="3">
        <v>13851000</v>
      </c>
      <c r="AK17" s="3">
        <v>14069000</v>
      </c>
      <c r="AL17" s="3">
        <v>14979000</v>
      </c>
      <c r="AM17" s="3">
        <v>15429000</v>
      </c>
      <c r="AN17" s="3">
        <v>15526000</v>
      </c>
      <c r="AO17" s="3">
        <v>15641000</v>
      </c>
      <c r="AP17" s="3">
        <v>22399600</v>
      </c>
      <c r="AQ17" s="3">
        <v>32468100</v>
      </c>
      <c r="AR17" s="3">
        <v>42784100</v>
      </c>
      <c r="AS17" s="3">
        <v>44748499.999999903</v>
      </c>
      <c r="AT17" s="3">
        <v>50629100</v>
      </c>
      <c r="AU17" s="3">
        <v>50838200</v>
      </c>
      <c r="AV17" s="3">
        <v>45610500</v>
      </c>
      <c r="AW17" t="str">
        <f t="shared" si="1"/>
        <v>NÃO</v>
      </c>
    </row>
    <row r="18" spans="1:49" ht="12" customHeight="1" x14ac:dyDescent="0.15">
      <c r="A18" s="3" t="s">
        <v>28</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t="str">
        <f t="shared" si="1"/>
        <v>NÃO</v>
      </c>
    </row>
    <row r="19" spans="1:49" ht="12" customHeight="1" x14ac:dyDescent="0.15">
      <c r="A19" s="3" t="s">
        <v>33</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t="str">
        <f t="shared" si="1"/>
        <v>NÃO</v>
      </c>
    </row>
    <row r="20" spans="1:49" ht="12" customHeight="1" x14ac:dyDescent="0.15">
      <c r="A20" s="3" t="s">
        <v>34</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t="str">
        <f t="shared" si="1"/>
        <v>NÃO</v>
      </c>
    </row>
    <row r="21" spans="1:49" ht="12" customHeight="1" x14ac:dyDescent="0.15">
      <c r="A21" s="3" t="s">
        <v>35</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t="str">
        <f t="shared" si="1"/>
        <v>NÃO</v>
      </c>
    </row>
    <row r="22" spans="1:49" ht="12" customHeight="1" x14ac:dyDescent="0.15">
      <c r="A22" s="3" t="s">
        <v>36</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t="str">
        <f t="shared" si="1"/>
        <v>NÃO</v>
      </c>
    </row>
    <row r="23" spans="1:49" ht="12" customHeight="1" x14ac:dyDescent="0.15">
      <c r="A23" s="3" t="s">
        <v>37</v>
      </c>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t="str">
        <f t="shared" si="1"/>
        <v>NÃO</v>
      </c>
    </row>
    <row r="24" spans="1:49" ht="12" customHeight="1" x14ac:dyDescent="0.15">
      <c r="A24" s="3" t="s">
        <v>41</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t="str">
        <f t="shared" si="1"/>
        <v>NÃO</v>
      </c>
    </row>
    <row r="25" spans="1:49" ht="12" customHeight="1" x14ac:dyDescent="0.15">
      <c r="A25" s="3" t="s">
        <v>42</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t="str">
        <f t="shared" si="1"/>
        <v>NÃO</v>
      </c>
    </row>
    <row r="26" spans="1:49" ht="12" customHeight="1" x14ac:dyDescent="0.15">
      <c r="A26" s="3" t="s">
        <v>45</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t="str">
        <f t="shared" si="1"/>
        <v>NÃO</v>
      </c>
    </row>
    <row r="27" spans="1:49" ht="12" customHeight="1" x14ac:dyDescent="0.15">
      <c r="A27" s="3" t="s">
        <v>46</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t="str">
        <f t="shared" si="1"/>
        <v>NÃO</v>
      </c>
    </row>
    <row r="28" spans="1:49" ht="12" customHeight="1" x14ac:dyDescent="0.15">
      <c r="A28" s="3" t="s">
        <v>47</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t="str">
        <f t="shared" si="1"/>
        <v>NÃO</v>
      </c>
    </row>
    <row r="29" spans="1:49" ht="12" customHeight="1" x14ac:dyDescent="0.15">
      <c r="A29" s="3" t="s">
        <v>48</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t="str">
        <f t="shared" si="1"/>
        <v>NÃO</v>
      </c>
    </row>
    <row r="30" spans="1:49" ht="12" customHeight="1" x14ac:dyDescent="0.15">
      <c r="A30" s="3" t="s">
        <v>49</v>
      </c>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t="str">
        <f t="shared" si="1"/>
        <v>NÃO</v>
      </c>
    </row>
    <row r="31" spans="1:49" ht="12" customHeight="1" x14ac:dyDescent="0.15">
      <c r="A31" s="3" t="s">
        <v>50</v>
      </c>
      <c r="B31" s="3">
        <v>5033297.3135525296</v>
      </c>
      <c r="C31" s="3">
        <v>6147396.1507618297</v>
      </c>
      <c r="D31" s="3">
        <v>7738965.9182036901</v>
      </c>
      <c r="E31" s="3">
        <v>8504936.0064154007</v>
      </c>
      <c r="F31" s="3">
        <v>9277483.3600641508</v>
      </c>
      <c r="G31" s="3">
        <v>8800012.4298315998</v>
      </c>
      <c r="H31" s="3">
        <v>9202844.2261427399</v>
      </c>
      <c r="I31" s="3">
        <v>9015266.8003207706</v>
      </c>
      <c r="J31" s="3">
        <v>9149791.9005613495</v>
      </c>
      <c r="K31" s="3">
        <v>9521158.1796311196</v>
      </c>
      <c r="L31" s="3">
        <v>9323862.0689655207</v>
      </c>
      <c r="M31" s="3">
        <v>9083418.5244587008</v>
      </c>
      <c r="N31" s="3">
        <v>8740286.4875701703</v>
      </c>
      <c r="O31" s="3">
        <v>8687234.1619887706</v>
      </c>
      <c r="P31" s="3">
        <v>9005548.1154771503</v>
      </c>
      <c r="Q31" s="3">
        <v>9881383.6407377701</v>
      </c>
      <c r="R31" s="3">
        <v>11530472.935044101</v>
      </c>
      <c r="S31" s="3">
        <v>14055397.754611</v>
      </c>
      <c r="T31" s="3">
        <v>17837026.062550101</v>
      </c>
      <c r="U31" s="3">
        <v>24917893.4242181</v>
      </c>
      <c r="V31" s="3">
        <v>29422190.457097001</v>
      </c>
      <c r="W31" s="3">
        <v>30963912.991178799</v>
      </c>
      <c r="X31" s="3">
        <v>30776495.5894145</v>
      </c>
      <c r="Y31" s="3">
        <v>30091187.489975899</v>
      </c>
      <c r="Z31" s="3">
        <v>32152650.962309498</v>
      </c>
      <c r="AA31" s="3">
        <v>34094000.200481102</v>
      </c>
      <c r="AB31" s="3">
        <v>33701047.1130713</v>
      </c>
      <c r="AC31" s="3">
        <v>34170429.1900561</v>
      </c>
      <c r="AD31" s="3">
        <v>34778455.6936647</v>
      </c>
      <c r="AE31" s="3">
        <v>36240694.867682397</v>
      </c>
      <c r="AF31" s="3">
        <v>37567003.007217303</v>
      </c>
      <c r="AG31" s="3">
        <v>42447811.226944603</v>
      </c>
      <c r="AH31" s="3">
        <v>45503265.036086597</v>
      </c>
      <c r="AI31" s="3">
        <v>52622155.372894898</v>
      </c>
      <c r="AJ31" s="3">
        <v>59479369.6872494</v>
      </c>
      <c r="AK31" s="3">
        <v>66770624.458700798</v>
      </c>
      <c r="AL31" s="3">
        <v>70107762.830793902</v>
      </c>
      <c r="AM31" s="3">
        <v>78604374.498797104</v>
      </c>
      <c r="AN31" s="3">
        <v>81347918.8051323</v>
      </c>
      <c r="AO31" s="3">
        <v>80781086.848436207</v>
      </c>
      <c r="AP31" s="3">
        <v>89325722.551411897</v>
      </c>
      <c r="AQ31" s="3">
        <v>94202443.085043699</v>
      </c>
      <c r="AR31" s="3">
        <v>95499749.331903994</v>
      </c>
      <c r="AS31" s="3">
        <v>99242816.518551007</v>
      </c>
      <c r="AT31" s="3">
        <v>106040479.852384</v>
      </c>
      <c r="AU31" s="3">
        <v>111706749.760702</v>
      </c>
      <c r="AV31" s="3">
        <v>114553898.17743</v>
      </c>
      <c r="AW31" t="str">
        <f t="shared" si="1"/>
        <v>NÃO</v>
      </c>
    </row>
    <row r="32" spans="1:49" ht="12" customHeight="1" x14ac:dyDescent="0.15">
      <c r="A32" s="3" t="s">
        <v>51</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t="str">
        <f t="shared" si="1"/>
        <v>NÃO</v>
      </c>
    </row>
    <row r="33" spans="1:49" ht="12" customHeight="1" x14ac:dyDescent="0.15">
      <c r="A33" s="3" t="s">
        <v>52</v>
      </c>
      <c r="B33" s="3">
        <v>3964974.11444142</v>
      </c>
      <c r="C33" s="3">
        <v>4760614.4414168904</v>
      </c>
      <c r="D33" s="3">
        <v>5158434.6049046302</v>
      </c>
      <c r="E33" s="3">
        <v>6070114.9863760201</v>
      </c>
      <c r="F33" s="3">
        <v>6152985.0136239799</v>
      </c>
      <c r="G33" s="3">
        <v>6749715.2588555897</v>
      </c>
      <c r="H33" s="3">
        <v>6401622.6158038098</v>
      </c>
      <c r="I33" s="3">
        <v>9061940.5994550399</v>
      </c>
      <c r="J33" s="3">
        <v>11434147.1389645</v>
      </c>
      <c r="K33" s="3">
        <v>9740228.88283379</v>
      </c>
      <c r="L33" s="3">
        <v>9166771.11716621</v>
      </c>
      <c r="M33" s="3">
        <v>10621479.5640327</v>
      </c>
      <c r="N33" s="3">
        <v>11102961.852861</v>
      </c>
      <c r="O33" s="3">
        <v>11736192.098092601</v>
      </c>
      <c r="P33" s="3">
        <v>12740787.46594</v>
      </c>
      <c r="Q33" s="3">
        <v>11715291.0081743</v>
      </c>
      <c r="R33" s="3">
        <v>8464220.7084468696</v>
      </c>
      <c r="S33" s="3">
        <v>8676358.3106267005</v>
      </c>
      <c r="T33" s="3">
        <v>8676358.3106267005</v>
      </c>
      <c r="U33" s="3">
        <v>8351082.8337874701</v>
      </c>
      <c r="V33" s="3">
        <v>8102900.5449591298</v>
      </c>
      <c r="W33" s="3">
        <v>7993400.5449591298</v>
      </c>
      <c r="X33" s="3">
        <v>7496125.3405994596</v>
      </c>
      <c r="Y33" s="3">
        <v>7254080.1089918297</v>
      </c>
      <c r="Z33" s="3">
        <v>7221032.6975476798</v>
      </c>
      <c r="AA33" s="3">
        <v>7320487.7384196203</v>
      </c>
      <c r="AB33" s="3">
        <v>7930445.5040871901</v>
      </c>
      <c r="AC33" s="3">
        <v>8849720.4359673001</v>
      </c>
      <c r="AD33" s="3">
        <v>8464220.7084468696</v>
      </c>
      <c r="AE33" s="3">
        <v>8663130.7901907396</v>
      </c>
      <c r="AF33" s="3">
        <v>8464220.7084468696</v>
      </c>
      <c r="AG33" s="3">
        <v>8015300.2724795602</v>
      </c>
      <c r="AH33" s="3">
        <v>7893945.5040871901</v>
      </c>
      <c r="AI33" s="3">
        <v>7595580.3814713899</v>
      </c>
      <c r="AJ33" s="3">
        <v>8851995.9128065407</v>
      </c>
      <c r="AK33" s="3">
        <v>9424749.3188010901</v>
      </c>
      <c r="AL33" s="3">
        <v>9896273.8419618495</v>
      </c>
      <c r="AM33" s="3">
        <v>10244366.4850136</v>
      </c>
      <c r="AN33" s="3">
        <v>10456504.0871934</v>
      </c>
      <c r="AO33" s="3">
        <v>10274533.183612701</v>
      </c>
      <c r="AP33" s="3">
        <v>10055538.344843701</v>
      </c>
      <c r="AQ33" s="3">
        <v>10769212.830609201</v>
      </c>
      <c r="AR33" s="3">
        <v>9461267.6159080397</v>
      </c>
      <c r="AS33" s="3">
        <v>8526874.0740293507</v>
      </c>
      <c r="AT33" s="3">
        <v>8190949.1403795704</v>
      </c>
      <c r="AU33" s="3">
        <v>8394330.4246269092</v>
      </c>
      <c r="AV33" s="3">
        <v>8073609.8492187103</v>
      </c>
      <c r="AW33" t="str">
        <f t="shared" si="1"/>
        <v>NÃO</v>
      </c>
    </row>
    <row r="34" spans="1:49" ht="12" customHeight="1" x14ac:dyDescent="0.15">
      <c r="A34" s="3" t="s">
        <v>53</v>
      </c>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t="str">
        <f>AW33</f>
        <v>NÃO</v>
      </c>
    </row>
    <row r="35" spans="1:49" ht="12" customHeight="1" x14ac:dyDescent="0.15">
      <c r="A35" s="3" t="s">
        <v>54</v>
      </c>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t="str">
        <f t="shared" si="1"/>
        <v>NÃO</v>
      </c>
    </row>
    <row r="36" spans="1:49" ht="12" customHeight="1" x14ac:dyDescent="0.15">
      <c r="A36" s="3" t="s">
        <v>55</v>
      </c>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t="str">
        <f t="shared" si="1"/>
        <v>NÃO</v>
      </c>
    </row>
    <row r="37" spans="1:49" ht="12" customHeight="1" x14ac:dyDescent="0.15">
      <c r="A37" s="3" t="s">
        <v>56</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t="str">
        <f t="shared" si="1"/>
        <v>NÃO</v>
      </c>
    </row>
    <row r="38" spans="1:49" ht="12" customHeight="1" x14ac:dyDescent="0.15">
      <c r="A38" s="3" t="s">
        <v>57</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t="str">
        <f t="shared" si="1"/>
        <v>NÃO</v>
      </c>
    </row>
    <row r="39" spans="1:49" ht="12" customHeight="1" x14ac:dyDescent="0.15">
      <c r="A39" s="3" t="s">
        <v>58</v>
      </c>
      <c r="B39" s="3">
        <v>43874177.666038103</v>
      </c>
      <c r="C39" s="3">
        <v>48212154.1514154</v>
      </c>
      <c r="D39" s="3">
        <v>52701139.990879998</v>
      </c>
      <c r="E39" s="3">
        <v>57119336.169376701</v>
      </c>
      <c r="F39" s="3">
        <v>62218043.301075101</v>
      </c>
      <c r="G39" s="3">
        <v>70067889.119492903</v>
      </c>
      <c r="H39" s="3">
        <v>75163773.186789006</v>
      </c>
      <c r="I39" s="3">
        <v>86713147.285350099</v>
      </c>
      <c r="J39" s="3">
        <v>100314611.767575</v>
      </c>
      <c r="K39" s="3">
        <v>94386547.785713702</v>
      </c>
      <c r="L39" s="3">
        <v>81575800.398679495</v>
      </c>
      <c r="M39" s="3">
        <v>75304625.877894104</v>
      </c>
      <c r="N39" s="3">
        <v>75574321.454803094</v>
      </c>
      <c r="O39" s="3">
        <v>75189874.986365095</v>
      </c>
      <c r="P39" s="3">
        <v>86274567.442669794</v>
      </c>
      <c r="Q39" s="3">
        <v>83269484.915423602</v>
      </c>
      <c r="R39" s="3">
        <v>75361602.899835095</v>
      </c>
      <c r="S39" s="3">
        <v>74564140.117617205</v>
      </c>
      <c r="T39" s="3">
        <v>78560493.011336207</v>
      </c>
      <c r="U39" s="3">
        <v>83815669.417912096</v>
      </c>
      <c r="V39" s="3">
        <v>85685227.414491802</v>
      </c>
      <c r="W39" s="3">
        <v>85736020.938203201</v>
      </c>
      <c r="X39" s="3">
        <v>90294386.274372399</v>
      </c>
      <c r="Y39" s="3">
        <v>95094967.555094793</v>
      </c>
      <c r="Z39" s="3">
        <v>92620480.902627707</v>
      </c>
      <c r="AA39" s="3">
        <v>92757850.318282798</v>
      </c>
      <c r="AB39" s="3">
        <v>93214508.286721304</v>
      </c>
      <c r="AC39" s="3">
        <v>97159778.246102795</v>
      </c>
      <c r="AD39" s="3">
        <v>102281144.872546</v>
      </c>
      <c r="AE39" s="3">
        <v>106692146.25622</v>
      </c>
      <c r="AF39" s="3">
        <v>111906322.764769</v>
      </c>
      <c r="AG39" s="3">
        <v>115453527.346727</v>
      </c>
      <c r="AH39" s="3">
        <v>120704141.79945999</v>
      </c>
      <c r="AI39" s="3">
        <v>125087903.927526</v>
      </c>
      <c r="AJ39" s="3">
        <v>120996749.26592501</v>
      </c>
      <c r="AK39" s="3">
        <v>126951012.254636</v>
      </c>
      <c r="AL39" s="3">
        <v>126077512.961979</v>
      </c>
      <c r="AM39" s="3">
        <v>134995722.17204499</v>
      </c>
      <c r="AN39" s="3">
        <v>142636369.39909101</v>
      </c>
      <c r="AO39" s="3">
        <v>147570960.02182701</v>
      </c>
      <c r="AP39" s="3">
        <v>144925244.88807899</v>
      </c>
      <c r="AQ39" s="3">
        <v>153351127.07227901</v>
      </c>
      <c r="AR39" s="3">
        <v>158581876.42675599</v>
      </c>
      <c r="AS39" s="3">
        <v>155900148.191845</v>
      </c>
      <c r="AT39" s="3">
        <v>156064379.212295</v>
      </c>
      <c r="AU39" s="3">
        <v>164368924.54067001</v>
      </c>
      <c r="AV39" s="3">
        <v>172629141.45945299</v>
      </c>
      <c r="AW39" t="str">
        <f t="shared" si="1"/>
        <v>NÃO</v>
      </c>
    </row>
    <row r="40" spans="1:49" ht="12" customHeight="1" x14ac:dyDescent="0.15">
      <c r="A40" s="3" t="s">
        <v>59</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t="str">
        <f t="shared" si="1"/>
        <v>NÃO</v>
      </c>
    </row>
    <row r="41" spans="1:49" ht="12" customHeight="1" x14ac:dyDescent="0.15">
      <c r="A41" s="3" t="s">
        <v>60</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t="str">
        <f t="shared" si="1"/>
        <v>NÃO</v>
      </c>
    </row>
    <row r="42" spans="1:49" ht="12" customHeight="1" x14ac:dyDescent="0.15">
      <c r="A42" s="3" t="s">
        <v>61</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t="str">
        <f t="shared" si="1"/>
        <v>NÃO</v>
      </c>
    </row>
    <row r="43" spans="1:49" ht="12" customHeight="1" x14ac:dyDescent="0.15">
      <c r="A43" s="3" t="s">
        <v>62</v>
      </c>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3">
        <v>1237410.07194245</v>
      </c>
      <c r="AO43" s="3">
        <v>8834532.3741007205</v>
      </c>
      <c r="AP43" s="3">
        <v>9107913.6690647509</v>
      </c>
      <c r="AQ43" s="3">
        <v>8043165.4676259002</v>
      </c>
      <c r="AR43" s="3">
        <v>7539568.3453237396</v>
      </c>
      <c r="AS43" s="3">
        <v>6690647.4820143897</v>
      </c>
      <c r="AT43" s="3">
        <v>6187050.35971223</v>
      </c>
      <c r="AU43" s="3">
        <v>6402877.69784173</v>
      </c>
      <c r="AV43" s="3">
        <v>5971223.0215827301</v>
      </c>
      <c r="AW43" t="str">
        <f t="shared" si="1"/>
        <v>NÃO</v>
      </c>
    </row>
    <row r="44" spans="1:49" ht="12" customHeight="1" x14ac:dyDescent="0.15">
      <c r="A44" s="3" t="s">
        <v>63</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t="str">
        <f t="shared" si="1"/>
        <v>NÃO</v>
      </c>
    </row>
    <row r="45" spans="1:49" ht="12" customHeight="1" x14ac:dyDescent="0.15">
      <c r="A45" s="3" t="s">
        <v>64</v>
      </c>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t="str">
        <f t="shared" si="1"/>
        <v>NÃO</v>
      </c>
    </row>
    <row r="46" spans="1:49" ht="12" customHeight="1" x14ac:dyDescent="0.15">
      <c r="A46" s="3" t="s">
        <v>65</v>
      </c>
      <c r="B46" s="3">
        <v>11310000</v>
      </c>
      <c r="C46" s="3">
        <v>14550000</v>
      </c>
      <c r="D46" s="3">
        <v>13880000</v>
      </c>
      <c r="E46" s="3">
        <v>15990000</v>
      </c>
      <c r="F46" s="3">
        <v>21740000</v>
      </c>
      <c r="G46" s="3">
        <v>30650000</v>
      </c>
      <c r="H46" s="3">
        <v>39410000</v>
      </c>
      <c r="I46" s="3">
        <v>45670000</v>
      </c>
      <c r="J46" s="3">
        <v>53610000</v>
      </c>
      <c r="K46" s="3">
        <v>64849999.999999903</v>
      </c>
      <c r="L46" s="3">
        <v>77060000</v>
      </c>
      <c r="M46" s="3">
        <v>87160000</v>
      </c>
      <c r="N46" s="3">
        <v>93640000</v>
      </c>
      <c r="O46" s="3">
        <v>104050000</v>
      </c>
      <c r="P46" s="3">
        <v>106150000</v>
      </c>
      <c r="Q46" s="3">
        <v>105950000</v>
      </c>
      <c r="R46" s="3">
        <v>101220000</v>
      </c>
      <c r="S46" s="3">
        <v>102120000</v>
      </c>
      <c r="T46" s="3">
        <v>106070000</v>
      </c>
      <c r="U46" s="3">
        <v>114610000</v>
      </c>
      <c r="V46" s="3">
        <v>124900000</v>
      </c>
      <c r="W46" s="3">
        <v>130690000</v>
      </c>
      <c r="X46" s="3">
        <v>134140000</v>
      </c>
      <c r="Y46" s="3">
        <v>137050000</v>
      </c>
      <c r="Z46" s="3">
        <v>137640000</v>
      </c>
      <c r="AA46" s="3">
        <v>138310000</v>
      </c>
      <c r="AB46" s="3">
        <v>140990000</v>
      </c>
      <c r="AC46" s="3">
        <v>142039999.99999899</v>
      </c>
      <c r="AD46" s="3">
        <v>144030000</v>
      </c>
      <c r="AE46" s="3">
        <v>146080000</v>
      </c>
      <c r="AF46" s="3">
        <v>149020000</v>
      </c>
      <c r="AG46" s="3">
        <v>158520000</v>
      </c>
      <c r="AH46" s="3">
        <v>160130000</v>
      </c>
      <c r="AI46" s="3">
        <v>160180000</v>
      </c>
      <c r="AJ46" s="3">
        <v>160220000</v>
      </c>
      <c r="AK46" s="3">
        <v>162620000</v>
      </c>
      <c r="AL46" s="3">
        <v>164830000</v>
      </c>
      <c r="AM46" s="3">
        <v>166866000</v>
      </c>
      <c r="AN46" s="3">
        <v>169585000</v>
      </c>
      <c r="AO46" s="3">
        <v>174051000</v>
      </c>
      <c r="AP46" s="3">
        <v>181352900</v>
      </c>
      <c r="AQ46" s="3">
        <v>184765700</v>
      </c>
      <c r="AR46" s="3">
        <v>186318200</v>
      </c>
      <c r="AS46" s="3">
        <v>190439600</v>
      </c>
      <c r="AT46" s="3">
        <v>189490000</v>
      </c>
      <c r="AU46" s="3">
        <v>203014000</v>
      </c>
      <c r="AV46" s="3">
        <v>203645999.99999899</v>
      </c>
      <c r="AW46" t="str">
        <f t="shared" si="1"/>
        <v>NÃO</v>
      </c>
    </row>
    <row r="47" spans="1:49" ht="12" customHeight="1" x14ac:dyDescent="0.15">
      <c r="A47" s="3" t="s">
        <v>66</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t="str">
        <f t="shared" si="1"/>
        <v>NÃO</v>
      </c>
    </row>
    <row r="48" spans="1:49" ht="12" customHeight="1" x14ac:dyDescent="0.15">
      <c r="A48" s="3" t="s">
        <v>68</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t="str">
        <f t="shared" si="1"/>
        <v>NÃO</v>
      </c>
    </row>
    <row r="49" spans="1:49" ht="12" customHeight="1" x14ac:dyDescent="0.15">
      <c r="A49" s="3" t="s">
        <v>69</v>
      </c>
      <c r="B49" s="3">
        <v>10654545.603821401</v>
      </c>
      <c r="C49" s="3">
        <v>10443867.393143199</v>
      </c>
      <c r="D49" s="3">
        <v>10075180.5244563</v>
      </c>
      <c r="E49" s="3">
        <v>9257762.1137483194</v>
      </c>
      <c r="F49" s="3">
        <v>11233910.683186499</v>
      </c>
      <c r="G49" s="3">
        <v>11759925.138080301</v>
      </c>
      <c r="H49" s="3">
        <v>11675790.0681693</v>
      </c>
      <c r="I49" s="3">
        <v>10577425.4963427</v>
      </c>
      <c r="J49" s="3">
        <v>9947956.3118873499</v>
      </c>
      <c r="K49" s="3">
        <v>9073777.9519331194</v>
      </c>
      <c r="L49" s="3">
        <v>8499447.3553266693</v>
      </c>
      <c r="M49" s="3">
        <v>7941781.1315121697</v>
      </c>
      <c r="N49" s="3">
        <v>7467260.3373637898</v>
      </c>
      <c r="O49" s="3">
        <v>7098573.46867692</v>
      </c>
      <c r="P49" s="3">
        <v>6677217.0473204898</v>
      </c>
      <c r="Q49" s="3">
        <v>6801138.4982833304</v>
      </c>
      <c r="R49" s="3">
        <v>7256582.12668557</v>
      </c>
      <c r="S49" s="3">
        <v>7646473.0308006201</v>
      </c>
      <c r="T49" s="3">
        <v>8204634.0747375302</v>
      </c>
      <c r="U49" s="3">
        <v>9019320.3164651394</v>
      </c>
      <c r="V49" s="3">
        <v>9521372.8914763406</v>
      </c>
      <c r="W49" s="3">
        <v>16052397.4225008</v>
      </c>
      <c r="X49" s="3">
        <v>20361039.259590901</v>
      </c>
      <c r="Y49" s="3">
        <v>19994312.106284499</v>
      </c>
      <c r="Z49" s="3">
        <v>21361760.760312401</v>
      </c>
      <c r="AA49" s="3">
        <v>23373465.243568599</v>
      </c>
      <c r="AB49" s="3">
        <v>22578194.954470798</v>
      </c>
      <c r="AC49" s="3">
        <v>23268770.9807433</v>
      </c>
      <c r="AD49" s="3">
        <v>24031738.3937901</v>
      </c>
      <c r="AE49" s="3">
        <v>24120907.946459599</v>
      </c>
      <c r="AF49" s="3">
        <v>31015584.863412399</v>
      </c>
      <c r="AG49" s="3">
        <v>33360582.206299402</v>
      </c>
      <c r="AH49" s="3">
        <v>34837703.512962103</v>
      </c>
      <c r="AI49" s="3">
        <v>40408859.954222001</v>
      </c>
      <c r="AJ49" s="3">
        <v>43705837.736975603</v>
      </c>
      <c r="AK49" s="3">
        <v>37080744.469323702</v>
      </c>
      <c r="AL49" s="3">
        <v>32576392.571030501</v>
      </c>
      <c r="AM49" s="3">
        <v>31206984.201622099</v>
      </c>
      <c r="AN49" s="3">
        <v>29258210.752848599</v>
      </c>
      <c r="AO49" s="3">
        <v>28667106.1650992</v>
      </c>
      <c r="AP49" s="3">
        <v>28634030.8993866</v>
      </c>
      <c r="AQ49" s="3">
        <v>28838412.561576299</v>
      </c>
      <c r="AR49" s="3">
        <v>28956238.5725757</v>
      </c>
      <c r="AS49" s="3">
        <v>31996864.785788901</v>
      </c>
      <c r="AT49" s="3">
        <v>35825223.571926102</v>
      </c>
      <c r="AU49" s="3">
        <v>41896337.569040097</v>
      </c>
      <c r="AV49" s="3">
        <v>48711514.336716898</v>
      </c>
      <c r="AW49" t="str">
        <f t="shared" si="1"/>
        <v>NÃO</v>
      </c>
    </row>
    <row r="50" spans="1:49" ht="12" customHeight="1" x14ac:dyDescent="0.15">
      <c r="A50" s="3" t="s">
        <v>70</v>
      </c>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t="str">
        <f t="shared" si="1"/>
        <v>NÃO</v>
      </c>
    </row>
    <row r="51" spans="1:49" ht="12" customHeight="1" x14ac:dyDescent="0.15">
      <c r="A51" s="3" t="s">
        <v>71</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t="str">
        <f>AW50</f>
        <v>NÃO</v>
      </c>
    </row>
    <row r="52" spans="1:49" ht="12" customHeight="1" x14ac:dyDescent="0.15">
      <c r="A52" s="3" t="s">
        <v>72</v>
      </c>
      <c r="B52" s="3">
        <v>71000</v>
      </c>
      <c r="C52" s="3">
        <v>62000</v>
      </c>
      <c r="D52" s="5"/>
      <c r="E52" s="5"/>
      <c r="F52" s="5"/>
      <c r="G52" s="5"/>
      <c r="H52" s="5"/>
      <c r="I52" s="3">
        <v>336000</v>
      </c>
      <c r="J52" s="3">
        <v>2091000</v>
      </c>
      <c r="K52" s="3">
        <v>2455000</v>
      </c>
      <c r="L52" s="3">
        <v>1789000</v>
      </c>
      <c r="M52" s="3">
        <v>2100000</v>
      </c>
      <c r="N52" s="3">
        <v>1639000</v>
      </c>
      <c r="O52" s="3">
        <v>2430000</v>
      </c>
      <c r="P52" s="3">
        <v>2762000</v>
      </c>
      <c r="Q52" s="3">
        <v>3168000</v>
      </c>
      <c r="R52" s="3">
        <v>4101000</v>
      </c>
      <c r="S52" s="3">
        <v>4553000</v>
      </c>
      <c r="T52" s="3">
        <v>5365000</v>
      </c>
      <c r="U52" s="3">
        <v>6025000</v>
      </c>
      <c r="V52" s="3">
        <v>5937000</v>
      </c>
      <c r="W52" s="3">
        <v>5951000</v>
      </c>
      <c r="X52" s="3">
        <v>6317000</v>
      </c>
      <c r="Y52" s="3">
        <v>7038000</v>
      </c>
      <c r="Z52" s="3">
        <v>7962000</v>
      </c>
      <c r="AA52" s="3">
        <v>8029000</v>
      </c>
      <c r="AB52" s="3">
        <v>8054000</v>
      </c>
      <c r="AC52" s="3">
        <v>8638000</v>
      </c>
      <c r="AD52" s="3">
        <v>9538000</v>
      </c>
      <c r="AE52" s="3">
        <v>9562000</v>
      </c>
      <c r="AF52" s="3">
        <v>9267000</v>
      </c>
      <c r="AG52" s="3">
        <v>10359000</v>
      </c>
      <c r="AH52" s="3">
        <v>11586000</v>
      </c>
      <c r="AI52" s="3">
        <v>13599000</v>
      </c>
      <c r="AJ52" s="3">
        <v>13726990.1129943</v>
      </c>
      <c r="AK52" s="3">
        <v>13138727.9661016</v>
      </c>
      <c r="AL52" s="3">
        <v>12051444.2090395</v>
      </c>
      <c r="AM52" s="3">
        <v>12292401.1440678</v>
      </c>
      <c r="AN52" s="3">
        <v>11180893.841807799</v>
      </c>
      <c r="AO52" s="3">
        <v>11552966.101694901</v>
      </c>
      <c r="AP52" s="3">
        <v>12634039.5480226</v>
      </c>
      <c r="AQ52" s="3">
        <v>14330932.203389799</v>
      </c>
      <c r="AR52" s="3">
        <v>11544338.0508474</v>
      </c>
      <c r="AS52" s="3">
        <v>12238045.6920904</v>
      </c>
      <c r="AT52" s="3">
        <v>14233342.9802259</v>
      </c>
      <c r="AU52" s="3">
        <v>15084788.361581899</v>
      </c>
      <c r="AV52" s="3">
        <v>15229853.0508474</v>
      </c>
      <c r="AW52" t="str">
        <f t="shared" si="1"/>
        <v>NÃO</v>
      </c>
    </row>
    <row r="53" spans="1:49" ht="12" customHeight="1" x14ac:dyDescent="0.15">
      <c r="A53" s="3" t="s">
        <v>73</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t="str">
        <f t="shared" si="1"/>
        <v>NÃO</v>
      </c>
    </row>
    <row r="54" spans="1:49" ht="12" customHeight="1" x14ac:dyDescent="0.15">
      <c r="A54" s="3" t="s">
        <v>74</v>
      </c>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t="str">
        <f t="shared" si="1"/>
        <v>NÃO</v>
      </c>
    </row>
    <row r="55" spans="1:49" ht="12" customHeight="1" x14ac:dyDescent="0.15">
      <c r="A55" s="3" t="s">
        <v>75</v>
      </c>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t="str">
        <f t="shared" si="1"/>
        <v>NÃO</v>
      </c>
    </row>
    <row r="56" spans="1:49" ht="12" customHeight="1" x14ac:dyDescent="0.15">
      <c r="A56" s="3" t="s">
        <v>77</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t="str">
        <f t="shared" si="1"/>
        <v>NÃO</v>
      </c>
    </row>
    <row r="57" spans="1:49" ht="12" customHeight="1" x14ac:dyDescent="0.15">
      <c r="A57" s="3" t="s">
        <v>78</v>
      </c>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t="str">
        <f t="shared" si="1"/>
        <v>NÃO</v>
      </c>
    </row>
    <row r="58" spans="1:49" ht="12" customHeight="1" x14ac:dyDescent="0.15">
      <c r="A58" s="3" t="s">
        <v>79</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t="str">
        <f t="shared" si="1"/>
        <v>NÃO</v>
      </c>
    </row>
    <row r="59" spans="1:49" ht="12" customHeight="1" x14ac:dyDescent="0.15">
      <c r="A59" s="3" t="s">
        <v>81</v>
      </c>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t="str">
        <f t="shared" si="1"/>
        <v>NÃO</v>
      </c>
    </row>
    <row r="60" spans="1:49" ht="12" customHeight="1" x14ac:dyDescent="0.15">
      <c r="A60" s="3" t="s">
        <v>82</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t="str">
        <f t="shared" si="1"/>
        <v>NÃO</v>
      </c>
    </row>
    <row r="61" spans="1:49" ht="12" customHeight="1" x14ac:dyDescent="0.15">
      <c r="A61" s="3" t="s">
        <v>83</v>
      </c>
      <c r="B61" s="5"/>
      <c r="C61" s="5"/>
      <c r="D61" s="5"/>
      <c r="E61" s="5"/>
      <c r="F61" s="5"/>
      <c r="G61" s="5"/>
      <c r="H61" s="5"/>
      <c r="I61" s="3">
        <v>97730.307076099998</v>
      </c>
      <c r="J61" s="3">
        <v>146194.92656876001</v>
      </c>
      <c r="K61" s="3">
        <v>97463.28437917</v>
      </c>
      <c r="L61" s="3">
        <v>146194.92656876001</v>
      </c>
      <c r="M61" s="3">
        <v>195460.6141522</v>
      </c>
      <c r="N61" s="3">
        <v>487316.42189586</v>
      </c>
      <c r="O61" s="3">
        <v>389853.13751669001</v>
      </c>
      <c r="P61" s="3">
        <v>389853.13751669001</v>
      </c>
      <c r="Q61" s="3">
        <v>293190.92122830002</v>
      </c>
      <c r="R61" s="3">
        <v>730974.63284378999</v>
      </c>
      <c r="S61" s="3">
        <v>1656875.8344459301</v>
      </c>
      <c r="T61" s="3">
        <v>2095460.6141522001</v>
      </c>
      <c r="U61" s="3">
        <v>2296662.2162883799</v>
      </c>
      <c r="V61" s="3">
        <v>2923898.5313751702</v>
      </c>
      <c r="W61" s="3">
        <v>3606141.5220293701</v>
      </c>
      <c r="X61" s="3">
        <v>4532042.7236315096</v>
      </c>
      <c r="Y61" s="3">
        <v>4691054.7396528702</v>
      </c>
      <c r="Z61" s="3">
        <v>5457943.92523365</v>
      </c>
      <c r="AA61" s="3">
        <v>5896528.7049399205</v>
      </c>
      <c r="AB61" s="3">
        <v>6919893.1909212302</v>
      </c>
      <c r="AC61" s="3">
        <v>7671829.1054739701</v>
      </c>
      <c r="AD61" s="3">
        <v>8186915.8878504699</v>
      </c>
      <c r="AE61" s="3">
        <v>9015353.8050734308</v>
      </c>
      <c r="AF61" s="3">
        <v>9064085.4472630192</v>
      </c>
      <c r="AG61" s="3">
        <v>10163951.9359145</v>
      </c>
      <c r="AH61" s="3">
        <v>11208277.703604801</v>
      </c>
      <c r="AI61" s="3">
        <v>11598130.8411215</v>
      </c>
      <c r="AJ61" s="3">
        <v>14570761.014686201</v>
      </c>
      <c r="AK61" s="3">
        <v>17738050.7343124</v>
      </c>
      <c r="AL61" s="3">
        <v>16958611.481975898</v>
      </c>
      <c r="AM61" s="3">
        <v>18079439.252336401</v>
      </c>
      <c r="AN61" s="3">
        <v>17933244.325767599</v>
      </c>
      <c r="AO61" s="3">
        <v>19057409.8798397</v>
      </c>
      <c r="AP61" s="3">
        <v>18371829.105473898</v>
      </c>
      <c r="AQ61" s="3">
        <v>16666221.628838399</v>
      </c>
      <c r="AR61" s="3">
        <v>15168000</v>
      </c>
      <c r="AS61" s="3">
        <v>14035000</v>
      </c>
      <c r="AT61" s="3">
        <v>12902931</v>
      </c>
      <c r="AU61" s="3">
        <v>12156576</v>
      </c>
      <c r="AV61" s="3">
        <v>10926986</v>
      </c>
      <c r="AW61" t="str">
        <f t="shared" si="1"/>
        <v>NÃO</v>
      </c>
    </row>
    <row r="62" spans="1:49" ht="12" customHeight="1" x14ac:dyDescent="0.15">
      <c r="A62" s="3" t="s">
        <v>85</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t="str">
        <f t="shared" si="1"/>
        <v>NÃO</v>
      </c>
    </row>
    <row r="63" spans="1:49" ht="12" customHeight="1" x14ac:dyDescent="0.15">
      <c r="A63" s="3" t="s">
        <v>86</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t="str">
        <f t="shared" si="1"/>
        <v>NÃO</v>
      </c>
    </row>
    <row r="64" spans="1:49" ht="12" customHeight="1" x14ac:dyDescent="0.15">
      <c r="A64" s="3" t="s">
        <v>91</v>
      </c>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t="str">
        <f t="shared" si="1"/>
        <v>NÃO</v>
      </c>
    </row>
    <row r="65" spans="1:49" ht="12" customHeight="1" x14ac:dyDescent="0.15">
      <c r="A65" s="3" t="s">
        <v>92</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t="str">
        <f t="shared" si="1"/>
        <v>NÃO</v>
      </c>
    </row>
    <row r="66" spans="1:49" ht="12" customHeight="1" x14ac:dyDescent="0.15">
      <c r="A66" s="3" t="s">
        <v>93</v>
      </c>
      <c r="B66" s="3">
        <v>428781.2041116</v>
      </c>
      <c r="C66" s="3">
        <v>375183.55359765003</v>
      </c>
      <c r="D66" s="3">
        <v>321585.90308369999</v>
      </c>
      <c r="E66" s="3">
        <v>268722.46696034999</v>
      </c>
      <c r="F66" s="3">
        <v>214390.6020558</v>
      </c>
      <c r="G66" s="3">
        <v>214390.6020558</v>
      </c>
      <c r="H66" s="3">
        <v>214390.6020558</v>
      </c>
      <c r="I66" s="3">
        <v>4192070.4845814998</v>
      </c>
      <c r="J66" s="3">
        <v>11201908.957415501</v>
      </c>
      <c r="K66" s="3">
        <v>9486784.1409691591</v>
      </c>
      <c r="L66" s="3">
        <v>8629221.7327459604</v>
      </c>
      <c r="M66" s="3">
        <v>10103964.7577092</v>
      </c>
      <c r="N66" s="3">
        <v>9839835.5612942409</v>
      </c>
      <c r="O66" s="3">
        <v>10889656.4383006</v>
      </c>
      <c r="P66" s="3">
        <v>11532828.244468</v>
      </c>
      <c r="Q66" s="3">
        <v>11026980.100258199</v>
      </c>
      <c r="R66" s="3">
        <v>11372035.2929262</v>
      </c>
      <c r="S66" s="3">
        <v>11372035.2929262</v>
      </c>
      <c r="T66" s="3">
        <v>12819171.856802801</v>
      </c>
      <c r="U66" s="3">
        <v>13943589.9741759</v>
      </c>
      <c r="V66" s="3">
        <v>15223301.8633854</v>
      </c>
      <c r="W66" s="3">
        <v>15866473.669552799</v>
      </c>
      <c r="X66" s="3">
        <v>9388922.2239100691</v>
      </c>
      <c r="Y66" s="3">
        <v>16501132.8877411</v>
      </c>
      <c r="Z66" s="3">
        <v>15240399.513899401</v>
      </c>
      <c r="AA66" s="3">
        <v>15522755.6331966</v>
      </c>
      <c r="AB66" s="3">
        <v>16304588.2576333</v>
      </c>
      <c r="AC66" s="3">
        <v>17455699.954427999</v>
      </c>
      <c r="AD66" s="3">
        <v>18725815.9147298</v>
      </c>
      <c r="AE66" s="3">
        <v>20601733.682718098</v>
      </c>
      <c r="AF66" s="3">
        <v>20999049.369588301</v>
      </c>
      <c r="AG66" s="3">
        <v>20926899.2556585</v>
      </c>
      <c r="AH66" s="3">
        <v>21084112.537343599</v>
      </c>
      <c r="AI66" s="3">
        <v>20440940.731176201</v>
      </c>
      <c r="AJ66" s="3">
        <v>20333745.4301483</v>
      </c>
      <c r="AK66" s="3">
        <v>21786811.149931598</v>
      </c>
      <c r="AL66" s="3">
        <v>22102467.8971087</v>
      </c>
      <c r="AM66" s="3">
        <v>21298503.139399402</v>
      </c>
      <c r="AN66" s="3">
        <v>22692042.052762099</v>
      </c>
      <c r="AO66" s="3">
        <v>28558617.317332499</v>
      </c>
      <c r="AP66" s="3">
        <v>28802174.2113524</v>
      </c>
      <c r="AQ66" s="3">
        <v>28999393.061572701</v>
      </c>
      <c r="AR66" s="3">
        <v>27681344.137931</v>
      </c>
      <c r="AS66" s="3">
        <v>27414858.139652599</v>
      </c>
      <c r="AT66" s="3">
        <v>26340206.516785599</v>
      </c>
      <c r="AU66" s="3">
        <v>26341345.826624099</v>
      </c>
      <c r="AV66" s="3">
        <v>27066039.170236401</v>
      </c>
      <c r="AW66" t="s">
        <v>317</v>
      </c>
    </row>
    <row r="67" spans="1:49" ht="12" customHeight="1" x14ac:dyDescent="0.15">
      <c r="A67" s="3" t="s">
        <v>94</v>
      </c>
      <c r="B67" s="3">
        <v>6478000</v>
      </c>
      <c r="C67" s="3">
        <v>6257000</v>
      </c>
      <c r="D67" s="3">
        <v>5581000</v>
      </c>
      <c r="E67" s="3">
        <v>8577000</v>
      </c>
      <c r="F67" s="3">
        <v>12295000</v>
      </c>
      <c r="G67" s="3">
        <v>16404000</v>
      </c>
      <c r="H67" s="3">
        <v>14952000</v>
      </c>
      <c r="I67" s="3">
        <v>10720000</v>
      </c>
      <c r="J67" s="3">
        <v>8479000</v>
      </c>
      <c r="K67" s="3">
        <v>7453000</v>
      </c>
      <c r="L67" s="3">
        <v>11734000</v>
      </c>
      <c r="M67" s="3">
        <v>16610000</v>
      </c>
      <c r="N67" s="3">
        <v>20900000</v>
      </c>
      <c r="O67" s="3">
        <v>25190000</v>
      </c>
      <c r="P67" s="3">
        <v>26140000</v>
      </c>
      <c r="Q67" s="3">
        <v>29780000</v>
      </c>
      <c r="R67" s="3">
        <v>32152000</v>
      </c>
      <c r="S67" s="3">
        <v>33314000</v>
      </c>
      <c r="T67" s="3">
        <v>36430000</v>
      </c>
      <c r="U67" s="3">
        <v>41836000</v>
      </c>
      <c r="V67" s="3">
        <v>45067000</v>
      </c>
      <c r="W67" s="3">
        <v>41135000</v>
      </c>
      <c r="X67" s="3">
        <v>46249000</v>
      </c>
      <c r="Y67" s="3">
        <v>44234000</v>
      </c>
      <c r="Z67" s="3">
        <v>44521000</v>
      </c>
      <c r="AA67" s="3">
        <v>45499000</v>
      </c>
      <c r="AB67" s="3">
        <v>45418000</v>
      </c>
      <c r="AC67" s="3">
        <v>45985000</v>
      </c>
      <c r="AD67" s="3">
        <v>47527000</v>
      </c>
      <c r="AE67" s="3">
        <v>46497000</v>
      </c>
      <c r="AF67" s="3">
        <v>46588000</v>
      </c>
      <c r="AG67" s="3">
        <v>45080000</v>
      </c>
      <c r="AH67" s="3">
        <v>43792000</v>
      </c>
      <c r="AI67" s="3">
        <v>42962000</v>
      </c>
      <c r="AJ67" s="3">
        <v>41361000</v>
      </c>
      <c r="AK67" s="3">
        <v>38800000</v>
      </c>
      <c r="AL67" s="3">
        <v>37345000</v>
      </c>
      <c r="AM67" s="3">
        <v>36960000</v>
      </c>
      <c r="AN67" s="3">
        <v>36760000</v>
      </c>
      <c r="AO67" s="3">
        <v>35390000</v>
      </c>
      <c r="AP67" s="3">
        <v>33900000</v>
      </c>
      <c r="AQ67" s="3">
        <v>33650000</v>
      </c>
      <c r="AR67" s="3">
        <v>34110000</v>
      </c>
      <c r="AS67" s="3">
        <v>34640000</v>
      </c>
      <c r="AT67" s="3">
        <v>35260000</v>
      </c>
      <c r="AU67" s="3">
        <v>35030894</v>
      </c>
      <c r="AV67" s="3">
        <v>35151315</v>
      </c>
      <c r="AW67" t="str">
        <f>AW65</f>
        <v>NÃO</v>
      </c>
    </row>
    <row r="68" spans="1:49" ht="12" customHeight="1" x14ac:dyDescent="0.15">
      <c r="A68" s="3" t="s">
        <v>95</v>
      </c>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t="str">
        <f>AW67</f>
        <v>NÃO</v>
      </c>
    </row>
    <row r="69" spans="1:49" ht="12" customHeight="1" x14ac:dyDescent="0.15">
      <c r="A69" s="3" t="s">
        <v>96</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3">
        <v>99321.573948439996</v>
      </c>
      <c r="AD69" s="3">
        <v>247625.50881954</v>
      </c>
      <c r="AE69" s="3">
        <v>247625.50881954</v>
      </c>
      <c r="AF69" s="3">
        <v>346675.71234735003</v>
      </c>
      <c r="AG69" s="3">
        <v>844233.37856174004</v>
      </c>
      <c r="AH69" s="3">
        <v>2971506.1058344599</v>
      </c>
      <c r="AI69" s="3">
        <v>4110583.4464043402</v>
      </c>
      <c r="AJ69" s="3">
        <v>4952510.1763907699</v>
      </c>
      <c r="AK69" s="3">
        <v>4519131.6146539999</v>
      </c>
      <c r="AL69" s="3">
        <v>8765943.0122116692</v>
      </c>
      <c r="AM69" s="3">
        <v>11407067.1641791</v>
      </c>
      <c r="AN69" s="3">
        <v>13180065.807327</v>
      </c>
      <c r="AO69" s="3">
        <v>17421153.052917201</v>
      </c>
      <c r="AP69" s="3">
        <v>17729986.431478899</v>
      </c>
      <c r="AQ69" s="3">
        <v>16937832.4287652</v>
      </c>
      <c r="AR69" s="3">
        <v>17348593.622795101</v>
      </c>
      <c r="AS69" s="3">
        <v>17229561.736770701</v>
      </c>
      <c r="AT69" s="3">
        <v>15212625.5088195</v>
      </c>
      <c r="AU69" s="3">
        <v>13566361.6010854</v>
      </c>
      <c r="AV69" s="3">
        <v>12473849.3351424</v>
      </c>
      <c r="AW69" t="str">
        <f>AW68</f>
        <v>NÃO</v>
      </c>
    </row>
    <row r="70" spans="1:49" ht="12" customHeight="1" x14ac:dyDescent="0.15">
      <c r="A70" s="3" t="s">
        <v>97</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t="str">
        <f t="shared" ref="AW70:AW79" si="2">AW69</f>
        <v>NÃO</v>
      </c>
    </row>
    <row r="71" spans="1:49" ht="12" customHeight="1" x14ac:dyDescent="0.15">
      <c r="A71" s="3" t="s">
        <v>98</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t="str">
        <f t="shared" si="2"/>
        <v>NÃO</v>
      </c>
    </row>
    <row r="72" spans="1:49" ht="12" customHeight="1" x14ac:dyDescent="0.15">
      <c r="A72" s="3" t="s">
        <v>99</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t="str">
        <f t="shared" si="2"/>
        <v>NÃO</v>
      </c>
    </row>
    <row r="73" spans="1:49" ht="12" customHeight="1" x14ac:dyDescent="0.15">
      <c r="A73" s="3" t="s">
        <v>100</v>
      </c>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t="str">
        <f t="shared" si="2"/>
        <v>NÃO</v>
      </c>
    </row>
    <row r="74" spans="1:49" ht="12" customHeight="1" x14ac:dyDescent="0.15">
      <c r="A74" s="3" t="s">
        <v>101</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t="str">
        <f t="shared" si="2"/>
        <v>NÃO</v>
      </c>
    </row>
    <row r="75" spans="1:49" ht="12" customHeight="1" x14ac:dyDescent="0.15">
      <c r="A75" s="3" t="s">
        <v>102</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t="str">
        <f t="shared" si="2"/>
        <v>NÃO</v>
      </c>
    </row>
    <row r="76" spans="1:49" ht="12" customHeight="1" x14ac:dyDescent="0.15">
      <c r="A76" s="3" t="s">
        <v>103</v>
      </c>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t="str">
        <f t="shared" si="2"/>
        <v>NÃO</v>
      </c>
    </row>
    <row r="77" spans="1:49" ht="12" customHeight="1" x14ac:dyDescent="0.15">
      <c r="A77" s="3" t="s">
        <v>104</v>
      </c>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t="str">
        <f t="shared" si="2"/>
        <v>NÃO</v>
      </c>
    </row>
    <row r="78" spans="1:49" ht="12" customHeight="1" x14ac:dyDescent="0.15">
      <c r="A78" s="3" t="s">
        <v>105</v>
      </c>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t="str">
        <f t="shared" si="2"/>
        <v>NÃO</v>
      </c>
    </row>
    <row r="79" spans="1:49" ht="12" customHeight="1" x14ac:dyDescent="0.15">
      <c r="A79" s="3" t="s">
        <v>106</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t="str">
        <f t="shared" si="2"/>
        <v>NÃO</v>
      </c>
    </row>
    <row r="80" spans="1:49" ht="12" customHeight="1" x14ac:dyDescent="0.15">
      <c r="A80" s="3" t="s">
        <v>108</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t="str">
        <f>AW79</f>
        <v>NÃO</v>
      </c>
    </row>
    <row r="81" spans="1:49" ht="12" customHeight="1" x14ac:dyDescent="0.15">
      <c r="A81" s="3" t="s">
        <v>109</v>
      </c>
      <c r="B81" s="3">
        <v>1265000</v>
      </c>
      <c r="C81" s="3">
        <v>1447000</v>
      </c>
      <c r="D81" s="3">
        <v>3445000</v>
      </c>
      <c r="E81" s="3">
        <v>4641000</v>
      </c>
      <c r="F81" s="3">
        <v>5027000</v>
      </c>
      <c r="G81" s="3">
        <v>5423000</v>
      </c>
      <c r="H81" s="3">
        <v>5795000</v>
      </c>
      <c r="I81" s="3">
        <v>6303000</v>
      </c>
      <c r="J81" s="3">
        <v>7597000</v>
      </c>
      <c r="K81" s="3">
        <v>10202000</v>
      </c>
      <c r="L81" s="3">
        <v>11315000</v>
      </c>
      <c r="M81" s="3">
        <v>11324000</v>
      </c>
      <c r="N81" s="3">
        <v>11267000</v>
      </c>
      <c r="O81" s="3">
        <v>10600000</v>
      </c>
      <c r="P81" s="3">
        <v>9798000</v>
      </c>
      <c r="Q81" s="3">
        <v>8895000</v>
      </c>
      <c r="R81" s="3">
        <v>7652000</v>
      </c>
      <c r="S81" s="3">
        <v>7792000</v>
      </c>
      <c r="T81" s="3">
        <v>7869000</v>
      </c>
      <c r="U81" s="3">
        <v>8730000</v>
      </c>
      <c r="V81" s="3">
        <v>8626000</v>
      </c>
      <c r="W81" s="3">
        <v>8295000</v>
      </c>
      <c r="X81" s="3">
        <v>7729000</v>
      </c>
      <c r="Y81" s="3">
        <v>8892000</v>
      </c>
      <c r="Z81" s="3">
        <v>10227000</v>
      </c>
      <c r="AA81" s="3">
        <v>13493000</v>
      </c>
      <c r="AB81" s="3">
        <v>14708000</v>
      </c>
      <c r="AC81" s="3">
        <v>14452000</v>
      </c>
      <c r="AD81" s="3">
        <v>15223000</v>
      </c>
      <c r="AE81" s="3">
        <v>16837000</v>
      </c>
      <c r="AF81" s="3">
        <v>17756000</v>
      </c>
      <c r="AG81" s="3">
        <v>18250000</v>
      </c>
      <c r="AH81" s="3">
        <v>18194000</v>
      </c>
      <c r="AI81" s="3">
        <v>16848000</v>
      </c>
      <c r="AJ81" s="3">
        <v>16975000</v>
      </c>
      <c r="AK81" s="3">
        <v>16375000</v>
      </c>
      <c r="AL81" s="3">
        <v>15025000</v>
      </c>
      <c r="AM81" s="3">
        <v>14725000</v>
      </c>
      <c r="AN81" s="3">
        <v>12000000</v>
      </c>
      <c r="AO81" s="3">
        <v>11750000</v>
      </c>
      <c r="AP81" s="3">
        <v>11700000</v>
      </c>
      <c r="AQ81" s="3">
        <v>11733926.1285909</v>
      </c>
      <c r="AR81" s="3">
        <v>11484268.1258549</v>
      </c>
      <c r="AS81" s="3">
        <v>11766073.871409001</v>
      </c>
      <c r="AT81" s="3">
        <v>11484268.1258549</v>
      </c>
      <c r="AU81" s="3">
        <v>12482900.1367989</v>
      </c>
      <c r="AV81" s="3">
        <v>12233242.134062899</v>
      </c>
      <c r="AW81" t="s">
        <v>317</v>
      </c>
    </row>
    <row r="82" spans="1:49" ht="12" customHeight="1" x14ac:dyDescent="0.15">
      <c r="A82" s="3" t="s">
        <v>110</v>
      </c>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t="str">
        <f>AW80</f>
        <v>NÃO</v>
      </c>
    </row>
    <row r="83" spans="1:49" ht="12" customHeight="1" x14ac:dyDescent="0.15">
      <c r="A83" s="3" t="s">
        <v>111</v>
      </c>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t="str">
        <f>AW82</f>
        <v>NÃO</v>
      </c>
    </row>
    <row r="84" spans="1:49" ht="12" customHeight="1" x14ac:dyDescent="0.15">
      <c r="A84" s="3" t="s">
        <v>112</v>
      </c>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t="str">
        <f t="shared" ref="AW84:AW103" si="3">AW83</f>
        <v>NÃO</v>
      </c>
    </row>
    <row r="85" spans="1:49" ht="12" customHeight="1" x14ac:dyDescent="0.15">
      <c r="A85" s="3" t="s">
        <v>114</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t="str">
        <f t="shared" si="3"/>
        <v>NÃO</v>
      </c>
    </row>
    <row r="86" spans="1:49" ht="12" customHeight="1" x14ac:dyDescent="0.15">
      <c r="A86" s="3" t="s">
        <v>115</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t="str">
        <f t="shared" si="3"/>
        <v>NÃO</v>
      </c>
    </row>
    <row r="87" spans="1:49" ht="12" customHeight="1" x14ac:dyDescent="0.15">
      <c r="A87" s="3" t="s">
        <v>116</v>
      </c>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t="str">
        <f t="shared" si="3"/>
        <v>NÃO</v>
      </c>
    </row>
    <row r="88" spans="1:49" ht="12" customHeight="1" x14ac:dyDescent="0.15">
      <c r="A88" s="3" t="s">
        <v>117</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t="str">
        <f t="shared" si="3"/>
        <v>NÃO</v>
      </c>
    </row>
    <row r="89" spans="1:49" ht="12" customHeight="1" x14ac:dyDescent="0.15">
      <c r="A89" s="3" t="s">
        <v>118</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t="str">
        <f t="shared" si="3"/>
        <v>NÃO</v>
      </c>
    </row>
    <row r="90" spans="1:49" ht="12" customHeight="1" x14ac:dyDescent="0.15">
      <c r="A90" s="3" t="s">
        <v>119</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t="str">
        <f t="shared" si="3"/>
        <v>NÃO</v>
      </c>
    </row>
    <row r="91" spans="1:49" ht="12" customHeight="1" x14ac:dyDescent="0.15">
      <c r="A91" s="3" t="s">
        <v>121</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t="str">
        <f t="shared" si="3"/>
        <v>NÃO</v>
      </c>
    </row>
    <row r="92" spans="1:49" ht="12" customHeight="1" x14ac:dyDescent="0.15">
      <c r="A92" s="3" t="s">
        <v>122</v>
      </c>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t="str">
        <f t="shared" si="3"/>
        <v>NÃO</v>
      </c>
    </row>
    <row r="93" spans="1:49" ht="12" customHeight="1" x14ac:dyDescent="0.15">
      <c r="A93" s="3" t="s">
        <v>124</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t="str">
        <f t="shared" si="3"/>
        <v>NÃO</v>
      </c>
    </row>
    <row r="94" spans="1:49" ht="12" customHeight="1" x14ac:dyDescent="0.15">
      <c r="A94" s="3" t="s">
        <v>125</v>
      </c>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t="str">
        <f t="shared" si="3"/>
        <v>NÃO</v>
      </c>
    </row>
    <row r="95" spans="1:49" ht="12" customHeight="1" x14ac:dyDescent="0.15">
      <c r="A95" s="3" t="s">
        <v>126</v>
      </c>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t="str">
        <f t="shared" si="3"/>
        <v>NÃO</v>
      </c>
    </row>
    <row r="96" spans="1:49" ht="12" customHeight="1" x14ac:dyDescent="0.15">
      <c r="A96" s="3" t="s">
        <v>127</v>
      </c>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t="str">
        <f t="shared" si="3"/>
        <v>NÃO</v>
      </c>
    </row>
    <row r="97" spans="1:49" ht="12" customHeight="1" x14ac:dyDescent="0.15">
      <c r="A97" s="3" t="s">
        <v>130</v>
      </c>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t="str">
        <f t="shared" si="3"/>
        <v>NÃO</v>
      </c>
    </row>
    <row r="98" spans="1:49" ht="12" customHeight="1" x14ac:dyDescent="0.15">
      <c r="A98" s="3" t="s">
        <v>133</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t="str">
        <f t="shared" si="3"/>
        <v>NÃO</v>
      </c>
    </row>
    <row r="99" spans="1:49" ht="12" customHeight="1" x14ac:dyDescent="0.15">
      <c r="A99" s="3" t="s">
        <v>134</v>
      </c>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t="str">
        <f t="shared" si="3"/>
        <v>NÃO</v>
      </c>
    </row>
    <row r="100" spans="1:49" ht="12" customHeight="1" x14ac:dyDescent="0.15">
      <c r="A100" s="3" t="s">
        <v>135</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t="str">
        <f t="shared" si="3"/>
        <v>NÃO</v>
      </c>
    </row>
    <row r="101" spans="1:49" ht="12" customHeight="1" x14ac:dyDescent="0.15">
      <c r="A101" s="3" t="s">
        <v>136</v>
      </c>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t="str">
        <f t="shared" si="3"/>
        <v>NÃO</v>
      </c>
    </row>
    <row r="102" spans="1:49" ht="12" customHeight="1" x14ac:dyDescent="0.15">
      <c r="A102" s="3" t="s">
        <v>137</v>
      </c>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t="str">
        <f t="shared" si="3"/>
        <v>NÃO</v>
      </c>
    </row>
    <row r="103" spans="1:49" ht="12" customHeight="1" x14ac:dyDescent="0.15">
      <c r="A103" s="3" t="s">
        <v>138</v>
      </c>
      <c r="B103" s="3">
        <v>3022000</v>
      </c>
      <c r="C103" s="3">
        <v>4647000</v>
      </c>
      <c r="D103" s="3">
        <v>5667000</v>
      </c>
      <c r="E103" s="3">
        <v>5853000</v>
      </c>
      <c r="F103" s="3">
        <v>6723000</v>
      </c>
      <c r="G103" s="3">
        <v>6809000</v>
      </c>
      <c r="H103" s="3">
        <v>7185000</v>
      </c>
      <c r="I103" s="3">
        <v>7373000</v>
      </c>
      <c r="J103" s="3">
        <v>7198000</v>
      </c>
      <c r="K103" s="3">
        <v>7490000</v>
      </c>
      <c r="L103" s="3">
        <v>8283000</v>
      </c>
      <c r="M103" s="3">
        <v>8659000</v>
      </c>
      <c r="N103" s="3">
        <v>10185000</v>
      </c>
      <c r="O103" s="3">
        <v>11271000</v>
      </c>
      <c r="P103" s="3">
        <v>12839000</v>
      </c>
      <c r="Q103" s="3">
        <v>9399000</v>
      </c>
      <c r="R103" s="3">
        <v>14975000</v>
      </c>
      <c r="S103" s="3">
        <v>19881000</v>
      </c>
      <c r="T103" s="3">
        <v>25356000</v>
      </c>
      <c r="U103" s="3">
        <v>28194000</v>
      </c>
      <c r="V103" s="3">
        <v>30202000</v>
      </c>
      <c r="W103" s="3">
        <v>31622000</v>
      </c>
      <c r="X103" s="3">
        <v>30684000</v>
      </c>
      <c r="Y103" s="3">
        <v>32286000</v>
      </c>
      <c r="Z103" s="3">
        <v>34449000</v>
      </c>
      <c r="AA103" s="3">
        <v>34171000</v>
      </c>
      <c r="AB103" s="3">
        <v>32180000</v>
      </c>
      <c r="AC103" s="3">
        <v>29186000</v>
      </c>
      <c r="AD103" s="3">
        <v>27875000</v>
      </c>
      <c r="AE103" s="3">
        <v>32378000</v>
      </c>
      <c r="AF103" s="3">
        <v>36647000</v>
      </c>
      <c r="AG103" s="3">
        <v>34800000</v>
      </c>
      <c r="AH103" s="3">
        <v>35585000</v>
      </c>
      <c r="AI103" s="3">
        <v>34695000</v>
      </c>
      <c r="AJ103" s="3">
        <v>34614000</v>
      </c>
      <c r="AK103" s="3">
        <v>34164000</v>
      </c>
      <c r="AL103" s="3">
        <v>34088000</v>
      </c>
      <c r="AM103" s="3">
        <v>35242000</v>
      </c>
      <c r="AN103" s="3">
        <v>35387000</v>
      </c>
      <c r="AO103" s="3">
        <v>36338000</v>
      </c>
      <c r="AP103" s="3">
        <v>34608000</v>
      </c>
      <c r="AQ103" s="3">
        <v>35776000</v>
      </c>
      <c r="AR103" s="3">
        <v>36136000</v>
      </c>
      <c r="AS103" s="3">
        <v>36135000</v>
      </c>
      <c r="AT103" s="3">
        <v>35437000</v>
      </c>
      <c r="AU103" s="3">
        <v>38901500</v>
      </c>
      <c r="AV103" s="3">
        <v>40426200</v>
      </c>
      <c r="AW103" t="str">
        <f t="shared" si="3"/>
        <v>NÃO</v>
      </c>
    </row>
    <row r="104" spans="1:49" ht="12" customHeight="1" x14ac:dyDescent="0.15">
      <c r="A104" s="3" t="s">
        <v>139</v>
      </c>
      <c r="B104" s="3">
        <v>24535269.7095435</v>
      </c>
      <c r="C104" s="3">
        <v>23929460.580912799</v>
      </c>
      <c r="D104" s="3">
        <v>25746887.966804899</v>
      </c>
      <c r="E104" s="3">
        <v>30322821.576763399</v>
      </c>
      <c r="F104" s="3">
        <v>32410788.381742701</v>
      </c>
      <c r="G104" s="3">
        <v>43113416.320885196</v>
      </c>
      <c r="H104" s="3">
        <v>45031811.894882403</v>
      </c>
      <c r="I104" s="3">
        <v>54722821.576763399</v>
      </c>
      <c r="J104" s="3">
        <v>67547717.842323601</v>
      </c>
      <c r="K104" s="3">
        <v>69415629.322268307</v>
      </c>
      <c r="L104" s="3">
        <v>65932226.832641698</v>
      </c>
      <c r="M104" s="3">
        <v>76126143.845089898</v>
      </c>
      <c r="N104" s="3">
        <v>84936627.478100494</v>
      </c>
      <c r="O104" s="3">
        <v>82104638.082065403</v>
      </c>
      <c r="P104" s="3">
        <v>79544926.2332872</v>
      </c>
      <c r="Q104" s="3">
        <v>79035076.071922496</v>
      </c>
      <c r="R104" s="3">
        <v>79962093.130474806</v>
      </c>
      <c r="S104" s="3">
        <v>66583808.206546701</v>
      </c>
      <c r="T104" s="3">
        <v>70683789.764868498</v>
      </c>
      <c r="U104" s="3">
        <v>74892475.795297295</v>
      </c>
      <c r="V104" s="3">
        <v>66339801.751959398</v>
      </c>
      <c r="W104" s="3">
        <v>70369726.474936798</v>
      </c>
      <c r="X104" s="3">
        <v>69824335.781625107</v>
      </c>
      <c r="Y104" s="3">
        <v>67289746.744884804</v>
      </c>
      <c r="Z104" s="3">
        <v>71630325.908968002</v>
      </c>
      <c r="AA104" s="3">
        <v>74433524.864469498</v>
      </c>
      <c r="AB104" s="3">
        <v>81005547.129616305</v>
      </c>
      <c r="AC104" s="3">
        <v>76730357.180331007</v>
      </c>
      <c r="AD104" s="3">
        <v>76851028.242794201</v>
      </c>
      <c r="AE104" s="3">
        <v>76940387.990651995</v>
      </c>
      <c r="AF104" s="3">
        <v>76454562.725552797</v>
      </c>
      <c r="AG104" s="3">
        <v>76726289.931797504</v>
      </c>
      <c r="AH104" s="3">
        <v>75711138.018473402</v>
      </c>
      <c r="AI104" s="3">
        <v>74200520.460723907</v>
      </c>
      <c r="AJ104" s="3">
        <v>68604196.157453701</v>
      </c>
      <c r="AK104" s="3">
        <v>71469985.128169596</v>
      </c>
      <c r="AL104" s="3">
        <v>67860826.272014707</v>
      </c>
      <c r="AM104" s="3">
        <v>63015183.804979198</v>
      </c>
      <c r="AN104" s="3">
        <v>57328486.8390963</v>
      </c>
      <c r="AO104" s="3">
        <v>55245908.860765301</v>
      </c>
      <c r="AP104" s="3">
        <v>53142737.701705799</v>
      </c>
      <c r="AQ104" s="3">
        <v>48896665.981710397</v>
      </c>
      <c r="AR104" s="3">
        <v>47542043.006961703</v>
      </c>
      <c r="AS104" s="3">
        <v>48977212.464730203</v>
      </c>
      <c r="AT104" s="3">
        <v>47941704.786076501</v>
      </c>
      <c r="AU104" s="3">
        <v>48330672.5739972</v>
      </c>
      <c r="AV104" s="3">
        <v>45609812.218123503</v>
      </c>
      <c r="AW104" t="s">
        <v>317</v>
      </c>
    </row>
    <row r="105" spans="1:49" ht="12" customHeight="1" x14ac:dyDescent="0.15">
      <c r="A105" s="3" t="s">
        <v>140</v>
      </c>
      <c r="B105" s="3">
        <v>95662087.912087902</v>
      </c>
      <c r="C105" s="3">
        <v>106892857.142857</v>
      </c>
      <c r="D105" s="3">
        <v>130507554.94505399</v>
      </c>
      <c r="E105" s="3">
        <v>142780219.78021899</v>
      </c>
      <c r="F105" s="3">
        <v>169263736.26373601</v>
      </c>
      <c r="G105" s="3">
        <v>192586961.538461</v>
      </c>
      <c r="H105" s="3">
        <v>228684626.37362599</v>
      </c>
      <c r="I105" s="3">
        <v>253710945.05494499</v>
      </c>
      <c r="J105" s="3">
        <v>295377082.41758198</v>
      </c>
      <c r="K105" s="3">
        <v>303197197.80219698</v>
      </c>
      <c r="L105" s="3">
        <v>269469890.10988998</v>
      </c>
      <c r="M105" s="3">
        <v>296966208.79120803</v>
      </c>
      <c r="N105" s="3">
        <v>285627884.61538398</v>
      </c>
      <c r="O105" s="3">
        <v>264820054.94505399</v>
      </c>
      <c r="P105" s="3">
        <v>160485164.83516401</v>
      </c>
      <c r="Q105" s="3">
        <v>74158021.978021905</v>
      </c>
      <c r="R105" s="3">
        <v>66159769.230769202</v>
      </c>
      <c r="S105" s="3">
        <v>120092434.065934</v>
      </c>
      <c r="T105" s="3">
        <v>122834439.56043901</v>
      </c>
      <c r="U105" s="3">
        <v>102518241.758241</v>
      </c>
      <c r="V105" s="3">
        <v>110351098.901098</v>
      </c>
      <c r="W105" s="3">
        <v>102699807.692307</v>
      </c>
      <c r="X105" s="3">
        <v>116725659.34065901</v>
      </c>
      <c r="Y105" s="3">
        <v>117383241.758241</v>
      </c>
      <c r="Z105" s="3">
        <v>143838538.46153799</v>
      </c>
      <c r="AA105" s="3">
        <v>162788873.62637299</v>
      </c>
      <c r="AB105" s="3">
        <v>174370879.12087899</v>
      </c>
      <c r="AC105" s="3">
        <v>175678857.14285699</v>
      </c>
      <c r="AD105" s="3">
        <v>184293956.04395601</v>
      </c>
      <c r="AE105" s="3">
        <v>184984505.49450499</v>
      </c>
      <c r="AF105" s="3">
        <v>185456505.49450499</v>
      </c>
      <c r="AG105" s="3">
        <v>186641758.24175799</v>
      </c>
      <c r="AH105" s="3">
        <v>186962664.83516401</v>
      </c>
      <c r="AI105" s="3">
        <v>190787554.94505399</v>
      </c>
      <c r="AJ105" s="3">
        <v>178117390.10989001</v>
      </c>
      <c r="AK105" s="3">
        <v>191140482.29276201</v>
      </c>
      <c r="AL105" s="3">
        <v>189245440.96714899</v>
      </c>
      <c r="AM105" s="3">
        <v>176875906.52551201</v>
      </c>
      <c r="AN105" s="3">
        <v>197973681.083009</v>
      </c>
      <c r="AO105" s="3">
        <v>206853266.822063</v>
      </c>
      <c r="AP105" s="3">
        <v>205091416.49175799</v>
      </c>
      <c r="AQ105" s="3">
        <v>207886359.13091999</v>
      </c>
      <c r="AR105" s="3">
        <v>209587072.490266</v>
      </c>
      <c r="AS105" s="3">
        <v>212975616.75514299</v>
      </c>
      <c r="AT105" s="3">
        <v>203990515.66995001</v>
      </c>
      <c r="AU105" s="3">
        <v>207100053.65028501</v>
      </c>
      <c r="AV105" s="3">
        <v>205846701.755106</v>
      </c>
      <c r="AW105" t="s">
        <v>317</v>
      </c>
    </row>
    <row r="106" spans="1:49" ht="12" customHeight="1" x14ac:dyDescent="0.15">
      <c r="A106" s="3" t="s">
        <v>141</v>
      </c>
      <c r="B106" s="3">
        <v>64675438.596491203</v>
      </c>
      <c r="C106" s="3">
        <v>68566801.619433105</v>
      </c>
      <c r="D106" s="3">
        <v>60488529.014844798</v>
      </c>
      <c r="E106" s="3">
        <v>74237246.963562697</v>
      </c>
      <c r="F106" s="3">
        <v>74921052.631578907</v>
      </c>
      <c r="G106" s="3">
        <v>76300269.905533001</v>
      </c>
      <c r="H106" s="3">
        <v>83442645.074223995</v>
      </c>
      <c r="I106" s="3">
        <v>72409716.599190205</v>
      </c>
      <c r="J106" s="3">
        <v>99402159.244264498</v>
      </c>
      <c r="K106" s="3">
        <v>97277044.534412906</v>
      </c>
      <c r="L106" s="3">
        <v>111703052.631578</v>
      </c>
      <c r="M106" s="3">
        <v>119525400.809716</v>
      </c>
      <c r="N106" s="3">
        <v>115992219.97300901</v>
      </c>
      <c r="O106" s="3">
        <v>126578380.566801</v>
      </c>
      <c r="P106" s="3">
        <v>171649230.76923001</v>
      </c>
      <c r="Q106" s="3">
        <v>131073117.408906</v>
      </c>
      <c r="R106" s="3">
        <v>44504210.526315697</v>
      </c>
      <c r="S106" s="3">
        <v>48504089.068825901</v>
      </c>
      <c r="T106" s="3">
        <v>54354278.002699003</v>
      </c>
      <c r="U106" s="3">
        <v>60538502.0242915</v>
      </c>
      <c r="V106" s="3">
        <v>69838894.736842006</v>
      </c>
      <c r="W106" s="3">
        <v>93189815.114709795</v>
      </c>
      <c r="X106" s="3">
        <v>117256055.330634</v>
      </c>
      <c r="Y106" s="3">
        <v>136699246.96356201</v>
      </c>
      <c r="Z106" s="3">
        <v>138967118.758434</v>
      </c>
      <c r="AA106" s="3">
        <v>105300904.18353499</v>
      </c>
      <c r="AB106" s="3">
        <v>13942914.979757</v>
      </c>
      <c r="AC106" s="3">
        <v>26146566.801619399</v>
      </c>
      <c r="AD106" s="3">
        <v>22331991.902833998</v>
      </c>
      <c r="AE106" s="3">
        <v>24794879.892037701</v>
      </c>
      <c r="AF106" s="3">
        <v>26026323.886639599</v>
      </c>
      <c r="AG106" s="3">
        <v>28566809.716599099</v>
      </c>
      <c r="AH106" s="3">
        <v>57144423.751686901</v>
      </c>
      <c r="AI106" s="3">
        <v>104185584.345479</v>
      </c>
      <c r="AJ106" s="3">
        <v>128272628.87989201</v>
      </c>
      <c r="AK106" s="3">
        <v>128820267.206477</v>
      </c>
      <c r="AL106" s="3">
        <v>123906914.979757</v>
      </c>
      <c r="AM106" s="3">
        <v>103974264.507422</v>
      </c>
      <c r="AN106" s="3">
        <v>66074851.551956803</v>
      </c>
      <c r="AO106" s="3">
        <v>100036937.651821</v>
      </c>
      <c r="AP106" s="3">
        <v>90034318.488528997</v>
      </c>
      <c r="AQ106" s="3">
        <v>98147317.813765094</v>
      </c>
      <c r="AR106" s="3">
        <v>105225352.496626</v>
      </c>
      <c r="AS106" s="3">
        <v>119490553.84615301</v>
      </c>
      <c r="AT106" s="3">
        <v>119983726.045883</v>
      </c>
      <c r="AU106" s="3">
        <v>121446829.28475</v>
      </c>
      <c r="AV106" s="3">
        <v>136935587.044534</v>
      </c>
      <c r="AW106" t="s">
        <v>317</v>
      </c>
    </row>
    <row r="107" spans="1:49" ht="12" customHeight="1" x14ac:dyDescent="0.15">
      <c r="A107" s="3" t="s">
        <v>142</v>
      </c>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t="str">
        <f>AW103</f>
        <v>NÃO</v>
      </c>
    </row>
    <row r="108" spans="1:49" ht="12" customHeight="1" x14ac:dyDescent="0.15">
      <c r="A108" s="3" t="s">
        <v>143</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t="str">
        <f>AW107</f>
        <v>NÃO</v>
      </c>
    </row>
    <row r="109" spans="1:49" ht="12" customHeight="1" x14ac:dyDescent="0.15">
      <c r="A109" s="3" t="s">
        <v>144</v>
      </c>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t="str">
        <f t="shared" ref="AW109:AW121" si="4">AW108</f>
        <v>NÃO</v>
      </c>
    </row>
    <row r="110" spans="1:49" ht="12" customHeight="1" x14ac:dyDescent="0.15">
      <c r="A110" s="3" t="s">
        <v>145</v>
      </c>
      <c r="B110" s="3">
        <v>2278000</v>
      </c>
      <c r="C110" s="3">
        <v>1850000</v>
      </c>
      <c r="D110" s="3">
        <v>1723000</v>
      </c>
      <c r="E110" s="3">
        <v>1627000</v>
      </c>
      <c r="F110" s="3">
        <v>1591000</v>
      </c>
      <c r="G110" s="3">
        <v>1502000</v>
      </c>
      <c r="H110" s="3">
        <v>1353000</v>
      </c>
      <c r="I110" s="3">
        <v>1210000</v>
      </c>
      <c r="J110" s="3">
        <v>1105000</v>
      </c>
      <c r="K110" s="3">
        <v>1104000</v>
      </c>
      <c r="L110" s="3">
        <v>1235000</v>
      </c>
      <c r="M110" s="3">
        <v>1293000</v>
      </c>
      <c r="N110" s="3">
        <v>1246000</v>
      </c>
      <c r="O110" s="3">
        <v>1489000</v>
      </c>
      <c r="P110" s="3">
        <v>1717000</v>
      </c>
      <c r="Q110" s="3">
        <v>1707000</v>
      </c>
      <c r="R110" s="3">
        <v>1487000</v>
      </c>
      <c r="S110" s="3">
        <v>1763000</v>
      </c>
      <c r="T110" s="3">
        <v>2241000</v>
      </c>
      <c r="U110" s="3">
        <v>2273000</v>
      </c>
      <c r="V110" s="3">
        <v>2384000</v>
      </c>
      <c r="W110" s="3">
        <v>2558000</v>
      </c>
      <c r="X110" s="3">
        <v>3935000</v>
      </c>
      <c r="Y110" s="3">
        <v>4837000</v>
      </c>
      <c r="Z110" s="3">
        <v>4604000</v>
      </c>
      <c r="AA110" s="3">
        <v>4668000</v>
      </c>
      <c r="AB110" s="3">
        <v>4332000</v>
      </c>
      <c r="AC110" s="3">
        <v>4501000</v>
      </c>
      <c r="AD110" s="3">
        <v>4640000</v>
      </c>
      <c r="AE110" s="3">
        <v>4895000</v>
      </c>
      <c r="AF110" s="3">
        <v>5236000</v>
      </c>
      <c r="AG110" s="3">
        <v>5452000</v>
      </c>
      <c r="AH110" s="3">
        <v>5948000</v>
      </c>
      <c r="AI110" s="3">
        <v>5622000</v>
      </c>
      <c r="AJ110" s="3">
        <v>5015000</v>
      </c>
      <c r="AK110" s="3">
        <v>4586000</v>
      </c>
      <c r="AL110" s="3">
        <v>4128000</v>
      </c>
      <c r="AM110" s="3">
        <v>5531000</v>
      </c>
      <c r="AN110" s="3">
        <v>5570000</v>
      </c>
      <c r="AO110" s="3">
        <v>5469000</v>
      </c>
      <c r="AP110" s="3">
        <v>6111000</v>
      </c>
      <c r="AQ110" s="3">
        <v>5769000</v>
      </c>
      <c r="AR110" s="3">
        <v>5860500</v>
      </c>
      <c r="AS110" s="3">
        <v>5235900</v>
      </c>
      <c r="AT110" s="3">
        <v>4572270</v>
      </c>
      <c r="AU110" s="3">
        <v>5106190</v>
      </c>
      <c r="AV110" s="3">
        <v>5307050</v>
      </c>
      <c r="AW110" t="str">
        <f t="shared" si="4"/>
        <v>NÃO</v>
      </c>
    </row>
    <row r="111" spans="1:49" ht="12" customHeight="1" x14ac:dyDescent="0.15">
      <c r="A111" s="3" t="s">
        <v>147</v>
      </c>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t="str">
        <f t="shared" si="4"/>
        <v>NÃO</v>
      </c>
    </row>
    <row r="112" spans="1:49" ht="12" customHeight="1" x14ac:dyDescent="0.15">
      <c r="A112" s="3" t="s">
        <v>149</v>
      </c>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t="str">
        <f t="shared" si="4"/>
        <v>NÃO</v>
      </c>
    </row>
    <row r="113" spans="1:49" ht="12" customHeight="1" x14ac:dyDescent="0.15">
      <c r="A113" s="3" t="s">
        <v>150</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t="str">
        <f t="shared" si="4"/>
        <v>NÃO</v>
      </c>
    </row>
    <row r="114" spans="1:49" ht="12" customHeight="1" x14ac:dyDescent="0.15">
      <c r="A114" s="3" t="s">
        <v>151</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t="str">
        <f t="shared" si="4"/>
        <v>NÃO</v>
      </c>
    </row>
    <row r="115" spans="1:49" ht="12" customHeight="1" x14ac:dyDescent="0.15">
      <c r="A115" s="3" t="s">
        <v>152</v>
      </c>
      <c r="B115" s="3">
        <v>0</v>
      </c>
      <c r="C115" s="3">
        <v>0</v>
      </c>
      <c r="D115" s="3">
        <v>0</v>
      </c>
      <c r="E115" s="3">
        <v>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22660000</v>
      </c>
      <c r="W115" s="3">
        <v>23290000</v>
      </c>
      <c r="X115" s="3">
        <v>24060000</v>
      </c>
      <c r="Y115" s="3">
        <v>24960000</v>
      </c>
      <c r="Z115" s="3">
        <v>25400000</v>
      </c>
      <c r="AA115" s="3">
        <v>25800000</v>
      </c>
      <c r="AB115" s="3">
        <v>26600000</v>
      </c>
      <c r="AC115" s="3">
        <v>25800000</v>
      </c>
      <c r="AD115" s="3">
        <v>23000000</v>
      </c>
      <c r="AE115" s="3">
        <v>20312000</v>
      </c>
      <c r="AF115" s="3">
        <v>20633000</v>
      </c>
      <c r="AG115" s="3">
        <v>22961000</v>
      </c>
      <c r="AH115" s="3">
        <v>25779000</v>
      </c>
      <c r="AI115" s="3">
        <v>25945000</v>
      </c>
      <c r="AJ115" s="3">
        <v>30131000</v>
      </c>
      <c r="AK115" s="3">
        <v>35317000</v>
      </c>
      <c r="AL115" s="3">
        <v>40091000</v>
      </c>
      <c r="AM115" s="3">
        <v>48152000</v>
      </c>
      <c r="AN115" s="3">
        <v>52412000</v>
      </c>
      <c r="AO115" s="3">
        <v>60606000</v>
      </c>
      <c r="AP115" s="3">
        <v>62614300</v>
      </c>
      <c r="AQ115" s="3">
        <v>66109200</v>
      </c>
      <c r="AR115" s="3">
        <v>68387250</v>
      </c>
      <c r="AS115" s="3">
        <v>72049900</v>
      </c>
      <c r="AT115" s="3">
        <v>78214136</v>
      </c>
      <c r="AU115" s="3">
        <v>81646900</v>
      </c>
      <c r="AV115" s="3">
        <v>82372500</v>
      </c>
      <c r="AW115" t="str">
        <f>AW114</f>
        <v>NÃO</v>
      </c>
    </row>
    <row r="116" spans="1:49" ht="12" customHeight="1" x14ac:dyDescent="0.15">
      <c r="A116" s="3" t="s">
        <v>153</v>
      </c>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t="str">
        <f t="shared" si="4"/>
        <v>NÃO</v>
      </c>
    </row>
    <row r="117" spans="1:49" ht="12" customHeight="1" x14ac:dyDescent="0.15">
      <c r="A117" s="3" t="s">
        <v>154</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t="str">
        <f t="shared" si="4"/>
        <v>NÃO</v>
      </c>
    </row>
    <row r="118" spans="1:49" ht="12" customHeight="1" x14ac:dyDescent="0.15">
      <c r="A118" s="3" t="s">
        <v>157</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t="str">
        <f t="shared" si="4"/>
        <v>NÃO</v>
      </c>
    </row>
    <row r="119" spans="1:49" ht="12" customHeight="1" x14ac:dyDescent="0.15">
      <c r="A119" s="3" t="s">
        <v>158</v>
      </c>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t="str">
        <f t="shared" si="4"/>
        <v>NÃO</v>
      </c>
    </row>
    <row r="120" spans="1:49" ht="24" customHeight="1" x14ac:dyDescent="0.15">
      <c r="A120" s="3" t="s">
        <v>159</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t="str">
        <f t="shared" si="4"/>
        <v>NÃO</v>
      </c>
    </row>
    <row r="121" spans="1:49" ht="12" customHeight="1" x14ac:dyDescent="0.15">
      <c r="A121" s="3" t="s">
        <v>160</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t="str">
        <f t="shared" si="4"/>
        <v>NÃO</v>
      </c>
    </row>
    <row r="122" spans="1:49" ht="12" customHeight="1" x14ac:dyDescent="0.15">
      <c r="A122" s="3" t="s">
        <v>161</v>
      </c>
      <c r="B122" s="3">
        <v>119011361.878977</v>
      </c>
      <c r="C122" s="3">
        <v>125556470.314429</v>
      </c>
      <c r="D122" s="3">
        <v>126392343.545169</v>
      </c>
      <c r="E122" s="3">
        <v>133128194.015389</v>
      </c>
      <c r="F122" s="3">
        <v>140907963.94984299</v>
      </c>
      <c r="G122" s="3">
        <v>151798933.599316</v>
      </c>
      <c r="H122" s="3">
        <v>162549492.495487</v>
      </c>
      <c r="I122" s="3">
        <v>167349232.25990301</v>
      </c>
      <c r="J122" s="3">
        <v>153800438.681485</v>
      </c>
      <c r="K122" s="3">
        <v>129870429.134606</v>
      </c>
      <c r="L122" s="3">
        <v>106349897.786643</v>
      </c>
      <c r="M122" s="3">
        <v>109910832.60188</v>
      </c>
      <c r="N122" s="3">
        <v>100779734.967227</v>
      </c>
      <c r="O122" s="3">
        <v>108779691.032582</v>
      </c>
      <c r="P122" s="3">
        <v>129619655.02992301</v>
      </c>
      <c r="Q122" s="3">
        <v>86833619.948703304</v>
      </c>
      <c r="R122" s="3">
        <v>58623916.595421299</v>
      </c>
      <c r="S122" s="3">
        <v>42664290.728602603</v>
      </c>
      <c r="T122" s="3">
        <v>55005548.541844703</v>
      </c>
      <c r="U122" s="3">
        <v>60727083.670561403</v>
      </c>
      <c r="V122" s="3">
        <v>55489493.397929102</v>
      </c>
      <c r="W122" s="3">
        <v>59395312.387194797</v>
      </c>
      <c r="X122" s="3">
        <v>52115009.9743516</v>
      </c>
      <c r="Y122" s="3">
        <v>63046220.575662501</v>
      </c>
      <c r="Z122" s="3">
        <v>68410687.565308198</v>
      </c>
      <c r="AA122" s="3">
        <v>46796789.731167398</v>
      </c>
      <c r="AB122" s="3">
        <v>9216983.3285836391</v>
      </c>
      <c r="AC122" s="3">
        <v>53955534.3402678</v>
      </c>
      <c r="AD122" s="3">
        <v>96581974.921630099</v>
      </c>
      <c r="AE122" s="3">
        <v>103357202.906811</v>
      </c>
      <c r="AF122" s="3">
        <v>104888944.286121</v>
      </c>
      <c r="AG122" s="3">
        <v>105125898.033627</v>
      </c>
      <c r="AH122" s="3">
        <v>105114237.389569</v>
      </c>
      <c r="AI122" s="3">
        <v>110003267.97758099</v>
      </c>
      <c r="AJ122" s="3">
        <v>102556342.21525601</v>
      </c>
      <c r="AK122" s="3">
        <v>110065896.984005</v>
      </c>
      <c r="AL122" s="3">
        <v>106853545.162083</v>
      </c>
      <c r="AM122" s="3">
        <v>99209037.389807105</v>
      </c>
      <c r="AN122" s="3">
        <v>115766810.55268499</v>
      </c>
      <c r="AO122" s="3">
        <v>123403453.72933801</v>
      </c>
      <c r="AP122" s="3">
        <v>130382983.627754</v>
      </c>
      <c r="AQ122" s="3">
        <v>133808335.222968</v>
      </c>
      <c r="AR122" s="3">
        <v>129909549.46157999</v>
      </c>
      <c r="AS122" s="3">
        <v>135813190.618112</v>
      </c>
      <c r="AT122" s="3">
        <v>120951368.848829</v>
      </c>
      <c r="AU122" s="3">
        <v>122689354.65668</v>
      </c>
      <c r="AV122" s="3">
        <v>140041283.70867699</v>
      </c>
      <c r="AW122" t="s">
        <v>317</v>
      </c>
    </row>
    <row r="123" spans="1:49" ht="12" customHeight="1" x14ac:dyDescent="0.15">
      <c r="A123" s="3" t="s">
        <v>162</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t="str">
        <f>AW121</f>
        <v>NÃO</v>
      </c>
    </row>
    <row r="124" spans="1:49" ht="12" customHeight="1" x14ac:dyDescent="0.15">
      <c r="A124" s="3" t="s">
        <v>163</v>
      </c>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t="str">
        <f>AW123</f>
        <v>NÃO</v>
      </c>
    </row>
    <row r="125" spans="1:49" ht="12" customHeight="1" x14ac:dyDescent="0.15">
      <c r="A125" s="3" t="s">
        <v>164</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t="str">
        <f t="shared" ref="AW125:AW128" si="5">AW124</f>
        <v>NÃO</v>
      </c>
    </row>
    <row r="126" spans="1:49" ht="12" customHeight="1" x14ac:dyDescent="0.15">
      <c r="A126" s="3" t="s">
        <v>165</v>
      </c>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t="str">
        <f t="shared" si="5"/>
        <v>NÃO</v>
      </c>
    </row>
    <row r="127" spans="1:49" ht="12" customHeight="1" x14ac:dyDescent="0.15">
      <c r="A127" s="3" t="s">
        <v>166</v>
      </c>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t="str">
        <f t="shared" si="5"/>
        <v>NÃO</v>
      </c>
    </row>
    <row r="128" spans="1:49" ht="12" customHeight="1" x14ac:dyDescent="0.15">
      <c r="A128" s="3" t="s">
        <v>167</v>
      </c>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t="str">
        <f t="shared" si="5"/>
        <v>NÃO</v>
      </c>
    </row>
    <row r="129" spans="1:49" ht="12" customHeight="1" x14ac:dyDescent="0.15">
      <c r="A129" s="3" t="s">
        <v>168</v>
      </c>
      <c r="B129" s="3">
        <v>57981770.833333299</v>
      </c>
      <c r="C129" s="3">
        <v>71669270.833333299</v>
      </c>
      <c r="D129" s="3">
        <v>82362630.208333299</v>
      </c>
      <c r="E129" s="3">
        <v>123858593.75</v>
      </c>
      <c r="F129" s="3">
        <v>147710937.5</v>
      </c>
      <c r="G129" s="3">
        <v>159544921.875</v>
      </c>
      <c r="H129" s="3">
        <v>130684184.695512</v>
      </c>
      <c r="I129" s="3">
        <v>106819651.442307</v>
      </c>
      <c r="J129" s="3">
        <v>104632602.163461</v>
      </c>
      <c r="K129" s="3">
        <v>73585667.067307696</v>
      </c>
      <c r="L129" s="3">
        <v>71531810.897435904</v>
      </c>
      <c r="M129" s="3">
        <v>93492031.25</v>
      </c>
      <c r="N129" s="3">
        <v>99625550.881410196</v>
      </c>
      <c r="O129" s="3">
        <v>95647986.7788461</v>
      </c>
      <c r="P129" s="3">
        <v>101073998.39743499</v>
      </c>
      <c r="Q129" s="3">
        <v>88287235.576923102</v>
      </c>
      <c r="R129" s="3">
        <v>59115084.134615302</v>
      </c>
      <c r="S129" s="3">
        <v>55393429.487179503</v>
      </c>
      <c r="T129" s="3">
        <v>54329577.3237179</v>
      </c>
      <c r="U129" s="3">
        <v>48243521.634615302</v>
      </c>
      <c r="V129" s="3">
        <v>48391015.624999903</v>
      </c>
      <c r="W129" s="3">
        <v>50194811.6987179</v>
      </c>
      <c r="X129" s="3">
        <v>47295723.157051198</v>
      </c>
      <c r="Y129" s="3">
        <v>49712800.480769202</v>
      </c>
      <c r="Z129" s="3">
        <v>54885266.426282004</v>
      </c>
      <c r="AA129" s="3">
        <v>67242037.259615302</v>
      </c>
      <c r="AB129" s="3">
        <v>67892778.445512801</v>
      </c>
      <c r="AC129" s="3">
        <v>69699098.557692304</v>
      </c>
      <c r="AD129" s="3">
        <v>66121885.016025603</v>
      </c>
      <c r="AE129" s="3">
        <v>67500140.224358901</v>
      </c>
      <c r="AF129" s="3">
        <v>67892778.445512801</v>
      </c>
      <c r="AG129" s="3">
        <v>68586141.826922998</v>
      </c>
      <c r="AH129" s="3">
        <v>70090675.080128193</v>
      </c>
      <c r="AI129" s="3">
        <v>69592748.397435904</v>
      </c>
      <c r="AJ129" s="3">
        <v>66978816.105769202</v>
      </c>
      <c r="AK129" s="3">
        <v>69545132.211538404</v>
      </c>
      <c r="AL129" s="3">
        <v>67073868.189102501</v>
      </c>
      <c r="AM129" s="3">
        <v>64602514.022435904</v>
      </c>
      <c r="AN129" s="3">
        <v>69830378.605769202</v>
      </c>
      <c r="AO129" s="3">
        <v>76548401.442307606</v>
      </c>
      <c r="AP129" s="3">
        <v>81913691.907051206</v>
      </c>
      <c r="AQ129" s="3">
        <v>84909502.704326794</v>
      </c>
      <c r="AR129" s="3">
        <v>85030729.166666806</v>
      </c>
      <c r="AS129" s="3">
        <v>85276093.75</v>
      </c>
      <c r="AT129" s="3">
        <v>77083583.733974293</v>
      </c>
      <c r="AU129" s="3">
        <v>77443850.180438697</v>
      </c>
      <c r="AV129" s="3">
        <v>22431971.1538461</v>
      </c>
      <c r="AW129" t="s">
        <v>317</v>
      </c>
    </row>
    <row r="130" spans="1:49" ht="12" customHeight="1" x14ac:dyDescent="0.15">
      <c r="A130" s="3" t="s">
        <v>169</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t="str">
        <f>AW128</f>
        <v>NÃO</v>
      </c>
    </row>
    <row r="131" spans="1:49" ht="12" customHeight="1" x14ac:dyDescent="0.15">
      <c r="A131" s="3" t="s">
        <v>170</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t="str">
        <f>AW130</f>
        <v>NÃO</v>
      </c>
    </row>
    <row r="132" spans="1:49" ht="12" customHeight="1" x14ac:dyDescent="0.15">
      <c r="A132" s="3" t="s">
        <v>171</v>
      </c>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t="str">
        <f t="shared" ref="AW132:AW165" si="6">AW131</f>
        <v>NÃO</v>
      </c>
    </row>
    <row r="133" spans="1:49" ht="12" customHeight="1" x14ac:dyDescent="0.15">
      <c r="A133" s="3" t="s">
        <v>172</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t="str">
        <f t="shared" si="6"/>
        <v>NÃO</v>
      </c>
    </row>
    <row r="134" spans="1:49" ht="12" customHeight="1" x14ac:dyDescent="0.15">
      <c r="A134" s="3" t="s">
        <v>173</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t="str">
        <f t="shared" si="6"/>
        <v>NÃO</v>
      </c>
    </row>
    <row r="135" spans="1:49" ht="12" customHeight="1" x14ac:dyDescent="0.15">
      <c r="A135" s="3" t="s">
        <v>174</v>
      </c>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t="str">
        <f t="shared" si="6"/>
        <v>NÃO</v>
      </c>
    </row>
    <row r="136" spans="1:49" ht="12" customHeight="1" x14ac:dyDescent="0.15">
      <c r="A136" s="3" t="s">
        <v>175</v>
      </c>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t="str">
        <f t="shared" si="6"/>
        <v>NÃO</v>
      </c>
    </row>
    <row r="137" spans="1:49" ht="12" customHeight="1" x14ac:dyDescent="0.15">
      <c r="A137" s="3" t="s">
        <v>176</v>
      </c>
      <c r="B137" s="5"/>
      <c r="C137" s="5"/>
      <c r="D137" s="5"/>
      <c r="E137" s="3">
        <v>191623.03664921</v>
      </c>
      <c r="F137" s="3">
        <v>429973.82198953</v>
      </c>
      <c r="G137" s="3">
        <v>859947.64397906</v>
      </c>
      <c r="H137" s="3">
        <v>3296465.9685863899</v>
      </c>
      <c r="I137" s="3">
        <v>4455235.6020942396</v>
      </c>
      <c r="J137" s="3">
        <v>4347513.0890052402</v>
      </c>
      <c r="K137" s="3">
        <v>3869764.39790576</v>
      </c>
      <c r="L137" s="3">
        <v>4681937.1727748699</v>
      </c>
      <c r="M137" s="3">
        <v>8000261.7801047098</v>
      </c>
      <c r="N137" s="3">
        <v>8742801.0471204203</v>
      </c>
      <c r="O137" s="3">
        <v>10319371.727748601</v>
      </c>
      <c r="P137" s="3">
        <v>13472513.0890052</v>
      </c>
      <c r="Q137" s="3">
        <v>13221989.528795799</v>
      </c>
      <c r="R137" s="3">
        <v>12373691.099476401</v>
      </c>
      <c r="S137" s="3">
        <v>14523560.209424</v>
      </c>
      <c r="T137" s="3">
        <v>18393324.607329801</v>
      </c>
      <c r="U137" s="3">
        <v>21365968.5863874</v>
      </c>
      <c r="V137" s="3">
        <v>21259816.753926702</v>
      </c>
      <c r="W137" s="3">
        <v>23887434.5549738</v>
      </c>
      <c r="X137" s="3">
        <v>23600785.340314101</v>
      </c>
      <c r="Y137" s="3">
        <v>25724328.097731199</v>
      </c>
      <c r="Z137" s="3">
        <v>27973353.694008101</v>
      </c>
      <c r="AA137" s="3">
        <v>29549924.3746364</v>
      </c>
      <c r="AB137" s="3">
        <v>30770413.030831799</v>
      </c>
      <c r="AC137" s="3">
        <v>31264150.08726</v>
      </c>
      <c r="AD137" s="3">
        <v>30576553.2286212</v>
      </c>
      <c r="AE137" s="3">
        <v>31113755.0901687</v>
      </c>
      <c r="AF137" s="3">
        <v>33323077.3705642</v>
      </c>
      <c r="AG137" s="3">
        <v>33793787.085514799</v>
      </c>
      <c r="AH137" s="3">
        <v>33497614.892379198</v>
      </c>
      <c r="AI137" s="3">
        <v>34023138.4525887</v>
      </c>
      <c r="AJ137" s="3">
        <v>32413231.529959202</v>
      </c>
      <c r="AK137" s="3">
        <v>32001260.034903999</v>
      </c>
      <c r="AL137" s="3">
        <v>31189982.547993001</v>
      </c>
      <c r="AM137" s="3">
        <v>32610488.656195398</v>
      </c>
      <c r="AN137" s="3">
        <v>34420413.030831799</v>
      </c>
      <c r="AO137" s="3">
        <v>35505193.7172774</v>
      </c>
      <c r="AP137" s="3">
        <v>32634494.473531101</v>
      </c>
      <c r="AQ137" s="3">
        <v>30925968.5863874</v>
      </c>
      <c r="AR137" s="3">
        <v>31677763.816172101</v>
      </c>
      <c r="AS137" s="3">
        <v>32051642.233856902</v>
      </c>
      <c r="AT137" s="3">
        <v>30589955.206515402</v>
      </c>
      <c r="AU137" s="3">
        <v>29825316.463059898</v>
      </c>
      <c r="AV137" s="3">
        <v>26586311.227457799</v>
      </c>
      <c r="AW137" t="str">
        <f t="shared" si="6"/>
        <v>NÃO</v>
      </c>
    </row>
    <row r="138" spans="1:49" ht="12" customHeight="1" x14ac:dyDescent="0.15">
      <c r="A138" s="3" t="s">
        <v>177</v>
      </c>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t="str">
        <f t="shared" si="6"/>
        <v>NÃO</v>
      </c>
    </row>
    <row r="139" spans="1:49" ht="12" customHeight="1" x14ac:dyDescent="0.15">
      <c r="A139" s="3" t="s">
        <v>178</v>
      </c>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t="str">
        <f t="shared" si="6"/>
        <v>NÃO</v>
      </c>
    </row>
    <row r="140" spans="1:49" ht="12" customHeight="1" x14ac:dyDescent="0.15">
      <c r="A140" s="3" t="s">
        <v>179</v>
      </c>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t="str">
        <f t="shared" si="6"/>
        <v>NÃO</v>
      </c>
    </row>
    <row r="141" spans="1:49" ht="12" customHeight="1" x14ac:dyDescent="0.15">
      <c r="A141" s="3" t="s">
        <v>180</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t="str">
        <f t="shared" si="6"/>
        <v>NÃO</v>
      </c>
    </row>
    <row r="142" spans="1:49" ht="12" customHeight="1" x14ac:dyDescent="0.15">
      <c r="A142" s="3" t="s">
        <v>181</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t="str">
        <f t="shared" si="6"/>
        <v>NÃO</v>
      </c>
    </row>
    <row r="143" spans="1:49" ht="12" customHeight="1" x14ac:dyDescent="0.15">
      <c r="A143" s="3" t="s">
        <v>182</v>
      </c>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t="str">
        <f t="shared" si="6"/>
        <v>NÃO</v>
      </c>
    </row>
    <row r="144" spans="1:49" ht="12" customHeight="1" x14ac:dyDescent="0.15">
      <c r="A144" s="3" t="s">
        <v>183</v>
      </c>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t="str">
        <f t="shared" si="6"/>
        <v>NÃO</v>
      </c>
    </row>
    <row r="145" spans="1:49" ht="12" customHeight="1" x14ac:dyDescent="0.15">
      <c r="A145" s="3" t="s">
        <v>184</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t="str">
        <f t="shared" si="6"/>
        <v>NÃO</v>
      </c>
    </row>
    <row r="146" spans="1:49" ht="12" customHeight="1" x14ac:dyDescent="0.15">
      <c r="A146" s="3" t="s">
        <v>185</v>
      </c>
      <c r="B146" s="3">
        <v>18053894.057433799</v>
      </c>
      <c r="C146" s="3">
        <v>18489541.8904268</v>
      </c>
      <c r="D146" s="3">
        <v>20463760.9358848</v>
      </c>
      <c r="E146" s="3">
        <v>21900665.6077452</v>
      </c>
      <c r="F146" s="3">
        <v>22965008.950407099</v>
      </c>
      <c r="G146" s="3">
        <v>24179006.882989101</v>
      </c>
      <c r="H146" s="3">
        <v>24107319.163956299</v>
      </c>
      <c r="I146" s="3">
        <v>25097617.4268209</v>
      </c>
      <c r="J146" s="3">
        <v>25859389.103194401</v>
      </c>
      <c r="K146" s="3">
        <v>32416192.673272301</v>
      </c>
      <c r="L146" s="3">
        <v>40154693.290976398</v>
      </c>
      <c r="M146" s="3">
        <v>44773750.850918896</v>
      </c>
      <c r="N146" s="3">
        <v>54365702.291808397</v>
      </c>
      <c r="O146" s="3">
        <v>66692308.952928402</v>
      </c>
      <c r="P146" s="3">
        <v>80659911.0001764</v>
      </c>
      <c r="Q146" s="3">
        <v>107187902.57923</v>
      </c>
      <c r="R146" s="3">
        <v>127995339.485162</v>
      </c>
      <c r="S146" s="3">
        <v>151013078.94007</v>
      </c>
      <c r="T146" s="3">
        <v>147124549.328089</v>
      </c>
      <c r="U146" s="3">
        <v>148311250.28363901</v>
      </c>
      <c r="V146" s="3">
        <v>145853863.80253601</v>
      </c>
      <c r="W146" s="3">
        <v>136881763.860524</v>
      </c>
      <c r="X146" s="3">
        <v>143035220.48256499</v>
      </c>
      <c r="Y146" s="3">
        <v>142690908.40329701</v>
      </c>
      <c r="Z146" s="3">
        <v>143065220.734689</v>
      </c>
      <c r="AA146" s="3">
        <v>145168698.845561</v>
      </c>
      <c r="AB146" s="3">
        <v>152817296.10192201</v>
      </c>
      <c r="AC146" s="3">
        <v>153031688.59340301</v>
      </c>
      <c r="AD146" s="3">
        <v>153276788.07218799</v>
      </c>
      <c r="AE146" s="3">
        <v>154172974.46601099</v>
      </c>
      <c r="AF146" s="3">
        <v>150213314.682818</v>
      </c>
      <c r="AG146" s="3">
        <v>162359682.25421399</v>
      </c>
      <c r="AH146" s="3">
        <v>169619477.10433799</v>
      </c>
      <c r="AI146" s="3">
        <v>173474183.143289</v>
      </c>
      <c r="AJ146" s="3">
        <v>165492191.352348</v>
      </c>
      <c r="AK146" s="3">
        <v>171414331.452196</v>
      </c>
      <c r="AL146" s="3">
        <v>176835725.779724</v>
      </c>
      <c r="AM146" s="3">
        <v>178613656.16090199</v>
      </c>
      <c r="AN146" s="3">
        <v>188956614.970599</v>
      </c>
      <c r="AO146" s="3">
        <v>190860518.13006699</v>
      </c>
      <c r="AP146" s="3">
        <v>187277909.596968</v>
      </c>
      <c r="AQ146" s="3">
        <v>183275494.451902</v>
      </c>
      <c r="AR146" s="3">
        <v>172930845.95479</v>
      </c>
      <c r="AS146" s="3">
        <v>157649291.935817</v>
      </c>
      <c r="AT146" s="3">
        <v>147440072.29247901</v>
      </c>
      <c r="AU146" s="3">
        <v>146279803.306445</v>
      </c>
      <c r="AV146" s="3">
        <v>145112628.32898</v>
      </c>
      <c r="AW146" t="str">
        <f t="shared" si="6"/>
        <v>NÃO</v>
      </c>
    </row>
    <row r="147" spans="1:49" ht="12" customHeight="1" x14ac:dyDescent="0.15">
      <c r="A147" s="3" t="s">
        <v>186</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t="str">
        <f t="shared" si="6"/>
        <v>NÃO</v>
      </c>
    </row>
    <row r="148" spans="1:49" ht="12" customHeight="1" x14ac:dyDescent="0.15">
      <c r="A148" s="3" t="s">
        <v>187</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t="str">
        <f t="shared" si="6"/>
        <v>NÃO</v>
      </c>
    </row>
    <row r="149" spans="1:49" ht="12" customHeight="1" x14ac:dyDescent="0.15">
      <c r="A149" s="3" t="s">
        <v>188</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t="str">
        <f t="shared" si="6"/>
        <v>NÃO</v>
      </c>
    </row>
    <row r="150" spans="1:49" ht="12" customHeight="1" x14ac:dyDescent="0.15">
      <c r="A150" s="3" t="s">
        <v>189</v>
      </c>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t="str">
        <f t="shared" si="6"/>
        <v>NÃO</v>
      </c>
    </row>
    <row r="151" spans="1:49" ht="12" customHeight="1" x14ac:dyDescent="0.15">
      <c r="A151" s="3" t="s">
        <v>190</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t="str">
        <f t="shared" si="6"/>
        <v>NÃO</v>
      </c>
    </row>
    <row r="152" spans="1:49" ht="12" customHeight="1" x14ac:dyDescent="0.15">
      <c r="A152" s="3" t="s">
        <v>191</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t="str">
        <f t="shared" si="6"/>
        <v>NÃO</v>
      </c>
    </row>
    <row r="153" spans="1:49" ht="12" customHeight="1" x14ac:dyDescent="0.15">
      <c r="A153" s="3" t="s">
        <v>192</v>
      </c>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t="str">
        <f t="shared" si="6"/>
        <v>NÃO</v>
      </c>
    </row>
    <row r="154" spans="1:49" ht="12" customHeight="1" x14ac:dyDescent="0.15">
      <c r="A154" s="3" t="s">
        <v>193</v>
      </c>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t="str">
        <f t="shared" si="6"/>
        <v>NÃO</v>
      </c>
    </row>
    <row r="155" spans="1:49" ht="12" customHeight="1" x14ac:dyDescent="0.15">
      <c r="A155" s="3" t="s">
        <v>194</v>
      </c>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t="str">
        <f t="shared" si="6"/>
        <v>NÃO</v>
      </c>
    </row>
    <row r="156" spans="1:49" ht="12" customHeight="1" x14ac:dyDescent="0.15">
      <c r="A156" s="3" t="s">
        <v>195</v>
      </c>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t="str">
        <f t="shared" si="6"/>
        <v>NÃO</v>
      </c>
    </row>
    <row r="157" spans="1:49" ht="12" customHeight="1" x14ac:dyDescent="0.15">
      <c r="A157" s="3" t="s">
        <v>196</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t="str">
        <f t="shared" si="6"/>
        <v>NÃO</v>
      </c>
    </row>
    <row r="158" spans="1:49" ht="12" customHeight="1" x14ac:dyDescent="0.15">
      <c r="A158" s="3" t="s">
        <v>197</v>
      </c>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t="str">
        <f t="shared" si="6"/>
        <v>NÃO</v>
      </c>
    </row>
    <row r="159" spans="1:49" ht="12" customHeight="1" x14ac:dyDescent="0.15">
      <c r="A159" s="3" t="s">
        <v>198</v>
      </c>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t="str">
        <f t="shared" si="6"/>
        <v>NÃO</v>
      </c>
    </row>
    <row r="160" spans="1:49" ht="12" customHeight="1" x14ac:dyDescent="0.15">
      <c r="A160" s="3" t="s">
        <v>199</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t="str">
        <f t="shared" si="6"/>
        <v>NÃO</v>
      </c>
    </row>
    <row r="161" spans="1:49" ht="12" customHeight="1" x14ac:dyDescent="0.15">
      <c r="A161" s="3" t="s">
        <v>200</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t="str">
        <f t="shared" si="6"/>
        <v>NÃO</v>
      </c>
    </row>
    <row r="162" spans="1:49" ht="12" customHeight="1" x14ac:dyDescent="0.15">
      <c r="A162" s="3" t="s">
        <v>201</v>
      </c>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t="str">
        <f t="shared" si="6"/>
        <v>NÃO</v>
      </c>
    </row>
    <row r="163" spans="1:49" ht="12" customHeight="1" x14ac:dyDescent="0.15">
      <c r="A163" s="3" t="s">
        <v>202</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t="str">
        <f t="shared" si="6"/>
        <v>NÃO</v>
      </c>
    </row>
    <row r="164" spans="1:49" ht="12" customHeight="1" x14ac:dyDescent="0.15">
      <c r="A164" s="3" t="s">
        <v>203</v>
      </c>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t="str">
        <f t="shared" si="6"/>
        <v>NÃO</v>
      </c>
    </row>
    <row r="165" spans="1:49" ht="12" customHeight="1" x14ac:dyDescent="0.15">
      <c r="A165" s="3" t="s">
        <v>204</v>
      </c>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t="str">
        <f t="shared" si="6"/>
        <v>NÃO</v>
      </c>
    </row>
    <row r="166" spans="1:49" ht="12" customHeight="1" x14ac:dyDescent="0.15">
      <c r="A166" s="3" t="s">
        <v>205</v>
      </c>
      <c r="B166" s="3">
        <v>13496626.1808367</v>
      </c>
      <c r="C166" s="3">
        <v>20589743.589743499</v>
      </c>
      <c r="D166" s="3">
        <v>15713225.371120101</v>
      </c>
      <c r="E166" s="3">
        <v>6964372.46963563</v>
      </c>
      <c r="F166" s="3">
        <v>26599190.2834008</v>
      </c>
      <c r="G166" s="3">
        <v>53395411.605937898</v>
      </c>
      <c r="H166" s="3">
        <v>75413630.229419693</v>
      </c>
      <c r="I166" s="3">
        <v>89795951.417004004</v>
      </c>
      <c r="J166" s="3">
        <v>101273954.11605901</v>
      </c>
      <c r="K166" s="3">
        <v>111125506.07287399</v>
      </c>
      <c r="L166" s="3">
        <v>87925101.214574799</v>
      </c>
      <c r="M166" s="3">
        <v>102292307.692307</v>
      </c>
      <c r="N166" s="3">
        <v>103342780.02699</v>
      </c>
      <c r="O166" s="3">
        <v>93441970.310391307</v>
      </c>
      <c r="P166" s="3">
        <v>113588394.062078</v>
      </c>
      <c r="Q166" s="3">
        <v>101699595.1417</v>
      </c>
      <c r="R166" s="3">
        <v>70931174.0890688</v>
      </c>
      <c r="S166" s="3">
        <v>63542510.121457398</v>
      </c>
      <c r="T166" s="3">
        <v>60882591.093117401</v>
      </c>
      <c r="U166" s="3">
        <v>68557085.0202429</v>
      </c>
      <c r="V166" s="3">
        <v>73837381.916329205</v>
      </c>
      <c r="W166" s="3">
        <v>72261133.603238806</v>
      </c>
      <c r="X166" s="3">
        <v>66384682.860998601</v>
      </c>
      <c r="Y166" s="3">
        <v>73455195.681511402</v>
      </c>
      <c r="Z166" s="3">
        <v>86910391.363022894</v>
      </c>
      <c r="AA166" s="3">
        <v>91589878.542510107</v>
      </c>
      <c r="AB166" s="3">
        <v>95936054.880791694</v>
      </c>
      <c r="AC166" s="3">
        <v>99118825.910931095</v>
      </c>
      <c r="AD166" s="3">
        <v>98714356.725146204</v>
      </c>
      <c r="AE166" s="3">
        <v>97088850.652271703</v>
      </c>
      <c r="AF166" s="3">
        <v>97494570.400359794</v>
      </c>
      <c r="AG166" s="3">
        <v>105004955.46558701</v>
      </c>
      <c r="AH166" s="3">
        <v>113202049.032838</v>
      </c>
      <c r="AI166" s="3">
        <v>106010580.296896</v>
      </c>
      <c r="AJ166" s="3">
        <v>100783182.636077</v>
      </c>
      <c r="AK166" s="3">
        <v>105385443.994601</v>
      </c>
      <c r="AL166" s="3">
        <v>110793837.156995</v>
      </c>
      <c r="AM166" s="3">
        <v>102283738.191632</v>
      </c>
      <c r="AN166" s="3">
        <v>110312917.22896899</v>
      </c>
      <c r="AO166" s="3">
        <v>120702618.08367001</v>
      </c>
      <c r="AP166" s="3">
        <v>124220681.51147</v>
      </c>
      <c r="AQ166" s="3">
        <v>119732021.979307</v>
      </c>
      <c r="AR166" s="3">
        <v>114102693.432298</v>
      </c>
      <c r="AS166" s="3">
        <v>105303074.237516</v>
      </c>
      <c r="AT166" s="3">
        <v>101535899.707377</v>
      </c>
      <c r="AU166" s="3">
        <v>117238578.49752501</v>
      </c>
      <c r="AV166" s="3">
        <v>117441147.098515</v>
      </c>
      <c r="AW166" t="s">
        <v>317</v>
      </c>
    </row>
    <row r="167" spans="1:49" ht="12" customHeight="1" x14ac:dyDescent="0.15">
      <c r="A167" s="3" t="s">
        <v>206</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t="str">
        <f>AW165</f>
        <v>NÃO</v>
      </c>
    </row>
    <row r="168" spans="1:49" ht="12" customHeight="1" x14ac:dyDescent="0.15">
      <c r="A168" s="3" t="s">
        <v>207</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t="str">
        <f>AW167</f>
        <v>NÃO</v>
      </c>
    </row>
    <row r="169" spans="1:49" ht="12" customHeight="1" x14ac:dyDescent="0.15">
      <c r="A169" s="3" t="s">
        <v>208</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t="str">
        <f t="shared" ref="AW169:AW183" si="7">AW168</f>
        <v>NÃO</v>
      </c>
    </row>
    <row r="170" spans="1:49" ht="12" customHeight="1" x14ac:dyDescent="0.15">
      <c r="A170" s="3" t="s">
        <v>209</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t="str">
        <f t="shared" si="7"/>
        <v>NÃO</v>
      </c>
    </row>
    <row r="171" spans="1:49" ht="12" customHeight="1" x14ac:dyDescent="0.15">
      <c r="A171" s="3" t="s">
        <v>210</v>
      </c>
      <c r="B171" s="5"/>
      <c r="C171" s="5"/>
      <c r="D171" s="5"/>
      <c r="E171" s="5"/>
      <c r="F171" s="5"/>
      <c r="G171" s="5"/>
      <c r="H171" s="3">
        <v>292780.74866310001</v>
      </c>
      <c r="I171" s="3">
        <v>1614705.88235294</v>
      </c>
      <c r="J171" s="3">
        <v>1561497.32620321</v>
      </c>
      <c r="K171" s="3">
        <v>1707887.70053476</v>
      </c>
      <c r="L171" s="3">
        <v>9222593.5828876998</v>
      </c>
      <c r="M171" s="3">
        <v>13651604.278074799</v>
      </c>
      <c r="N171" s="3">
        <v>14004679.144385001</v>
      </c>
      <c r="O171" s="3">
        <v>17371657.7540107</v>
      </c>
      <c r="P171" s="3">
        <v>19499519.853395902</v>
      </c>
      <c r="Q171" s="3">
        <v>25049630.361235399</v>
      </c>
      <c r="R171" s="3">
        <v>24292340.709010798</v>
      </c>
      <c r="S171" s="3">
        <v>25231516.288333502</v>
      </c>
      <c r="T171" s="3">
        <v>31397641.511149898</v>
      </c>
      <c r="U171" s="3">
        <v>35954766.724871702</v>
      </c>
      <c r="V171" s="3">
        <v>39210821.101167701</v>
      </c>
      <c r="W171" s="3">
        <v>43034049.710793398</v>
      </c>
      <c r="X171" s="3">
        <v>50115277.429153398</v>
      </c>
      <c r="Y171" s="3">
        <v>56979542.125941202</v>
      </c>
      <c r="Z171" s="3">
        <v>74909089.817745194</v>
      </c>
      <c r="AA171" s="3">
        <v>82143051.493324503</v>
      </c>
      <c r="AB171" s="3">
        <v>93842244.897959098</v>
      </c>
      <c r="AC171" s="3">
        <v>106900702.553748</v>
      </c>
      <c r="AD171" s="3">
        <v>114128342.473352</v>
      </c>
      <c r="AE171" s="3">
        <v>128582961.229946</v>
      </c>
      <c r="AF171" s="3">
        <v>138399687.284004</v>
      </c>
      <c r="AG171" s="3">
        <v>154664268.416457</v>
      </c>
      <c r="AH171" s="3">
        <v>156227930.308487</v>
      </c>
      <c r="AI171" s="3">
        <v>149600210.675179</v>
      </c>
      <c r="AJ171" s="3">
        <v>149673701.29870099</v>
      </c>
      <c r="AK171" s="3">
        <v>160184988.104332</v>
      </c>
      <c r="AL171" s="3">
        <v>162026605.73320201</v>
      </c>
      <c r="AM171" s="3">
        <v>157314379.25170001</v>
      </c>
      <c r="AN171" s="3">
        <v>152997479.810105</v>
      </c>
      <c r="AO171" s="3">
        <v>149883494.79319</v>
      </c>
      <c r="AP171" s="3">
        <v>138218902.56632301</v>
      </c>
      <c r="AQ171" s="3">
        <v>128711508.40701599</v>
      </c>
      <c r="AR171" s="3">
        <v>118577705.471158</v>
      </c>
      <c r="AS171" s="3">
        <v>114192111.730768</v>
      </c>
      <c r="AT171" s="3">
        <v>108796147.793621</v>
      </c>
      <c r="AU171" s="3">
        <v>98561905.871091306</v>
      </c>
      <c r="AV171" s="3">
        <v>93445648.685618505</v>
      </c>
      <c r="AW171" t="str">
        <f t="shared" si="7"/>
        <v>NÃO</v>
      </c>
    </row>
    <row r="172" spans="1:49" ht="12" customHeight="1" x14ac:dyDescent="0.15">
      <c r="A172" s="3" t="s">
        <v>211</v>
      </c>
      <c r="B172" s="5"/>
      <c r="C172" s="5"/>
      <c r="D172" s="3">
        <v>2822930.8005427402</v>
      </c>
      <c r="E172" s="3">
        <v>11968249.660786901</v>
      </c>
      <c r="F172" s="3">
        <v>16194708.276797799</v>
      </c>
      <c r="G172" s="3">
        <v>16442333.785617299</v>
      </c>
      <c r="H172" s="3">
        <v>14560379.9185888</v>
      </c>
      <c r="I172" s="3">
        <v>14004341.926729901</v>
      </c>
      <c r="J172" s="3">
        <v>14510854.8168249</v>
      </c>
      <c r="K172" s="3">
        <v>14362279.511533201</v>
      </c>
      <c r="L172" s="3">
        <v>16888059.7014925</v>
      </c>
      <c r="M172" s="3">
        <v>18225508.819538601</v>
      </c>
      <c r="N172" s="3">
        <v>16838534.599728599</v>
      </c>
      <c r="O172" s="3">
        <v>15550881.953867</v>
      </c>
      <c r="P172" s="3">
        <v>14609905.020352701</v>
      </c>
      <c r="Q172" s="3">
        <v>14117106.161979999</v>
      </c>
      <c r="R172" s="3">
        <v>16307164.413044499</v>
      </c>
      <c r="S172" s="3">
        <v>16703365.2271557</v>
      </c>
      <c r="T172" s="3">
        <v>19328195.6206428</v>
      </c>
      <c r="U172" s="3">
        <v>20753542.5536892</v>
      </c>
      <c r="V172" s="3">
        <v>24789362.7473915</v>
      </c>
      <c r="W172" s="3">
        <v>27859919.056753799</v>
      </c>
      <c r="X172" s="3">
        <v>29012402.3300425</v>
      </c>
      <c r="Y172" s="3">
        <v>30929337.481869601</v>
      </c>
      <c r="Z172" s="3">
        <v>32060245.403078601</v>
      </c>
      <c r="AA172" s="3">
        <v>34239349.8806905</v>
      </c>
      <c r="AB172" s="3">
        <v>35315496.186777703</v>
      </c>
      <c r="AC172" s="3">
        <v>37037614.279698603</v>
      </c>
      <c r="AD172" s="3">
        <v>38786906.962054901</v>
      </c>
      <c r="AE172" s="3">
        <v>40452700.837505199</v>
      </c>
      <c r="AF172" s="3">
        <v>42807192.485846601</v>
      </c>
      <c r="AG172" s="3">
        <v>44364635.287512198</v>
      </c>
      <c r="AH172" s="3">
        <v>44909959.996256903</v>
      </c>
      <c r="AI172" s="3">
        <v>44711859.589201301</v>
      </c>
      <c r="AJ172" s="3">
        <v>45009010.199784704</v>
      </c>
      <c r="AK172" s="3">
        <v>46360379.685028702</v>
      </c>
      <c r="AL172" s="3">
        <v>46138842.233294301</v>
      </c>
      <c r="AM172" s="3">
        <v>43387430.987423301</v>
      </c>
      <c r="AN172" s="3">
        <v>39618596.474895902</v>
      </c>
      <c r="AO172" s="3">
        <v>38086535.814941198</v>
      </c>
      <c r="AP172" s="3">
        <v>37440644.736721501</v>
      </c>
      <c r="AQ172" s="3">
        <v>35743992.864354499</v>
      </c>
      <c r="AR172" s="3">
        <v>34505626.115723103</v>
      </c>
      <c r="AS172" s="3">
        <v>35947422.684805103</v>
      </c>
      <c r="AT172" s="3">
        <v>38658653.439832903</v>
      </c>
      <c r="AU172" s="3">
        <v>40957773.241262302</v>
      </c>
      <c r="AV172" s="3">
        <v>42124087.833738796</v>
      </c>
      <c r="AW172" t="str">
        <f t="shared" si="7"/>
        <v>NÃO</v>
      </c>
    </row>
    <row r="173" spans="1:49" ht="12" customHeight="1" x14ac:dyDescent="0.15">
      <c r="A173" s="3" t="s">
        <v>212</v>
      </c>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t="str">
        <f t="shared" si="7"/>
        <v>NÃO</v>
      </c>
    </row>
    <row r="174" spans="1:49" ht="12" customHeight="1" x14ac:dyDescent="0.15">
      <c r="A174" s="3" t="s">
        <v>213</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t="str">
        <f t="shared" si="7"/>
        <v>NÃO</v>
      </c>
    </row>
    <row r="175" spans="1:49" ht="12" customHeight="1" x14ac:dyDescent="0.15">
      <c r="A175" s="3" t="s">
        <v>214</v>
      </c>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t="str">
        <f t="shared" si="7"/>
        <v>NÃO</v>
      </c>
    </row>
    <row r="176" spans="1:49" ht="12" customHeight="1" x14ac:dyDescent="0.15">
      <c r="A176" s="3" t="s">
        <v>215</v>
      </c>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t="str">
        <f t="shared" si="7"/>
        <v>NÃO</v>
      </c>
    </row>
    <row r="177" spans="1:49" ht="12" customHeight="1" x14ac:dyDescent="0.15">
      <c r="A177" s="3" t="s">
        <v>216</v>
      </c>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t="str">
        <f t="shared" si="7"/>
        <v>NÃO</v>
      </c>
    </row>
    <row r="178" spans="1:49" ht="12" customHeight="1" x14ac:dyDescent="0.15">
      <c r="A178" s="3" t="s">
        <v>217</v>
      </c>
      <c r="B178" s="3">
        <v>3394165.0880568302</v>
      </c>
      <c r="C178" s="3">
        <v>3394165.0880568302</v>
      </c>
      <c r="D178" s="3">
        <v>3811904.7160968902</v>
      </c>
      <c r="E178" s="3">
        <v>3979429.83572591</v>
      </c>
      <c r="F178" s="3">
        <v>3864122.1696018898</v>
      </c>
      <c r="G178" s="3">
        <v>3864122.1696018898</v>
      </c>
      <c r="H178" s="3">
        <v>3305447.6345518199</v>
      </c>
      <c r="I178" s="3">
        <v>3471585.20053278</v>
      </c>
      <c r="J178" s="3">
        <v>3775404.7160968902</v>
      </c>
      <c r="K178" s="3">
        <v>4088709.4371269299</v>
      </c>
      <c r="L178" s="3">
        <v>3796156.6523605199</v>
      </c>
      <c r="M178" s="3">
        <v>4015999.1416309001</v>
      </c>
      <c r="N178" s="3">
        <v>4788288.2689556498</v>
      </c>
      <c r="O178" s="3">
        <v>7921335.4792560805</v>
      </c>
      <c r="P178" s="3">
        <v>10062251.072961301</v>
      </c>
      <c r="Q178" s="3">
        <v>10246900.4291845</v>
      </c>
      <c r="R178" s="3">
        <v>10114468.526466301</v>
      </c>
      <c r="S178" s="3">
        <v>10218903.433476301</v>
      </c>
      <c r="T178" s="3">
        <v>8929184.5493562203</v>
      </c>
      <c r="U178" s="3">
        <v>9670934.7639485002</v>
      </c>
      <c r="V178" s="3">
        <v>9853381.2589413393</v>
      </c>
      <c r="W178" s="3">
        <v>9331206.7238912694</v>
      </c>
      <c r="X178" s="3">
        <v>8600162.3748211693</v>
      </c>
      <c r="Y178" s="3">
        <v>7419432.6180257499</v>
      </c>
      <c r="Z178" s="3">
        <v>6824768.9556509303</v>
      </c>
      <c r="AA178" s="3">
        <v>6772551.5021459199</v>
      </c>
      <c r="AB178" s="3">
        <v>6041507.1530758198</v>
      </c>
      <c r="AC178" s="3">
        <v>6110419.7424892699</v>
      </c>
      <c r="AD178" s="3">
        <v>6615899.1416309001</v>
      </c>
      <c r="AE178" s="3">
        <v>6668116.5951359104</v>
      </c>
      <c r="AF178" s="3">
        <v>6407029.3276108699</v>
      </c>
      <c r="AG178" s="3">
        <v>6319861.8025751105</v>
      </c>
      <c r="AH178" s="3">
        <v>6229625.0308322199</v>
      </c>
      <c r="AI178" s="3">
        <v>6005037.7633071896</v>
      </c>
      <c r="AJ178" s="3">
        <v>5514328.7454984896</v>
      </c>
      <c r="AK178" s="3">
        <v>5147152.3753144899</v>
      </c>
      <c r="AL178" s="3">
        <v>5028654.2104484197</v>
      </c>
      <c r="AM178" s="3">
        <v>5028654.2104484197</v>
      </c>
      <c r="AN178" s="3">
        <v>4715349.48941838</v>
      </c>
      <c r="AO178" s="3">
        <v>4665715.4950421797</v>
      </c>
      <c r="AP178" s="3">
        <v>5178525.6770756301</v>
      </c>
      <c r="AQ178" s="3">
        <v>5357600.5145281404</v>
      </c>
      <c r="AR178" s="3">
        <v>5290512.1495979503</v>
      </c>
      <c r="AS178" s="3">
        <v>5507797.1923437398</v>
      </c>
      <c r="AT178" s="3">
        <v>6648295.3825638304</v>
      </c>
      <c r="AU178" s="3">
        <v>7191917.8362045297</v>
      </c>
      <c r="AV178" s="3">
        <v>6988584.1917941403</v>
      </c>
      <c r="AW178" t="str">
        <f t="shared" si="7"/>
        <v>NÃO</v>
      </c>
    </row>
    <row r="179" spans="1:49" ht="12" customHeight="1" x14ac:dyDescent="0.15">
      <c r="A179" s="3" t="s">
        <v>218</v>
      </c>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t="str">
        <f t="shared" si="7"/>
        <v>NÃO</v>
      </c>
    </row>
    <row r="180" spans="1:49" ht="12" customHeight="1" x14ac:dyDescent="0.15">
      <c r="A180" s="3" t="s">
        <v>219</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t="str">
        <f t="shared" si="7"/>
        <v>NÃO</v>
      </c>
    </row>
    <row r="181" spans="1:49" ht="12" customHeight="1" x14ac:dyDescent="0.15">
      <c r="A181" s="3" t="s">
        <v>220</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t="str">
        <f t="shared" si="7"/>
        <v>NÃO</v>
      </c>
    </row>
    <row r="182" spans="1:49" ht="12" customHeight="1" x14ac:dyDescent="0.15">
      <c r="A182" s="3" t="s">
        <v>221</v>
      </c>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t="str">
        <f t="shared" si="7"/>
        <v>NÃO</v>
      </c>
    </row>
    <row r="183" spans="1:49" ht="12" customHeight="1" x14ac:dyDescent="0.15">
      <c r="A183" s="3" t="s">
        <v>222</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t="str">
        <f t="shared" si="7"/>
        <v>NÃO</v>
      </c>
    </row>
    <row r="184" spans="1:49" ht="12" customHeight="1" x14ac:dyDescent="0.15">
      <c r="A184" s="3" t="s">
        <v>223</v>
      </c>
      <c r="B184" s="3">
        <v>11605327.4382172</v>
      </c>
      <c r="C184" s="3">
        <v>14494207.229704799</v>
      </c>
      <c r="D184" s="3">
        <v>16137880.214516699</v>
      </c>
      <c r="E184" s="3">
        <v>16981209.3175584</v>
      </c>
      <c r="F184" s="3">
        <v>17731744.927061498</v>
      </c>
      <c r="G184" s="3">
        <v>18080402.832930699</v>
      </c>
      <c r="H184" s="3">
        <v>21417557.074821498</v>
      </c>
      <c r="I184" s="3">
        <v>24073361.444303401</v>
      </c>
      <c r="J184" s="3">
        <v>28390715.192205299</v>
      </c>
      <c r="K184" s="3">
        <v>25800685.0343199</v>
      </c>
      <c r="L184" s="3">
        <v>21766214.980690699</v>
      </c>
      <c r="M184" s="3">
        <v>24323085.110738099</v>
      </c>
      <c r="N184" s="3">
        <v>21666598.436156701</v>
      </c>
      <c r="O184" s="3">
        <v>24107203.777240999</v>
      </c>
      <c r="P184" s="3">
        <v>25202985.7671156</v>
      </c>
      <c r="Q184" s="3">
        <v>23672969.378147099</v>
      </c>
      <c r="R184" s="3">
        <v>20696350.2681459</v>
      </c>
      <c r="S184" s="3">
        <v>16876113.303584799</v>
      </c>
      <c r="T184" s="3">
        <v>15348632.0465059</v>
      </c>
      <c r="U184" s="3">
        <v>17147038.318254299</v>
      </c>
      <c r="V184" s="3">
        <v>15317823.774238801</v>
      </c>
      <c r="W184" s="3">
        <v>17271538.1203859</v>
      </c>
      <c r="X184" s="3">
        <v>15271207.229704799</v>
      </c>
      <c r="Y184" s="3">
        <v>17647209.3175584</v>
      </c>
      <c r="Z184" s="3">
        <v>19690143.461470202</v>
      </c>
      <c r="AA184" s="3">
        <v>21122158.540412899</v>
      </c>
      <c r="AB184" s="3">
        <v>20403034.456407499</v>
      </c>
      <c r="AC184" s="3">
        <v>23600622.180374101</v>
      </c>
      <c r="AD184" s="3">
        <v>21813226.1841405</v>
      </c>
      <c r="AE184" s="3">
        <v>21348335.189203199</v>
      </c>
      <c r="AF184" s="3">
        <v>21831226.1841405</v>
      </c>
      <c r="AG184" s="3">
        <v>27104029.844025001</v>
      </c>
      <c r="AH184" s="3">
        <v>33272959.850824501</v>
      </c>
      <c r="AI184" s="3">
        <v>33551687.968653001</v>
      </c>
      <c r="AJ184" s="3">
        <v>34278195.569239996</v>
      </c>
      <c r="AK184" s="3">
        <v>36120546.135452099</v>
      </c>
      <c r="AL184" s="3">
        <v>35689636.345027998</v>
      </c>
      <c r="AM184" s="3">
        <v>35241005.368214101</v>
      </c>
      <c r="AN184" s="3">
        <v>40777432.914579101</v>
      </c>
      <c r="AO184" s="3">
        <v>46044011.976464704</v>
      </c>
      <c r="AP184" s="3">
        <v>47286283.714701802</v>
      </c>
      <c r="AQ184" s="3">
        <v>50908077.116303302</v>
      </c>
      <c r="AR184" s="3">
        <v>53605081.249206498</v>
      </c>
      <c r="AS184" s="3">
        <v>60843481.1207138</v>
      </c>
      <c r="AT184" s="3">
        <v>57867668.264928699</v>
      </c>
      <c r="AU184" s="3">
        <v>65685482.374379396</v>
      </c>
      <c r="AV184" s="3">
        <v>71052716.158838704</v>
      </c>
      <c r="AW184" t="s">
        <v>317</v>
      </c>
    </row>
    <row r="185" spans="1:49" ht="12" customHeight="1" x14ac:dyDescent="0.15">
      <c r="A185" s="3" t="s">
        <v>224</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t="str">
        <f>AW183</f>
        <v>NÃO</v>
      </c>
    </row>
    <row r="186" spans="1:49" ht="12" customHeight="1" x14ac:dyDescent="0.15">
      <c r="A186" s="3" t="s">
        <v>225</v>
      </c>
      <c r="B186" s="3">
        <v>12821000</v>
      </c>
      <c r="C186" s="3">
        <v>13075000</v>
      </c>
      <c r="D186" s="3">
        <v>13456000</v>
      </c>
      <c r="E186" s="3">
        <v>13535000</v>
      </c>
      <c r="F186" s="3">
        <v>13546000</v>
      </c>
      <c r="G186" s="3">
        <v>13677000</v>
      </c>
      <c r="H186" s="3">
        <v>14093000</v>
      </c>
      <c r="I186" s="3">
        <v>14428000</v>
      </c>
      <c r="J186" s="3">
        <v>14637000</v>
      </c>
      <c r="K186" s="3">
        <v>14836000</v>
      </c>
      <c r="L186" s="3">
        <v>14980000</v>
      </c>
      <c r="M186" s="3">
        <v>15090000</v>
      </c>
      <c r="N186" s="3">
        <v>15040000</v>
      </c>
      <c r="O186" s="3">
        <v>14114000</v>
      </c>
      <c r="P186" s="3">
        <v>12713000</v>
      </c>
      <c r="Q186" s="3">
        <v>12001000</v>
      </c>
      <c r="R186" s="3">
        <v>12134000</v>
      </c>
      <c r="S186" s="3">
        <v>12232000</v>
      </c>
      <c r="T186" s="3">
        <v>12083000</v>
      </c>
      <c r="U186" s="3">
        <v>11943000</v>
      </c>
      <c r="V186" s="3">
        <v>11248000</v>
      </c>
      <c r="W186" s="3">
        <v>10655000</v>
      </c>
      <c r="X186" s="3">
        <v>10034000</v>
      </c>
      <c r="Y186" s="3">
        <v>9839000</v>
      </c>
      <c r="Z186" s="3">
        <v>9623000</v>
      </c>
      <c r="AA186" s="3">
        <v>8136000</v>
      </c>
      <c r="AB186" s="3">
        <v>7008000</v>
      </c>
      <c r="AC186" s="3">
        <v>6827000</v>
      </c>
      <c r="AD186" s="3">
        <v>6929000</v>
      </c>
      <c r="AE186" s="3">
        <v>6974000</v>
      </c>
      <c r="AF186" s="3">
        <v>6951000</v>
      </c>
      <c r="AG186" s="3">
        <v>6852000</v>
      </c>
      <c r="AH186" s="3">
        <v>6750000</v>
      </c>
      <c r="AI186" s="3">
        <v>6553000</v>
      </c>
      <c r="AJ186" s="3">
        <v>6379000</v>
      </c>
      <c r="AK186" s="3">
        <v>6287000</v>
      </c>
      <c r="AL186" s="3">
        <v>6238000</v>
      </c>
      <c r="AM186" s="3">
        <v>6072000</v>
      </c>
      <c r="AN186" s="3">
        <v>5890000</v>
      </c>
      <c r="AO186" s="3">
        <v>5705000</v>
      </c>
      <c r="AP186" s="3">
        <v>5437000</v>
      </c>
      <c r="AQ186" s="3">
        <v>4996000</v>
      </c>
      <c r="AR186" s="3">
        <v>4745000</v>
      </c>
      <c r="AS186" s="3">
        <v>4719000</v>
      </c>
      <c r="AT186" s="3">
        <v>4498000</v>
      </c>
      <c r="AU186" s="3">
        <v>4287000</v>
      </c>
      <c r="AV186" s="3">
        <v>4222000</v>
      </c>
      <c r="AW186" t="str">
        <f>AW185</f>
        <v>NÃO</v>
      </c>
    </row>
    <row r="187" spans="1:49" ht="12" customHeight="1" x14ac:dyDescent="0.15">
      <c r="A187" s="3" t="s">
        <v>226</v>
      </c>
      <c r="B187" s="3">
        <v>0</v>
      </c>
      <c r="C187" s="3">
        <v>0</v>
      </c>
      <c r="D187" s="3">
        <v>0</v>
      </c>
      <c r="E187" s="3">
        <v>0</v>
      </c>
      <c r="F187" s="3">
        <v>0</v>
      </c>
      <c r="G187" s="3">
        <v>0</v>
      </c>
      <c r="H187" s="3">
        <v>0</v>
      </c>
      <c r="I187" s="3">
        <v>0</v>
      </c>
      <c r="J187" s="3">
        <v>0</v>
      </c>
      <c r="K187" s="3">
        <v>0</v>
      </c>
      <c r="L187" s="3">
        <v>0</v>
      </c>
      <c r="M187" s="3">
        <v>0</v>
      </c>
      <c r="N187" s="3">
        <v>0</v>
      </c>
      <c r="O187" s="3">
        <v>0</v>
      </c>
      <c r="P187" s="3">
        <v>0</v>
      </c>
      <c r="Q187" s="3">
        <v>0</v>
      </c>
      <c r="R187" s="3">
        <v>0</v>
      </c>
      <c r="S187" s="3">
        <v>0</v>
      </c>
      <c r="T187" s="3">
        <v>0</v>
      </c>
      <c r="U187" s="3">
        <v>0</v>
      </c>
      <c r="V187" s="3">
        <v>542306000</v>
      </c>
      <c r="W187" s="3">
        <v>561182000</v>
      </c>
      <c r="X187" s="3">
        <v>569481000</v>
      </c>
      <c r="Y187" s="3">
        <v>568779000</v>
      </c>
      <c r="Z187" s="3">
        <v>552226000</v>
      </c>
      <c r="AA187" s="3">
        <v>515890999.99999899</v>
      </c>
      <c r="AB187" s="3">
        <v>461944000</v>
      </c>
      <c r="AC187" s="3">
        <v>398810000</v>
      </c>
      <c r="AD187" s="3">
        <v>354875000</v>
      </c>
      <c r="AE187" s="3">
        <v>317578000</v>
      </c>
      <c r="AF187" s="3">
        <v>310748999.99999899</v>
      </c>
      <c r="AG187" s="3">
        <v>302872999.99999899</v>
      </c>
      <c r="AH187" s="3">
        <v>307419999.99999899</v>
      </c>
      <c r="AI187" s="3">
        <v>304340000</v>
      </c>
      <c r="AJ187" s="3">
        <v>304768000</v>
      </c>
      <c r="AK187" s="3">
        <v>323279999.99999899</v>
      </c>
      <c r="AL187" s="3">
        <v>348090000</v>
      </c>
      <c r="AM187" s="3">
        <v>379600000</v>
      </c>
      <c r="AN187" s="3">
        <v>421364000</v>
      </c>
      <c r="AO187" s="3">
        <v>458805000</v>
      </c>
      <c r="AP187" s="3">
        <v>469986233</v>
      </c>
      <c r="AQ187" s="3">
        <v>480528520.66600001</v>
      </c>
      <c r="AR187" s="3">
        <v>491306254</v>
      </c>
      <c r="AS187" s="3">
        <v>488486748.98000002</v>
      </c>
      <c r="AT187" s="3">
        <v>494247000</v>
      </c>
      <c r="AU187" s="3">
        <v>505130000</v>
      </c>
      <c r="AV187" s="3">
        <v>511420000</v>
      </c>
      <c r="AW187" t="str">
        <f t="shared" ref="AW187:AW198" si="8">AW186</f>
        <v>NÃO</v>
      </c>
    </row>
    <row r="188" spans="1:49" ht="12" customHeight="1" x14ac:dyDescent="0.15">
      <c r="A188" s="3" t="s">
        <v>227</v>
      </c>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t="str">
        <f t="shared" si="8"/>
        <v>NÃO</v>
      </c>
    </row>
    <row r="189" spans="1:49" ht="12" customHeight="1" x14ac:dyDescent="0.15">
      <c r="A189" s="3" t="s">
        <v>228</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t="str">
        <f t="shared" si="8"/>
        <v>NÃO</v>
      </c>
    </row>
    <row r="190" spans="1:49" ht="12" customHeight="1" x14ac:dyDescent="0.15">
      <c r="A190" s="3" t="s">
        <v>229</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t="str">
        <f t="shared" si="8"/>
        <v>NÃO</v>
      </c>
    </row>
    <row r="191" spans="1:49" ht="12" customHeight="1" x14ac:dyDescent="0.15">
      <c r="A191" s="3" t="s">
        <v>230</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t="str">
        <f t="shared" si="8"/>
        <v>NÃO</v>
      </c>
    </row>
    <row r="192" spans="1:49" ht="12" customHeight="1" x14ac:dyDescent="0.15">
      <c r="A192" s="3" t="s">
        <v>231</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t="str">
        <f t="shared" si="8"/>
        <v>NÃO</v>
      </c>
    </row>
    <row r="193" spans="1:49" ht="12" customHeight="1" x14ac:dyDescent="0.15">
      <c r="A193" s="3" t="s">
        <v>232</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t="str">
        <f t="shared" si="8"/>
        <v>NÃO</v>
      </c>
    </row>
    <row r="194" spans="1:49" ht="12" customHeight="1" x14ac:dyDescent="0.15">
      <c r="A194" s="3" t="s">
        <v>233</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t="str">
        <f t="shared" si="8"/>
        <v>NÃO</v>
      </c>
    </row>
    <row r="195" spans="1:49" ht="12" customHeight="1" x14ac:dyDescent="0.15">
      <c r="A195" s="3" t="s">
        <v>234</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t="str">
        <f t="shared" si="8"/>
        <v>NÃO</v>
      </c>
    </row>
    <row r="196" spans="1:49" ht="12" customHeight="1" x14ac:dyDescent="0.15">
      <c r="A196" s="3" t="s">
        <v>235</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t="str">
        <f t="shared" si="8"/>
        <v>NÃO</v>
      </c>
    </row>
    <row r="197" spans="1:49" ht="12" customHeight="1" x14ac:dyDescent="0.15">
      <c r="A197" s="3" t="s">
        <v>236</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t="str">
        <f t="shared" si="8"/>
        <v>NÃO</v>
      </c>
    </row>
    <row r="198" spans="1:49" ht="12" customHeight="1" x14ac:dyDescent="0.15">
      <c r="A198" s="3" t="s">
        <v>237</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t="str">
        <f t="shared" si="8"/>
        <v>NÃO</v>
      </c>
    </row>
    <row r="199" spans="1:49" ht="12" customHeight="1" x14ac:dyDescent="0.15">
      <c r="A199" s="3" t="s">
        <v>238</v>
      </c>
      <c r="B199" s="3">
        <v>111009134.615384</v>
      </c>
      <c r="C199" s="3">
        <v>130828434.065934</v>
      </c>
      <c r="D199" s="3">
        <v>141287087.91208699</v>
      </c>
      <c r="E199" s="3">
        <v>154227774.725274</v>
      </c>
      <c r="F199" s="3">
        <v>162740865.384615</v>
      </c>
      <c r="G199" s="3">
        <v>192166483.51648301</v>
      </c>
      <c r="H199" s="3">
        <v>240799725.27472499</v>
      </c>
      <c r="I199" s="3">
        <v>304217390.10988998</v>
      </c>
      <c r="J199" s="3">
        <v>384004567.30769199</v>
      </c>
      <c r="K199" s="3">
        <v>429662156.59340602</v>
      </c>
      <c r="L199" s="3">
        <v>359316929.94505399</v>
      </c>
      <c r="M199" s="3">
        <v>437251854.39560401</v>
      </c>
      <c r="N199" s="3">
        <v>468400789.83516401</v>
      </c>
      <c r="O199" s="3">
        <v>424435336.53846103</v>
      </c>
      <c r="P199" s="3">
        <v>487979429.94505399</v>
      </c>
      <c r="Q199" s="3">
        <v>509828447.80219698</v>
      </c>
      <c r="R199" s="3">
        <v>506347252.74725199</v>
      </c>
      <c r="S199" s="3">
        <v>340184237.41580999</v>
      </c>
      <c r="T199" s="3">
        <v>240258921.038638</v>
      </c>
      <c r="U199" s="3">
        <v>219032787.57532701</v>
      </c>
      <c r="V199" s="3">
        <v>172074663.23998499</v>
      </c>
      <c r="W199" s="3">
        <v>252590092.165898</v>
      </c>
      <c r="X199" s="3">
        <v>221071077.410492</v>
      </c>
      <c r="Y199" s="3">
        <v>276518773.48457903</v>
      </c>
      <c r="Z199" s="3">
        <v>271147951.74583399</v>
      </c>
      <c r="AA199" s="3">
        <v>342618600.451967</v>
      </c>
      <c r="AB199" s="3">
        <v>428355835.69656098</v>
      </c>
      <c r="AC199" s="3">
        <v>442394553.34987497</v>
      </c>
      <c r="AD199" s="3">
        <v>432785148.21871603</v>
      </c>
      <c r="AE199" s="3">
        <v>437249718.62814599</v>
      </c>
      <c r="AF199" s="3">
        <v>437209159.92934799</v>
      </c>
      <c r="AG199" s="3">
        <v>445364098.09164798</v>
      </c>
      <c r="AH199" s="3">
        <v>453195010.42707199</v>
      </c>
      <c r="AI199" s="3">
        <v>454409641.01208299</v>
      </c>
      <c r="AJ199" s="3">
        <v>422378905.778566</v>
      </c>
      <c r="AK199" s="3">
        <v>455041363.59861797</v>
      </c>
      <c r="AL199" s="3">
        <v>439375576.38055003</v>
      </c>
      <c r="AM199" s="3">
        <v>424120046.41488999</v>
      </c>
      <c r="AN199" s="3">
        <v>483801797.022479</v>
      </c>
      <c r="AO199" s="3">
        <v>504305419.65732998</v>
      </c>
      <c r="AP199" s="3">
        <v>524870924.33307701</v>
      </c>
      <c r="AQ199" s="3">
        <v>512439215.93669099</v>
      </c>
      <c r="AR199" s="3">
        <v>492372043.610493</v>
      </c>
      <c r="AS199" s="3">
        <v>513480863.88190901</v>
      </c>
      <c r="AT199" s="3">
        <v>462737292.61295599</v>
      </c>
      <c r="AU199" s="3">
        <v>466553595.11243898</v>
      </c>
      <c r="AV199" s="3">
        <v>525800320.67170697</v>
      </c>
      <c r="AW199" t="s">
        <v>317</v>
      </c>
    </row>
    <row r="200" spans="1:49" ht="12" customHeight="1" x14ac:dyDescent="0.15">
      <c r="A200" s="3" t="s">
        <v>239</v>
      </c>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t="str">
        <f>AW198</f>
        <v>NÃO</v>
      </c>
    </row>
    <row r="201" spans="1:49" ht="12" customHeight="1" x14ac:dyDescent="0.15">
      <c r="A201" s="3" t="s">
        <v>240</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t="str">
        <f>AW200</f>
        <v>NÃO</v>
      </c>
    </row>
    <row r="202" spans="1:49" ht="12" customHeight="1" x14ac:dyDescent="0.15">
      <c r="A202" s="3" t="s">
        <v>241</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t="str">
        <f t="shared" ref="AW202:AW239" si="9">AW201</f>
        <v>NÃO</v>
      </c>
    </row>
    <row r="203" spans="1:49" ht="12" customHeight="1" x14ac:dyDescent="0.15">
      <c r="A203" s="3" t="s">
        <v>242</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t="str">
        <f t="shared" si="9"/>
        <v>NÃO</v>
      </c>
    </row>
    <row r="204" spans="1:49" ht="12" customHeight="1" x14ac:dyDescent="0.15">
      <c r="A204" s="3" t="s">
        <v>243</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t="str">
        <f t="shared" si="9"/>
        <v>NÃO</v>
      </c>
    </row>
    <row r="205" spans="1:49" ht="12" customHeight="1" x14ac:dyDescent="0.15">
      <c r="A205" s="3" t="s">
        <v>244</v>
      </c>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t="str">
        <f t="shared" si="9"/>
        <v>NÃO</v>
      </c>
    </row>
    <row r="206" spans="1:49" ht="12" customHeight="1" x14ac:dyDescent="0.15">
      <c r="A206" s="3" t="s">
        <v>245</v>
      </c>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t="str">
        <f t="shared" si="9"/>
        <v>NÃO</v>
      </c>
    </row>
    <row r="207" spans="1:49" ht="12" customHeight="1" x14ac:dyDescent="0.15">
      <c r="A207" s="3" t="s">
        <v>246</v>
      </c>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t="str">
        <f t="shared" si="9"/>
        <v>NÃO</v>
      </c>
    </row>
    <row r="208" spans="1:49" ht="12" customHeight="1" x14ac:dyDescent="0.15">
      <c r="A208" s="3" t="s">
        <v>247</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t="str">
        <f t="shared" si="9"/>
        <v>NÃO</v>
      </c>
    </row>
    <row r="209" spans="1:49" ht="12" customHeight="1" x14ac:dyDescent="0.15">
      <c r="A209" s="3" t="s">
        <v>248</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t="str">
        <f t="shared" si="9"/>
        <v>NÃO</v>
      </c>
    </row>
    <row r="210" spans="1:49" ht="12" customHeight="1" x14ac:dyDescent="0.15">
      <c r="A210" s="3" t="s">
        <v>249</v>
      </c>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t="str">
        <f t="shared" si="9"/>
        <v>NÃO</v>
      </c>
    </row>
    <row r="211" spans="1:49" ht="12" customHeight="1" x14ac:dyDescent="0.15">
      <c r="A211" s="3" t="s">
        <v>250</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t="str">
        <f t="shared" si="9"/>
        <v>NÃO</v>
      </c>
    </row>
    <row r="212" spans="1:49" ht="12" customHeight="1" x14ac:dyDescent="0.15">
      <c r="A212" s="3" t="s">
        <v>251</v>
      </c>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t="str">
        <f t="shared" si="9"/>
        <v>NÃO</v>
      </c>
    </row>
    <row r="213" spans="1:49" ht="12" customHeight="1" x14ac:dyDescent="0.15">
      <c r="A213" s="3" t="s">
        <v>252</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t="str">
        <f t="shared" si="9"/>
        <v>NÃO</v>
      </c>
    </row>
    <row r="214" spans="1:49" ht="12" customHeight="1" x14ac:dyDescent="0.15">
      <c r="A214" s="3" t="s">
        <v>253</v>
      </c>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t="str">
        <f t="shared" si="9"/>
        <v>NÃO</v>
      </c>
    </row>
    <row r="215" spans="1:49" ht="12" customHeight="1" x14ac:dyDescent="0.15">
      <c r="A215" s="3" t="s">
        <v>254</v>
      </c>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t="str">
        <f t="shared" si="9"/>
        <v>NÃO</v>
      </c>
    </row>
    <row r="216" spans="1:49" ht="12" customHeight="1" x14ac:dyDescent="0.15">
      <c r="A216" s="3" t="s">
        <v>255</v>
      </c>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3">
        <v>98515.519568150004</v>
      </c>
      <c r="AE216" s="3">
        <v>98515.519568150004</v>
      </c>
      <c r="AF216" s="3">
        <v>98515.519568150004</v>
      </c>
      <c r="AG216" s="3">
        <v>246963.56275303999</v>
      </c>
      <c r="AH216" s="3">
        <v>443319.83805667999</v>
      </c>
      <c r="AI216" s="3">
        <v>591093.11740890995</v>
      </c>
      <c r="AJ216" s="3">
        <v>3103238.8663967601</v>
      </c>
      <c r="AK216" s="3">
        <v>8594331.9838056695</v>
      </c>
      <c r="AL216" s="3">
        <v>10688933.873144399</v>
      </c>
      <c r="AM216" s="3">
        <v>11871120.1079622</v>
      </c>
      <c r="AN216" s="3">
        <v>13053306.34278</v>
      </c>
      <c r="AO216" s="3">
        <v>14867206.477732699</v>
      </c>
      <c r="AP216" s="3">
        <v>15023616.734143</v>
      </c>
      <c r="AQ216" s="3">
        <v>16304318.488529</v>
      </c>
      <c r="AR216" s="3">
        <v>23052631.578947298</v>
      </c>
      <c r="AS216" s="3">
        <v>23708502.0242915</v>
      </c>
      <c r="AT216" s="3">
        <v>23397435.897435799</v>
      </c>
      <c r="AU216" s="3">
        <v>22904858.299595099</v>
      </c>
      <c r="AV216" s="3">
        <v>22313765.182186201</v>
      </c>
      <c r="AW216" t="str">
        <f t="shared" si="9"/>
        <v>NÃO</v>
      </c>
    </row>
    <row r="217" spans="1:49" ht="12" customHeight="1" x14ac:dyDescent="0.15">
      <c r="A217" s="3" t="s">
        <v>256</v>
      </c>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t="str">
        <f t="shared" si="9"/>
        <v>NÃO</v>
      </c>
    </row>
    <row r="218" spans="1:49" ht="12" customHeight="1" x14ac:dyDescent="0.15">
      <c r="A218" s="3" t="s">
        <v>257</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t="str">
        <f t="shared" si="9"/>
        <v>NÃO</v>
      </c>
    </row>
    <row r="219" spans="1:49" ht="12" customHeight="1" x14ac:dyDescent="0.15">
      <c r="A219" s="3" t="s">
        <v>258</v>
      </c>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t="str">
        <f t="shared" si="9"/>
        <v>NÃO</v>
      </c>
    </row>
    <row r="220" spans="1:49" ht="12" customHeight="1" x14ac:dyDescent="0.15">
      <c r="A220" s="3" t="s">
        <v>259</v>
      </c>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t="str">
        <f t="shared" si="9"/>
        <v>NÃO</v>
      </c>
    </row>
    <row r="221" spans="1:49" ht="12" customHeight="1" x14ac:dyDescent="0.15">
      <c r="A221" s="3" t="s">
        <v>260</v>
      </c>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t="str">
        <f t="shared" si="9"/>
        <v>NÃO</v>
      </c>
    </row>
    <row r="222" spans="1:49" ht="12" customHeight="1" x14ac:dyDescent="0.15">
      <c r="A222" s="3" t="s">
        <v>261</v>
      </c>
      <c r="B222" s="5"/>
      <c r="C222" s="5"/>
      <c r="D222" s="5"/>
      <c r="E222" s="3">
        <v>1048567.5306957701</v>
      </c>
      <c r="F222" s="3">
        <v>2639154.16098226</v>
      </c>
      <c r="G222" s="3">
        <v>4232605.7298772195</v>
      </c>
      <c r="H222" s="3">
        <v>5278308.3219645303</v>
      </c>
      <c r="I222" s="3">
        <v>5842019.0995907197</v>
      </c>
      <c r="J222" s="3">
        <v>5527285.1296043703</v>
      </c>
      <c r="K222" s="3">
        <v>6423601.6371077802</v>
      </c>
      <c r="L222" s="3">
        <v>9560709.4133697096</v>
      </c>
      <c r="M222" s="3">
        <v>10036289.2223738</v>
      </c>
      <c r="N222" s="3">
        <v>9112551.1596180107</v>
      </c>
      <c r="O222" s="3">
        <v>8913369.7135061398</v>
      </c>
      <c r="P222" s="3">
        <v>8315825.3751705298</v>
      </c>
      <c r="Q222" s="3">
        <v>7889222.3738062698</v>
      </c>
      <c r="R222" s="3">
        <v>8166439.2905866299</v>
      </c>
      <c r="S222" s="3">
        <v>7718281.0368349198</v>
      </c>
      <c r="T222" s="3">
        <v>8017053.2060027299</v>
      </c>
      <c r="U222" s="3">
        <v>8088949.5225102296</v>
      </c>
      <c r="V222" s="3">
        <v>7932462.4829467898</v>
      </c>
      <c r="W222" s="3">
        <v>9979072.3055934496</v>
      </c>
      <c r="X222" s="3">
        <v>11482933.151432401</v>
      </c>
      <c r="Y222" s="3">
        <v>13371787.175989</v>
      </c>
      <c r="Z222" s="3">
        <v>16935627.557980899</v>
      </c>
      <c r="AA222" s="3">
        <v>20225121.418826699</v>
      </c>
      <c r="AB222" s="3">
        <v>23469819.918144599</v>
      </c>
      <c r="AC222" s="3">
        <v>25635143.246930402</v>
      </c>
      <c r="AD222" s="3">
        <v>28127993.178717598</v>
      </c>
      <c r="AE222" s="3">
        <v>27985607.094133601</v>
      </c>
      <c r="AF222" s="3">
        <v>29612058.663028602</v>
      </c>
      <c r="AG222" s="3">
        <v>29193368.349249601</v>
      </c>
      <c r="AH222" s="3">
        <v>28666946.793997198</v>
      </c>
      <c r="AI222" s="3">
        <v>28618151.432469301</v>
      </c>
      <c r="AJ222" s="3">
        <v>28751537.517053202</v>
      </c>
      <c r="AK222" s="3">
        <v>27335824.010914002</v>
      </c>
      <c r="AL222" s="3">
        <v>28906718.963165</v>
      </c>
      <c r="AM222" s="3">
        <v>27220154.160982199</v>
      </c>
      <c r="AN222" s="3">
        <v>26225197.8171896</v>
      </c>
      <c r="AO222" s="3">
        <v>24663457.025920801</v>
      </c>
      <c r="AP222" s="3">
        <v>22357519.395770799</v>
      </c>
      <c r="AQ222" s="3">
        <v>21626770.042470299</v>
      </c>
      <c r="AR222" s="3">
        <v>20632172.473332599</v>
      </c>
      <c r="AS222" s="3">
        <v>19841210.099656101</v>
      </c>
      <c r="AT222" s="3">
        <v>19936700.989725798</v>
      </c>
      <c r="AU222" s="3">
        <v>19140543.250553999</v>
      </c>
      <c r="AV222" s="3">
        <v>16516495.473112799</v>
      </c>
      <c r="AW222" t="str">
        <f t="shared" si="9"/>
        <v>NÃO</v>
      </c>
    </row>
    <row r="223" spans="1:49" ht="12" customHeight="1" x14ac:dyDescent="0.15">
      <c r="A223" s="3" t="s">
        <v>262</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t="str">
        <f t="shared" si="9"/>
        <v>NÃO</v>
      </c>
    </row>
    <row r="224" spans="1:49" ht="12" customHeight="1" x14ac:dyDescent="0.15">
      <c r="A224" s="3" t="s">
        <v>263</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t="str">
        <f t="shared" si="9"/>
        <v>NÃO</v>
      </c>
    </row>
    <row r="225" spans="1:49" ht="12" customHeight="1" x14ac:dyDescent="0.15">
      <c r="A225" s="3" t="s">
        <v>264</v>
      </c>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t="str">
        <f t="shared" si="9"/>
        <v>NÃO</v>
      </c>
    </row>
    <row r="226" spans="1:49" ht="12" customHeight="1" x14ac:dyDescent="0.15">
      <c r="A226" s="3" t="s">
        <v>265</v>
      </c>
      <c r="B226" s="5"/>
      <c r="C226" s="5"/>
      <c r="D226" s="5"/>
      <c r="E226" s="5"/>
      <c r="F226" s="5"/>
      <c r="G226" s="5"/>
      <c r="H226" s="5"/>
      <c r="I226" s="5"/>
      <c r="J226" s="5"/>
      <c r="K226" s="5"/>
      <c r="L226" s="5"/>
      <c r="M226" s="5"/>
      <c r="N226" s="5"/>
      <c r="O226" s="5"/>
      <c r="P226" s="5"/>
      <c r="Q226" s="5"/>
      <c r="R226" s="3">
        <v>66961.494003760003</v>
      </c>
      <c r="S226" s="3">
        <v>241350.38289265</v>
      </c>
      <c r="T226" s="3">
        <v>584986.20141598</v>
      </c>
      <c r="U226" s="3">
        <v>1061997.294276</v>
      </c>
      <c r="V226" s="3">
        <v>2010137.7348877201</v>
      </c>
      <c r="W226" s="3">
        <v>2044214.8381356499</v>
      </c>
      <c r="X226" s="3">
        <v>1893167.94614408</v>
      </c>
      <c r="Y226" s="3">
        <v>2164767.1149134198</v>
      </c>
      <c r="Z226" s="3">
        <v>2106731.2533935602</v>
      </c>
      <c r="AA226" s="3">
        <v>2533801.2494391599</v>
      </c>
      <c r="AB226" s="3">
        <v>2961307.2197887399</v>
      </c>
      <c r="AC226" s="3">
        <v>3573190.6026053401</v>
      </c>
      <c r="AD226" s="3">
        <v>3711483.4490756602</v>
      </c>
      <c r="AE226" s="3">
        <v>3738731.9804713302</v>
      </c>
      <c r="AF226" s="3">
        <v>3554451.1388679799</v>
      </c>
      <c r="AG226" s="3">
        <v>4087848.8870942001</v>
      </c>
      <c r="AH226" s="3">
        <v>4846945.3446413996</v>
      </c>
      <c r="AI226" s="3">
        <v>4996725.9018319501</v>
      </c>
      <c r="AJ226" s="3">
        <v>5446022.4879276603</v>
      </c>
      <c r="AK226" s="3">
        <v>6985844.1570506198</v>
      </c>
      <c r="AL226" s="3">
        <v>7524729.5360040804</v>
      </c>
      <c r="AM226" s="3">
        <v>8154621.9234366799</v>
      </c>
      <c r="AN226" s="3">
        <v>9590956.9171248507</v>
      </c>
      <c r="AO226" s="3">
        <v>9079351.6350238398</v>
      </c>
      <c r="AP226" s="3">
        <v>10837186.099552</v>
      </c>
      <c r="AQ226" s="3">
        <v>11775441.578072799</v>
      </c>
      <c r="AR226" s="3">
        <v>12530026.357836301</v>
      </c>
      <c r="AS226" s="3">
        <v>13253895.1270863</v>
      </c>
      <c r="AT226" s="3">
        <v>13690466.956100101</v>
      </c>
      <c r="AU226" s="3">
        <v>13820037.556231899</v>
      </c>
      <c r="AV226" s="3">
        <v>13931031.436855</v>
      </c>
      <c r="AW226" t="str">
        <f t="shared" si="9"/>
        <v>NÃO</v>
      </c>
    </row>
    <row r="227" spans="1:49" ht="12" customHeight="1" x14ac:dyDescent="0.15">
      <c r="A227" s="3" t="s">
        <v>266</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t="str">
        <f t="shared" si="9"/>
        <v>NÃO</v>
      </c>
    </row>
    <row r="228" spans="1:49" ht="12" customHeight="1" x14ac:dyDescent="0.15">
      <c r="A228" s="3" t="s">
        <v>267</v>
      </c>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t="str">
        <f t="shared" si="9"/>
        <v>NÃO</v>
      </c>
    </row>
    <row r="229" spans="1:49" ht="12" customHeight="1" x14ac:dyDescent="0.15">
      <c r="A229" s="3" t="s">
        <v>268</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t="str">
        <f t="shared" si="9"/>
        <v>NÃO</v>
      </c>
    </row>
    <row r="230" spans="1:49" ht="12" customHeight="1" x14ac:dyDescent="0.15">
      <c r="A230" s="3" t="s">
        <v>269</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t="str">
        <f t="shared" si="9"/>
        <v>NÃO</v>
      </c>
    </row>
    <row r="231" spans="1:49" ht="12" customHeight="1" x14ac:dyDescent="0.15">
      <c r="A231" s="3" t="s">
        <v>270</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t="str">
        <f t="shared" si="9"/>
        <v>NÃO</v>
      </c>
    </row>
    <row r="232" spans="1:49" ht="12" customHeight="1" x14ac:dyDescent="0.15">
      <c r="A232" s="3" t="s">
        <v>271</v>
      </c>
      <c r="B232" s="3">
        <v>6671459.7902097898</v>
      </c>
      <c r="C232" s="3">
        <v>7562911.6219601296</v>
      </c>
      <c r="D232" s="3">
        <v>8850564.2678217292</v>
      </c>
      <c r="E232" s="3">
        <v>9485210.31207598</v>
      </c>
      <c r="F232" s="3">
        <v>7775440.97693351</v>
      </c>
      <c r="G232" s="3">
        <v>6933514.2469470799</v>
      </c>
      <c r="H232" s="3">
        <v>6388738.1275441004</v>
      </c>
      <c r="I232" s="3">
        <v>7002170.9633649904</v>
      </c>
      <c r="J232" s="3">
        <v>8221166.8928086804</v>
      </c>
      <c r="K232" s="3">
        <v>9261194.0298507493</v>
      </c>
      <c r="L232" s="3">
        <v>10697421.981004</v>
      </c>
      <c r="M232" s="3">
        <v>10528086.838534599</v>
      </c>
      <c r="N232" s="3">
        <v>11341248.3039348</v>
      </c>
      <c r="O232" s="3">
        <v>11390773.4056987</v>
      </c>
      <c r="P232" s="3">
        <v>10598371.777476201</v>
      </c>
      <c r="Q232" s="3">
        <v>10528086.838534599</v>
      </c>
      <c r="R232" s="3">
        <v>9360244.2333785594</v>
      </c>
      <c r="S232" s="3">
        <v>8765943.0122116692</v>
      </c>
      <c r="T232" s="3">
        <v>7924016.28222524</v>
      </c>
      <c r="U232" s="3">
        <v>8442333.7856173702</v>
      </c>
      <c r="V232" s="3">
        <v>8635691.9945725892</v>
      </c>
      <c r="W232" s="3">
        <v>8297985.82843359</v>
      </c>
      <c r="X232" s="3">
        <v>7613603.9499472296</v>
      </c>
      <c r="Y232" s="3">
        <v>7444814.1112618698</v>
      </c>
      <c r="Z232" s="3">
        <v>7343361.9779888401</v>
      </c>
      <c r="AA232" s="3">
        <v>7374947.9873360498</v>
      </c>
      <c r="AB232" s="3">
        <v>7244308.59977502</v>
      </c>
      <c r="AC232" s="3">
        <v>6948984.0482900199</v>
      </c>
      <c r="AD232" s="3">
        <v>6452685.8278537402</v>
      </c>
      <c r="AE232" s="3">
        <v>6763483.3553676801</v>
      </c>
      <c r="AF232" s="3">
        <v>6735792.6857553702</v>
      </c>
      <c r="AG232" s="3">
        <v>6675649.1667536404</v>
      </c>
      <c r="AH232" s="3">
        <v>6437474.8489487302</v>
      </c>
      <c r="AI232" s="3">
        <v>6396919.2933931705</v>
      </c>
      <c r="AJ232" s="3">
        <v>6644541.6275266996</v>
      </c>
      <c r="AK232" s="3">
        <v>6470358.0523953699</v>
      </c>
      <c r="AL232" s="3">
        <v>6257307.1849377798</v>
      </c>
      <c r="AM232" s="3">
        <v>7213491.9226710303</v>
      </c>
      <c r="AN232" s="3">
        <v>7551194.9141240204</v>
      </c>
      <c r="AO232" s="3">
        <v>6993941.9162926599</v>
      </c>
      <c r="AP232" s="3">
        <v>7917758.97609853</v>
      </c>
      <c r="AQ232" s="3">
        <v>7990126.7689756397</v>
      </c>
      <c r="AR232" s="3">
        <v>6939230.3495633705</v>
      </c>
      <c r="AS232" s="3">
        <v>6629941.6141669303</v>
      </c>
      <c r="AT232" s="3">
        <v>6585464.4976903303</v>
      </c>
      <c r="AU232" s="3">
        <v>6290990.7363929003</v>
      </c>
      <c r="AV232" s="3">
        <v>5879780.0067487899</v>
      </c>
      <c r="AW232" t="s">
        <v>317</v>
      </c>
    </row>
    <row r="233" spans="1:49" ht="12" customHeight="1" x14ac:dyDescent="0.15">
      <c r="A233" s="3" t="s">
        <v>272</v>
      </c>
      <c r="B233" s="5"/>
      <c r="C233" s="3">
        <v>771000</v>
      </c>
      <c r="D233" s="3">
        <v>2241000</v>
      </c>
      <c r="E233" s="3">
        <v>3191000</v>
      </c>
      <c r="F233" s="3">
        <v>3707000</v>
      </c>
      <c r="G233" s="3">
        <v>4151000</v>
      </c>
      <c r="H233" s="3">
        <v>4109000</v>
      </c>
      <c r="I233" s="3">
        <v>3977000</v>
      </c>
      <c r="J233" s="3">
        <v>3878000</v>
      </c>
      <c r="K233" s="3">
        <v>4139000</v>
      </c>
      <c r="L233" s="3">
        <v>4609000</v>
      </c>
      <c r="M233" s="3">
        <v>3710000</v>
      </c>
      <c r="N233" s="3">
        <v>4304000</v>
      </c>
      <c r="O233" s="3">
        <v>4944000</v>
      </c>
      <c r="P233" s="3">
        <v>5536000</v>
      </c>
      <c r="Q233" s="3">
        <v>5627000</v>
      </c>
      <c r="R233" s="3">
        <v>5407000</v>
      </c>
      <c r="S233" s="3">
        <v>5146000</v>
      </c>
      <c r="T233" s="3">
        <v>5532000</v>
      </c>
      <c r="U233" s="3">
        <v>5480000</v>
      </c>
      <c r="V233" s="3">
        <v>5408000</v>
      </c>
      <c r="W233" s="3">
        <v>5250000</v>
      </c>
      <c r="X233" s="3">
        <v>5007000</v>
      </c>
      <c r="Y233" s="3">
        <v>4936000</v>
      </c>
      <c r="Z233" s="3">
        <v>4960000</v>
      </c>
      <c r="AA233" s="3">
        <v>4537000</v>
      </c>
      <c r="AB233" s="3">
        <v>5226000</v>
      </c>
      <c r="AC233" s="3">
        <v>5221000</v>
      </c>
      <c r="AD233" s="3">
        <v>4674000</v>
      </c>
      <c r="AE233" s="3">
        <v>4396000</v>
      </c>
      <c r="AF233" s="3">
        <v>4246000</v>
      </c>
      <c r="AG233" s="3">
        <v>4214000</v>
      </c>
      <c r="AH233" s="3">
        <v>3822000</v>
      </c>
      <c r="AI233" s="3">
        <v>4011000</v>
      </c>
      <c r="AJ233" s="3">
        <v>3972000</v>
      </c>
      <c r="AK233" s="3">
        <v>3690000</v>
      </c>
      <c r="AL233" s="3">
        <v>3359000</v>
      </c>
      <c r="AM233" s="3">
        <v>3518000</v>
      </c>
      <c r="AN233" s="3">
        <v>3199000</v>
      </c>
      <c r="AO233" s="3">
        <v>3376000</v>
      </c>
      <c r="AP233" s="3">
        <v>3439000</v>
      </c>
      <c r="AQ233" s="3">
        <v>3306000</v>
      </c>
      <c r="AR233" s="3">
        <v>4608000</v>
      </c>
      <c r="AS233" s="3">
        <v>4209775.5460000001</v>
      </c>
      <c r="AT233" s="3">
        <v>3950356</v>
      </c>
      <c r="AU233" s="3">
        <v>3769555.1159999999</v>
      </c>
      <c r="AV233" s="3">
        <v>3673905.2982399999</v>
      </c>
      <c r="AW233" t="str">
        <f t="shared" si="9"/>
        <v>SIM</v>
      </c>
    </row>
    <row r="234" spans="1:49" ht="12" customHeight="1" x14ac:dyDescent="0.15">
      <c r="A234" s="3" t="s">
        <v>273</v>
      </c>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t="str">
        <f t="shared" si="9"/>
        <v>SIM</v>
      </c>
    </row>
    <row r="235" spans="1:49" ht="12" customHeight="1" x14ac:dyDescent="0.15">
      <c r="A235" s="3" t="s">
        <v>274</v>
      </c>
      <c r="B235" s="3">
        <v>0</v>
      </c>
      <c r="C235" s="3">
        <v>0</v>
      </c>
      <c r="D235" s="3">
        <v>0</v>
      </c>
      <c r="E235" s="3">
        <v>0</v>
      </c>
      <c r="F235" s="3">
        <v>0</v>
      </c>
      <c r="G235" s="3">
        <v>0</v>
      </c>
      <c r="H235" s="3">
        <v>0</v>
      </c>
      <c r="I235" s="3">
        <v>0</v>
      </c>
      <c r="J235" s="3">
        <v>0</v>
      </c>
      <c r="K235" s="3">
        <v>0</v>
      </c>
      <c r="L235" s="3">
        <v>0</v>
      </c>
      <c r="M235" s="3">
        <v>0</v>
      </c>
      <c r="N235" s="3">
        <v>0</v>
      </c>
      <c r="O235" s="3">
        <v>0</v>
      </c>
      <c r="P235" s="3">
        <v>0</v>
      </c>
      <c r="Q235" s="3">
        <v>0</v>
      </c>
      <c r="R235" s="3">
        <v>0</v>
      </c>
      <c r="S235" s="3">
        <v>0</v>
      </c>
      <c r="T235" s="3">
        <v>0</v>
      </c>
      <c r="U235" s="3">
        <v>0</v>
      </c>
      <c r="V235" s="3">
        <v>6780000</v>
      </c>
      <c r="W235" s="3">
        <v>6560000</v>
      </c>
      <c r="X235" s="3">
        <v>6470000</v>
      </c>
      <c r="Y235" s="3">
        <v>5720000</v>
      </c>
      <c r="Z235" s="3">
        <v>5750000</v>
      </c>
      <c r="AA235" s="3">
        <v>5700000</v>
      </c>
      <c r="AB235" s="3">
        <v>5400000</v>
      </c>
      <c r="AC235" s="3">
        <v>5200000</v>
      </c>
      <c r="AD235" s="3">
        <v>4382000</v>
      </c>
      <c r="AE235" s="3">
        <v>4192000</v>
      </c>
      <c r="AF235" s="3">
        <v>4070000</v>
      </c>
      <c r="AG235" s="3">
        <v>4355000</v>
      </c>
      <c r="AH235" s="3">
        <v>5368000</v>
      </c>
      <c r="AI235" s="3">
        <v>6369000</v>
      </c>
      <c r="AJ235" s="3">
        <v>7063000</v>
      </c>
      <c r="AK235" s="3">
        <v>7160000</v>
      </c>
      <c r="AL235" s="3">
        <v>8019000</v>
      </c>
      <c r="AM235" s="3">
        <v>9010000</v>
      </c>
      <c r="AN235" s="3">
        <v>10004000</v>
      </c>
      <c r="AO235" s="3">
        <v>9599000</v>
      </c>
      <c r="AP235" s="3">
        <v>9499000</v>
      </c>
      <c r="AQ235" s="3">
        <v>9200000</v>
      </c>
      <c r="AR235" s="3">
        <v>9800000</v>
      </c>
      <c r="AS235" s="3">
        <v>10300000.002499999</v>
      </c>
      <c r="AT235" s="3">
        <v>10400000.000399999</v>
      </c>
      <c r="AU235" s="3">
        <v>10691200.004000001</v>
      </c>
      <c r="AV235" s="3">
        <v>10691200.004000001</v>
      </c>
      <c r="AW235" t="str">
        <f t="shared" si="9"/>
        <v>SIM</v>
      </c>
    </row>
    <row r="236" spans="1:49" ht="12" customHeight="1" x14ac:dyDescent="0.15">
      <c r="A236" s="3" t="s">
        <v>275</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t="str">
        <f t="shared" si="9"/>
        <v>SIM</v>
      </c>
    </row>
    <row r="237" spans="1:49" ht="12" customHeight="1" x14ac:dyDescent="0.15">
      <c r="A237" s="3" t="s">
        <v>276</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t="str">
        <f t="shared" si="9"/>
        <v>SIM</v>
      </c>
    </row>
    <row r="238" spans="1:49" ht="12" customHeight="1" x14ac:dyDescent="0.15">
      <c r="A238" s="3" t="s">
        <v>277</v>
      </c>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t="str">
        <f t="shared" si="9"/>
        <v>SIM</v>
      </c>
    </row>
    <row r="239" spans="1:49" ht="12" customHeight="1" x14ac:dyDescent="0.15">
      <c r="A239" s="3" t="s">
        <v>278</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t="str">
        <f t="shared" si="9"/>
        <v>SIM</v>
      </c>
    </row>
    <row r="240" spans="1:49" ht="12" customHeight="1" x14ac:dyDescent="0.15">
      <c r="A240" s="3" t="s">
        <v>279</v>
      </c>
      <c r="B240" s="3">
        <v>13656627.3052938</v>
      </c>
      <c r="C240" s="3">
        <v>17433992.304630399</v>
      </c>
      <c r="D240" s="3">
        <v>18499402.945468999</v>
      </c>
      <c r="E240" s="3">
        <v>24183096.722833999</v>
      </c>
      <c r="F240" s="3">
        <v>29008226.084649</v>
      </c>
      <c r="G240" s="3">
        <v>36901950.378134497</v>
      </c>
      <c r="H240" s="3">
        <v>53561098.580337003</v>
      </c>
      <c r="I240" s="3">
        <v>63128565.742337801</v>
      </c>
      <c r="J240" s="3">
        <v>70510813.320949897</v>
      </c>
      <c r="K240" s="3">
        <v>78985670.691256404</v>
      </c>
      <c r="L240" s="3">
        <v>82133474.857370302</v>
      </c>
      <c r="M240" s="3">
        <v>94061562.956083298</v>
      </c>
      <c r="N240" s="3">
        <v>96758657.290699199</v>
      </c>
      <c r="O240" s="3">
        <v>88574366.458803207</v>
      </c>
      <c r="P240" s="3">
        <v>88671221.971606702</v>
      </c>
      <c r="Q240" s="3">
        <v>84296811.192986399</v>
      </c>
      <c r="R240" s="3">
        <v>74072143.961584404</v>
      </c>
      <c r="S240" s="3">
        <v>65081693.963625602</v>
      </c>
      <c r="T240" s="3">
        <v>60842621.528663702</v>
      </c>
      <c r="U240" s="3">
        <v>59936879.777712002</v>
      </c>
      <c r="V240" s="3">
        <v>58325989.349976003</v>
      </c>
      <c r="W240" s="3">
        <v>73407668.578601897</v>
      </c>
      <c r="X240" s="3">
        <v>74576756.526775599</v>
      </c>
      <c r="Y240" s="3">
        <v>75713548.8257927</v>
      </c>
      <c r="Z240" s="3">
        <v>95004836.779579699</v>
      </c>
      <c r="AA240" s="3">
        <v>107600952.097855</v>
      </c>
      <c r="AB240" s="3">
        <v>124507943.312989</v>
      </c>
      <c r="AC240" s="3">
        <v>118424347.296924</v>
      </c>
      <c r="AD240" s="3">
        <v>114589491.776466</v>
      </c>
      <c r="AE240" s="3">
        <v>116251537.03269</v>
      </c>
      <c r="AF240" s="3">
        <v>112328888.764148</v>
      </c>
      <c r="AG240" s="3">
        <v>117778572.88658001</v>
      </c>
      <c r="AH240" s="3">
        <v>122068013.250017</v>
      </c>
      <c r="AI240" s="3">
        <v>125246014.91615701</v>
      </c>
      <c r="AJ240" s="3">
        <v>120222859.85292999</v>
      </c>
      <c r="AK240" s="3">
        <v>122082905.45542499</v>
      </c>
      <c r="AL240" s="3">
        <v>117988679.885028</v>
      </c>
      <c r="AM240" s="3">
        <v>110173772.010951</v>
      </c>
      <c r="AN240" s="3">
        <v>124548270.01097099</v>
      </c>
      <c r="AO240" s="3">
        <v>131735375.21250001</v>
      </c>
      <c r="AP240" s="3">
        <v>137277707.986752</v>
      </c>
      <c r="AQ240" s="3">
        <v>145470198.750267</v>
      </c>
      <c r="AR240" s="3">
        <v>140738377.37163299</v>
      </c>
      <c r="AS240" s="3">
        <v>142890242.45516899</v>
      </c>
      <c r="AT240" s="3">
        <v>126305650.703503</v>
      </c>
      <c r="AU240" s="3">
        <v>131419895.519284</v>
      </c>
      <c r="AV240" s="3">
        <v>150094161.686959</v>
      </c>
      <c r="AW240" t="s">
        <v>317</v>
      </c>
    </row>
    <row r="241" spans="1:49" ht="12" customHeight="1" x14ac:dyDescent="0.15">
      <c r="A241" s="3" t="s">
        <v>280</v>
      </c>
      <c r="B241" s="3">
        <v>84000</v>
      </c>
      <c r="C241" s="3">
        <v>78000</v>
      </c>
      <c r="D241" s="3">
        <v>89000</v>
      </c>
      <c r="E241" s="3">
        <v>84000</v>
      </c>
      <c r="F241" s="3">
        <v>85000</v>
      </c>
      <c r="G241" s="3">
        <v>156000</v>
      </c>
      <c r="H241" s="3">
        <v>212000</v>
      </c>
      <c r="I241" s="3">
        <v>333000</v>
      </c>
      <c r="J241" s="3">
        <v>372000</v>
      </c>
      <c r="K241" s="3">
        <v>410000</v>
      </c>
      <c r="L241" s="3">
        <v>1568000</v>
      </c>
      <c r="M241" s="3">
        <v>12169000</v>
      </c>
      <c r="N241" s="3">
        <v>38265000</v>
      </c>
      <c r="O241" s="3">
        <v>54006000</v>
      </c>
      <c r="P241" s="3">
        <v>77854000</v>
      </c>
      <c r="Q241" s="3">
        <v>80467000</v>
      </c>
      <c r="R241" s="3">
        <v>89480000</v>
      </c>
      <c r="S241" s="3">
        <v>103219000</v>
      </c>
      <c r="T241" s="3">
        <v>114960000</v>
      </c>
      <c r="U241" s="3">
        <v>126065000</v>
      </c>
      <c r="V241" s="3">
        <v>127611000</v>
      </c>
      <c r="W241" s="3">
        <v>127068000</v>
      </c>
      <c r="X241" s="3">
        <v>123351000</v>
      </c>
      <c r="Y241" s="3">
        <v>114459000</v>
      </c>
      <c r="Z241" s="3">
        <v>91709999.999999896</v>
      </c>
      <c r="AA241" s="3">
        <v>91604000</v>
      </c>
      <c r="AB241" s="3">
        <v>91260000</v>
      </c>
      <c r="AC241" s="3">
        <v>94251000</v>
      </c>
      <c r="AD241" s="3">
        <v>100189000</v>
      </c>
      <c r="AE241" s="3">
        <v>126542000</v>
      </c>
      <c r="AF241" s="3">
        <v>129894000</v>
      </c>
      <c r="AG241" s="3">
        <v>129741000</v>
      </c>
      <c r="AH241" s="3">
        <v>127883000</v>
      </c>
      <c r="AI241" s="3">
        <v>132633000</v>
      </c>
      <c r="AJ241" s="3">
        <v>137420999.99999899</v>
      </c>
      <c r="AK241" s="3">
        <v>126245000</v>
      </c>
      <c r="AL241" s="3">
        <v>116678000</v>
      </c>
      <c r="AM241" s="3">
        <v>115944000</v>
      </c>
      <c r="AN241" s="3">
        <v>106073000</v>
      </c>
      <c r="AO241" s="3">
        <v>95374000</v>
      </c>
      <c r="AP241" s="3">
        <v>84721128.686712697</v>
      </c>
      <c r="AQ241" s="3">
        <v>76577836.697466403</v>
      </c>
      <c r="AR241" s="3">
        <v>76832237.740530804</v>
      </c>
      <c r="AS241" s="3">
        <v>71664000</v>
      </c>
      <c r="AT241" s="3">
        <v>68197999.999999896</v>
      </c>
      <c r="AU241" s="3">
        <v>62963000</v>
      </c>
      <c r="AV241" s="3">
        <v>52003000</v>
      </c>
      <c r="AW241" t="str">
        <f>AW239</f>
        <v>SIM</v>
      </c>
    </row>
    <row r="242" spans="1:49" ht="12" customHeight="1" x14ac:dyDescent="0.15">
      <c r="A242" s="3" t="s">
        <v>281</v>
      </c>
      <c r="B242" s="3">
        <v>427687072.160716</v>
      </c>
      <c r="C242" s="3">
        <v>454526860.15767401</v>
      </c>
      <c r="D242" s="3">
        <v>484209081.964046</v>
      </c>
      <c r="E242" s="3">
        <v>502893164.47138</v>
      </c>
      <c r="F242" s="3">
        <v>511367956.87500697</v>
      </c>
      <c r="G242" s="3">
        <v>533497368.07156903</v>
      </c>
      <c r="H242" s="3">
        <v>525898904.36924201</v>
      </c>
      <c r="I242" s="3">
        <v>527893082.37453002</v>
      </c>
      <c r="J242" s="3">
        <v>514654627.00261903</v>
      </c>
      <c r="K242" s="3">
        <v>491396094.96673799</v>
      </c>
      <c r="L242" s="3">
        <v>469783497.92946899</v>
      </c>
      <c r="M242" s="3">
        <v>457997859.68682402</v>
      </c>
      <c r="N242" s="3">
        <v>462825587.656497</v>
      </c>
      <c r="O242" s="3">
        <v>484183699.54967397</v>
      </c>
      <c r="P242" s="3">
        <v>477014533.557087</v>
      </c>
      <c r="Q242" s="3">
        <v>480212069.92719901</v>
      </c>
      <c r="R242" s="3">
        <v>478817962.91153997</v>
      </c>
      <c r="S242" s="3">
        <v>480746453.53680402</v>
      </c>
      <c r="T242" s="3">
        <v>482979180.60099697</v>
      </c>
      <c r="U242" s="3">
        <v>496139028.60109299</v>
      </c>
      <c r="V242" s="3">
        <v>498686312.16119897</v>
      </c>
      <c r="W242" s="3">
        <v>482322410.62912703</v>
      </c>
      <c r="X242" s="3">
        <v>467261384.90142298</v>
      </c>
      <c r="Y242" s="3">
        <v>459077490.97538298</v>
      </c>
      <c r="Z242" s="3">
        <v>429029255.45400703</v>
      </c>
      <c r="AA242" s="3">
        <v>416601963.68421602</v>
      </c>
      <c r="AB242" s="3">
        <v>422919364.59452599</v>
      </c>
      <c r="AC242" s="3">
        <v>413025624.600079</v>
      </c>
      <c r="AD242" s="3">
        <v>397023176.66517699</v>
      </c>
      <c r="AE242" s="3">
        <v>387520326.81790102</v>
      </c>
      <c r="AF242" s="3">
        <v>383571730.91549999</v>
      </c>
      <c r="AG242" s="3">
        <v>382081570.46445</v>
      </c>
      <c r="AH242" s="3">
        <v>379970380.543046</v>
      </c>
      <c r="AI242" s="3">
        <v>368137856.91001898</v>
      </c>
      <c r="AJ242" s="3">
        <v>352603158.31411701</v>
      </c>
      <c r="AK242" s="3">
        <v>352598971.13329798</v>
      </c>
      <c r="AL242" s="3">
        <v>349200945.32108301</v>
      </c>
      <c r="AM242" s="3">
        <v>346849811.05651402</v>
      </c>
      <c r="AN242" s="3">
        <v>338412670.07932001</v>
      </c>
      <c r="AO242" s="3">
        <v>329172744.08721501</v>
      </c>
      <c r="AP242" s="3">
        <v>313301001.460841</v>
      </c>
      <c r="AQ242" s="3">
        <v>310227173.45374203</v>
      </c>
      <c r="AR242" s="3">
        <v>309756188.653732</v>
      </c>
      <c r="AS242" s="3">
        <v>304945001.38840199</v>
      </c>
      <c r="AT242" s="3">
        <v>328622274.80169898</v>
      </c>
      <c r="AU242" s="3">
        <v>339915194.21639699</v>
      </c>
      <c r="AV242" s="3">
        <v>352272827.25494599</v>
      </c>
      <c r="AW242" t="str">
        <f>AW241</f>
        <v>SIM</v>
      </c>
    </row>
    <row r="243" spans="1:49" ht="12" customHeight="1" x14ac:dyDescent="0.15">
      <c r="A243" s="3" t="s">
        <v>282</v>
      </c>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t="str">
        <f t="shared" ref="AW243:AW247" si="10">AW242</f>
        <v>SIM</v>
      </c>
    </row>
    <row r="244" spans="1:49" ht="12" customHeight="1" x14ac:dyDescent="0.15">
      <c r="A244" s="3" t="s">
        <v>283</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t="str">
        <f t="shared" si="10"/>
        <v>SIM</v>
      </c>
    </row>
    <row r="245" spans="1:49" ht="12" customHeight="1" x14ac:dyDescent="0.15">
      <c r="A245" s="3" t="s">
        <v>284</v>
      </c>
      <c r="B245" s="3">
        <v>0</v>
      </c>
      <c r="C245" s="3">
        <v>0</v>
      </c>
      <c r="D245" s="3">
        <v>0</v>
      </c>
      <c r="E245" s="3">
        <v>0</v>
      </c>
      <c r="F245" s="3">
        <v>0</v>
      </c>
      <c r="G245" s="3">
        <v>0</v>
      </c>
      <c r="H245" s="3">
        <v>0</v>
      </c>
      <c r="I245" s="3">
        <v>0</v>
      </c>
      <c r="J245" s="3">
        <v>0</v>
      </c>
      <c r="K245" s="3">
        <v>0</v>
      </c>
      <c r="L245" s="3">
        <v>0</v>
      </c>
      <c r="M245" s="3">
        <v>0</v>
      </c>
      <c r="N245" s="3">
        <v>0</v>
      </c>
      <c r="O245" s="3">
        <v>0</v>
      </c>
      <c r="P245" s="3">
        <v>0</v>
      </c>
      <c r="Q245" s="3">
        <v>0</v>
      </c>
      <c r="R245" s="3">
        <v>0</v>
      </c>
      <c r="S245" s="3">
        <v>0</v>
      </c>
      <c r="T245" s="3">
        <v>0</v>
      </c>
      <c r="U245" s="3">
        <v>0</v>
      </c>
      <c r="V245" s="3">
        <v>2310000</v>
      </c>
      <c r="W245" s="3">
        <v>2530000</v>
      </c>
      <c r="X245" s="3">
        <v>2670000</v>
      </c>
      <c r="Y245" s="3">
        <v>2440000</v>
      </c>
      <c r="Z245" s="3">
        <v>2700000</v>
      </c>
      <c r="AA245" s="3">
        <v>2800000</v>
      </c>
      <c r="AB245" s="3">
        <v>2800000</v>
      </c>
      <c r="AC245" s="3">
        <v>3300000</v>
      </c>
      <c r="AD245" s="3">
        <v>4001000</v>
      </c>
      <c r="AE245" s="3">
        <v>5517000</v>
      </c>
      <c r="AF245" s="3">
        <v>7587000</v>
      </c>
      <c r="AG245" s="3">
        <v>7623000</v>
      </c>
      <c r="AH245" s="3">
        <v>7891000</v>
      </c>
      <c r="AI245" s="3">
        <v>8176000</v>
      </c>
      <c r="AJ245" s="3">
        <v>8100000</v>
      </c>
      <c r="AK245" s="3">
        <v>7500000</v>
      </c>
      <c r="AL245" s="3">
        <v>7176000</v>
      </c>
      <c r="AM245" s="3">
        <v>7198000</v>
      </c>
      <c r="AN245" s="3">
        <v>7134000</v>
      </c>
      <c r="AO245" s="3">
        <v>6578000</v>
      </c>
      <c r="AP245" s="3">
        <v>5449000</v>
      </c>
      <c r="AQ245" s="3">
        <v>5412000</v>
      </c>
      <c r="AR245" s="3">
        <v>4928000</v>
      </c>
      <c r="AS245" s="3">
        <v>4781000</v>
      </c>
      <c r="AT245" s="3">
        <v>4455000</v>
      </c>
      <c r="AU245" s="3">
        <v>3649308</v>
      </c>
      <c r="AV245" s="3">
        <v>3585000</v>
      </c>
      <c r="AW245" t="str">
        <f t="shared" si="10"/>
        <v>SIM</v>
      </c>
    </row>
    <row r="246" spans="1:49" ht="12" customHeight="1" x14ac:dyDescent="0.15">
      <c r="A246" s="3" t="s">
        <v>285</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t="str">
        <f t="shared" si="10"/>
        <v>SIM</v>
      </c>
    </row>
    <row r="247" spans="1:49" ht="12" customHeight="1" x14ac:dyDescent="0.15">
      <c r="A247" s="3" t="s">
        <v>286</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t="str">
        <f t="shared" si="10"/>
        <v>SIM</v>
      </c>
    </row>
    <row r="248" spans="1:49" ht="12" customHeight="1" x14ac:dyDescent="0.15">
      <c r="A248" s="3" t="s">
        <v>287</v>
      </c>
      <c r="B248" s="3">
        <v>184113961.84679201</v>
      </c>
      <c r="C248" s="3">
        <v>178785908.532671</v>
      </c>
      <c r="D248" s="3">
        <v>187925042.46951199</v>
      </c>
      <c r="E248" s="3">
        <v>191762383.98573199</v>
      </c>
      <c r="F248" s="3">
        <v>190805530.873211</v>
      </c>
      <c r="G248" s="3">
        <v>197238062.36673</v>
      </c>
      <c r="H248" s="3">
        <v>189876556.086119</v>
      </c>
      <c r="I248" s="3">
        <v>173812347.609878</v>
      </c>
      <c r="J248" s="3">
        <v>181434538.140284</v>
      </c>
      <c r="K248" s="3">
        <v>160650215.54602101</v>
      </c>
      <c r="L248" s="3">
        <v>127097796.478894</v>
      </c>
      <c r="M248" s="3">
        <v>124812680.588258</v>
      </c>
      <c r="N248" s="3">
        <v>121489917.378512</v>
      </c>
      <c r="O248" s="3">
        <v>116975083.429179</v>
      </c>
      <c r="P248" s="3">
        <v>127368233.078318</v>
      </c>
      <c r="Q248" s="3">
        <v>117346330.09395</v>
      </c>
      <c r="R248" s="3">
        <v>113615355.93578</v>
      </c>
      <c r="S248" s="3">
        <v>102595024.45475399</v>
      </c>
      <c r="T248" s="3">
        <v>97268925.203430593</v>
      </c>
      <c r="U248" s="3">
        <v>97604290.913790196</v>
      </c>
      <c r="V248" s="3">
        <v>91504040.270436704</v>
      </c>
      <c r="W248" s="3">
        <v>98944937.034500197</v>
      </c>
      <c r="X248" s="3">
        <v>100253500.469538</v>
      </c>
      <c r="Y248" s="3">
        <v>105195081.37656499</v>
      </c>
      <c r="Z248" s="3">
        <v>105659697.42787801</v>
      </c>
      <c r="AA248" s="3">
        <v>117797051.89473701</v>
      </c>
      <c r="AB248" s="3">
        <v>131325414.80035999</v>
      </c>
      <c r="AC248" s="3">
        <v>131589960.401132</v>
      </c>
      <c r="AD248" s="3">
        <v>136137358.432087</v>
      </c>
      <c r="AE248" s="3">
        <v>144479366.66408199</v>
      </c>
      <c r="AF248" s="3">
        <v>155325093.64055699</v>
      </c>
      <c r="AG248" s="3">
        <v>165178120.303433</v>
      </c>
      <c r="AH248" s="3">
        <v>174365963.92309901</v>
      </c>
      <c r="AI248" s="3">
        <v>179581893.371757</v>
      </c>
      <c r="AJ248" s="3">
        <v>160867175.79250699</v>
      </c>
      <c r="AK248" s="3">
        <v>167267273.77521601</v>
      </c>
      <c r="AL248" s="3">
        <v>161628206.051873</v>
      </c>
      <c r="AM248" s="3">
        <v>148782414.98559001</v>
      </c>
      <c r="AN248" s="3">
        <v>131379067.723342</v>
      </c>
      <c r="AO248" s="3">
        <v>145200848.99135399</v>
      </c>
      <c r="AP248" s="3">
        <v>154452327.08933699</v>
      </c>
      <c r="AQ248" s="3">
        <v>151166275.21613801</v>
      </c>
      <c r="AR248" s="3">
        <v>152135576.36887601</v>
      </c>
      <c r="AS248" s="3">
        <v>154056466.858789</v>
      </c>
      <c r="AT248" s="3">
        <v>149885619.59654099</v>
      </c>
      <c r="AU248" s="3">
        <v>142537443.80403399</v>
      </c>
      <c r="AV248" s="3">
        <v>139642583.57348701</v>
      </c>
      <c r="AW248" t="s">
        <v>317</v>
      </c>
    </row>
    <row r="249" spans="1:49" ht="12" customHeight="1" x14ac:dyDescent="0.15">
      <c r="A249" s="3" t="s">
        <v>288</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t="str">
        <f>AW247</f>
        <v>SIM</v>
      </c>
    </row>
    <row r="250" spans="1:49" ht="12" customHeight="1" x14ac:dyDescent="0.15">
      <c r="A250" s="3" t="s">
        <v>289</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t="str">
        <f>AW249</f>
        <v>SIM</v>
      </c>
    </row>
    <row r="251" spans="1:49" ht="12" customHeight="1" x14ac:dyDescent="0.15">
      <c r="A251" s="3" t="s">
        <v>290</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t="str">
        <f t="shared" ref="AW251:AW276" si="11">AW250</f>
        <v>SIM</v>
      </c>
    </row>
    <row r="252" spans="1:49" ht="12" customHeight="1" x14ac:dyDescent="0.15">
      <c r="A252" s="3" t="s">
        <v>291</v>
      </c>
      <c r="B252" s="5"/>
      <c r="C252" s="5"/>
      <c r="D252" s="5"/>
      <c r="E252" s="5"/>
      <c r="F252" s="5"/>
      <c r="G252" s="5"/>
      <c r="H252" s="5"/>
      <c r="I252" s="5"/>
      <c r="J252" s="5"/>
      <c r="K252" s="5"/>
      <c r="L252" s="5"/>
      <c r="M252" s="5"/>
      <c r="N252" s="5"/>
      <c r="O252" s="5"/>
      <c r="P252" s="5"/>
      <c r="Q252" s="5"/>
      <c r="R252" s="5"/>
      <c r="S252" s="5"/>
      <c r="T252" s="5"/>
      <c r="U252" s="5"/>
      <c r="V252" s="5"/>
      <c r="W252" s="5"/>
      <c r="X252" s="3">
        <v>280000</v>
      </c>
      <c r="Y252" s="3">
        <v>690000</v>
      </c>
      <c r="Z252" s="3">
        <v>1490000</v>
      </c>
      <c r="AA252" s="3">
        <v>2700000</v>
      </c>
      <c r="AB252" s="3">
        <v>3960000</v>
      </c>
      <c r="AC252" s="3">
        <v>5490000</v>
      </c>
      <c r="AD252" s="3">
        <v>6300000</v>
      </c>
      <c r="AE252" s="3">
        <v>7100000</v>
      </c>
      <c r="AF252" s="3">
        <v>7652000</v>
      </c>
      <c r="AG252" s="3">
        <v>8850000</v>
      </c>
      <c r="AH252" s="3">
        <v>10100000</v>
      </c>
      <c r="AI252" s="3">
        <v>12100000</v>
      </c>
      <c r="AJ252" s="3">
        <v>14600000</v>
      </c>
      <c r="AK252" s="3">
        <v>16200000</v>
      </c>
      <c r="AL252" s="3">
        <v>17082000</v>
      </c>
      <c r="AM252" s="3">
        <v>17260000</v>
      </c>
      <c r="AN252" s="3">
        <v>17673000</v>
      </c>
      <c r="AO252" s="3">
        <v>20832000</v>
      </c>
      <c r="AP252" s="3">
        <v>19095000</v>
      </c>
      <c r="AQ252" s="3">
        <v>17382871.4716</v>
      </c>
      <c r="AR252" s="3">
        <v>16397204.7136</v>
      </c>
      <c r="AS252" s="3">
        <v>15353910.1636</v>
      </c>
      <c r="AT252" s="3">
        <v>16856817.568</v>
      </c>
      <c r="AU252" s="3">
        <v>15526999.9</v>
      </c>
      <c r="AV252" s="3">
        <v>15860700</v>
      </c>
      <c r="AW252" t="str">
        <f t="shared" si="11"/>
        <v>SIM</v>
      </c>
    </row>
    <row r="253" spans="1:49" ht="12" customHeight="1" x14ac:dyDescent="0.15">
      <c r="A253" s="3" t="s">
        <v>292</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t="str">
        <f t="shared" si="11"/>
        <v>SIM</v>
      </c>
    </row>
    <row r="254" spans="1:49" ht="12" customHeight="1" x14ac:dyDescent="0.15">
      <c r="A254" s="3" t="s">
        <v>293</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t="str">
        <f t="shared" si="11"/>
        <v>SIM</v>
      </c>
    </row>
    <row r="255" spans="1:49" ht="12" customHeight="1" x14ac:dyDescent="0.15">
      <c r="A255" s="3" t="s">
        <v>294</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t="str">
        <f t="shared" si="11"/>
        <v>SIM</v>
      </c>
    </row>
    <row r="256" spans="1:49" ht="12" customHeight="1" x14ac:dyDescent="0.15">
      <c r="A256" s="3" t="s">
        <v>295</v>
      </c>
      <c r="B256" s="5"/>
      <c r="C256" s="5"/>
      <c r="D256" s="5"/>
      <c r="E256" s="5"/>
      <c r="F256" s="5"/>
      <c r="G256" s="5"/>
      <c r="H256" s="5"/>
      <c r="I256" s="5"/>
      <c r="J256" s="5"/>
      <c r="K256" s="5"/>
      <c r="L256" s="5"/>
      <c r="M256" s="5"/>
      <c r="N256" s="5"/>
      <c r="O256" s="5"/>
      <c r="P256" s="5"/>
      <c r="Q256" s="5"/>
      <c r="R256" s="5"/>
      <c r="S256" s="5"/>
      <c r="T256" s="5"/>
      <c r="U256" s="5"/>
      <c r="V256" s="5"/>
      <c r="W256" s="3">
        <v>478374.83617299999</v>
      </c>
      <c r="X256" s="3">
        <v>1243774.5740497999</v>
      </c>
      <c r="Y256" s="3">
        <v>8154652.68676278</v>
      </c>
      <c r="Z256" s="3">
        <v>8515072.0838794205</v>
      </c>
      <c r="AA256" s="3">
        <v>8706422.0183486193</v>
      </c>
      <c r="AB256" s="3">
        <v>9423984.2726081293</v>
      </c>
      <c r="AC256" s="3">
        <v>8726401.0484927893</v>
      </c>
      <c r="AD256" s="3">
        <v>9895171.6906946301</v>
      </c>
      <c r="AE256" s="3">
        <v>16391231.979030101</v>
      </c>
      <c r="AF256" s="3">
        <v>16658419.3971166</v>
      </c>
      <c r="AG256" s="3">
        <v>16917148.099606801</v>
      </c>
      <c r="AH256" s="3">
        <v>17725169.069462601</v>
      </c>
      <c r="AI256" s="3">
        <v>18001031.4547837</v>
      </c>
      <c r="AJ256" s="3">
        <v>19165293.577981599</v>
      </c>
      <c r="AK256" s="3">
        <v>21329317.169069398</v>
      </c>
      <c r="AL256" s="3">
        <v>21508655.307994701</v>
      </c>
      <c r="AM256" s="3">
        <v>21547817.824377399</v>
      </c>
      <c r="AN256" s="3">
        <v>21141955.4390563</v>
      </c>
      <c r="AO256" s="3">
        <v>19881323.722149398</v>
      </c>
      <c r="AP256" s="3">
        <v>19606016.115492299</v>
      </c>
      <c r="AQ256" s="3">
        <v>17911537.9574445</v>
      </c>
      <c r="AR256" s="3">
        <v>16070010.436222</v>
      </c>
      <c r="AS256" s="3">
        <v>14865641.536653001</v>
      </c>
      <c r="AT256" s="3">
        <v>14425563.151843799</v>
      </c>
      <c r="AU256" s="3">
        <v>14172848.3121741</v>
      </c>
      <c r="AV256" s="3">
        <v>10766452.6956851</v>
      </c>
      <c r="AW256" t="str">
        <f t="shared" si="11"/>
        <v>SIM</v>
      </c>
    </row>
    <row r="257" spans="1:49" ht="12" customHeight="1" x14ac:dyDescent="0.15">
      <c r="A257" s="3" t="s">
        <v>296</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t="str">
        <f t="shared" si="11"/>
        <v>SIM</v>
      </c>
    </row>
    <row r="258" spans="1:49" ht="12" customHeight="1" x14ac:dyDescent="0.15">
      <c r="A258" s="3" t="s">
        <v>297</v>
      </c>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t="str">
        <f t="shared" si="11"/>
        <v>SIM</v>
      </c>
    </row>
    <row r="259" spans="1:49" ht="12" customHeight="1" x14ac:dyDescent="0.15">
      <c r="A259" s="3" t="s">
        <v>298</v>
      </c>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t="str">
        <f t="shared" si="11"/>
        <v>SIM</v>
      </c>
    </row>
    <row r="260" spans="1:49" ht="12" customHeight="1" x14ac:dyDescent="0.15">
      <c r="A260" s="3" t="s">
        <v>299</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t="str">
        <f t="shared" si="11"/>
        <v>SIM</v>
      </c>
    </row>
    <row r="261" spans="1:49" ht="12" customHeight="1" x14ac:dyDescent="0.15">
      <c r="A261" s="3" t="s">
        <v>300</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t="str">
        <f t="shared" si="11"/>
        <v>SIM</v>
      </c>
    </row>
    <row r="262" spans="1:49" ht="12" customHeight="1" x14ac:dyDescent="0.15">
      <c r="A262" s="3" t="s">
        <v>301</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t="str">
        <f t="shared" si="11"/>
        <v>SIM</v>
      </c>
    </row>
    <row r="263" spans="1:49" ht="12" customHeight="1" x14ac:dyDescent="0.15">
      <c r="A263" s="3" t="s">
        <v>302</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t="str">
        <f t="shared" si="11"/>
        <v>SIM</v>
      </c>
    </row>
    <row r="264" spans="1:49" ht="12" customHeight="1" x14ac:dyDescent="0.15">
      <c r="A264" s="3" t="s">
        <v>303</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t="str">
        <f t="shared" si="11"/>
        <v>SIM</v>
      </c>
    </row>
    <row r="265" spans="1:49" ht="12" customHeight="1" x14ac:dyDescent="0.15">
      <c r="A265" s="3" t="s">
        <v>304</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t="str">
        <f t="shared" si="11"/>
        <v>SIM</v>
      </c>
    </row>
    <row r="266" spans="1:49" ht="12" customHeight="1" x14ac:dyDescent="0.15">
      <c r="A266" s="3" t="s">
        <v>305</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t="str">
        <f t="shared" si="11"/>
        <v>SIM</v>
      </c>
    </row>
    <row r="267" spans="1:49" ht="12" customHeight="1" x14ac:dyDescent="0.15">
      <c r="A267" s="3" t="s">
        <v>306</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t="str">
        <f t="shared" si="11"/>
        <v>SIM</v>
      </c>
    </row>
    <row r="268" spans="1:49" ht="12" customHeight="1" x14ac:dyDescent="0.15">
      <c r="A268" s="3" t="s">
        <v>307</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t="str">
        <f t="shared" si="11"/>
        <v>SIM</v>
      </c>
    </row>
    <row r="269" spans="1:49" ht="12" customHeight="1" x14ac:dyDescent="0.15">
      <c r="A269" s="3" t="s">
        <v>308</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t="str">
        <f>AW268</f>
        <v>SIM</v>
      </c>
    </row>
    <row r="270" spans="1:49" ht="12" customHeight="1" x14ac:dyDescent="0.15">
      <c r="A270" s="3" t="s">
        <v>309</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t="str">
        <f t="shared" si="11"/>
        <v>SIM</v>
      </c>
    </row>
    <row r="271" spans="1:49" ht="12" customHeight="1" x14ac:dyDescent="0.15">
      <c r="A271" s="3" t="s">
        <v>310</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t="str">
        <f t="shared" si="11"/>
        <v>SIM</v>
      </c>
    </row>
    <row r="272" spans="1:49" ht="12" customHeight="1" x14ac:dyDescent="0.15">
      <c r="A272" s="3" t="s">
        <v>311</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t="str">
        <f t="shared" si="11"/>
        <v>SIM</v>
      </c>
    </row>
    <row r="273" spans="1:49" ht="12" customHeight="1" x14ac:dyDescent="0.15">
      <c r="A273" s="3" t="s">
        <v>312</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t="str">
        <f t="shared" si="11"/>
        <v>SIM</v>
      </c>
    </row>
    <row r="274" spans="1:49" ht="12" customHeight="1" x14ac:dyDescent="0.15">
      <c r="A274" s="3" t="s">
        <v>313</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t="str">
        <f t="shared" si="11"/>
        <v>SIM</v>
      </c>
    </row>
    <row r="275" spans="1:49" ht="12" customHeight="1" x14ac:dyDescent="0.15">
      <c r="A275" s="3" t="s">
        <v>314</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t="str">
        <f t="shared" si="11"/>
        <v>SIM</v>
      </c>
    </row>
    <row r="276" spans="1:49" ht="12" customHeight="1" x14ac:dyDescent="0.15">
      <c r="A276" s="3" t="s">
        <v>315</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t="str">
        <f t="shared" si="11"/>
        <v>SIM</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4"/>
  <sheetViews>
    <sheetView workbookViewId="0"/>
  </sheetViews>
  <sheetFormatPr baseColWidth="10" defaultColWidth="14.5" defaultRowHeight="12.75" customHeight="1" x14ac:dyDescent="0.15"/>
  <cols>
    <col min="1" max="1" width="1.33203125" customWidth="1"/>
    <col min="2" max="2" width="41.1640625" customWidth="1"/>
    <col min="3" max="3" width="84.33203125" customWidth="1"/>
    <col min="4" max="4" width="2.1640625" customWidth="1"/>
    <col min="5" max="6" width="0.33203125" customWidth="1"/>
  </cols>
  <sheetData>
    <row r="1" spans="1:6" ht="39" customHeight="1" x14ac:dyDescent="0.15">
      <c r="A1" s="1"/>
      <c r="B1" s="31" t="str">
        <f>C4</f>
        <v>Crude oil production, total (toe)</v>
      </c>
      <c r="C1" s="32"/>
      <c r="D1" s="4"/>
      <c r="E1" s="6"/>
      <c r="F1" s="5"/>
    </row>
    <row r="2" spans="1:6" ht="12" customHeight="1" x14ac:dyDescent="0.15">
      <c r="A2" s="1"/>
      <c r="B2" s="7"/>
      <c r="C2" s="7"/>
      <c r="D2" s="4"/>
      <c r="E2" s="6"/>
      <c r="F2" s="5"/>
    </row>
    <row r="3" spans="1:6" ht="12" customHeight="1" x14ac:dyDescent="0.15">
      <c r="A3" s="1"/>
      <c r="B3" s="8" t="s">
        <v>6</v>
      </c>
      <c r="C3" s="4"/>
      <c r="D3" s="4"/>
      <c r="E3" s="6"/>
      <c r="F3" s="5"/>
    </row>
    <row r="4" spans="1:6" ht="12" customHeight="1" x14ac:dyDescent="0.15">
      <c r="A4" s="1"/>
      <c r="B4" s="9" t="s">
        <v>8</v>
      </c>
      <c r="C4" s="10" t="s">
        <v>1</v>
      </c>
      <c r="D4" s="4"/>
      <c r="E4" s="6"/>
      <c r="F4" s="5"/>
    </row>
    <row r="5" spans="1:6" ht="24" customHeight="1" x14ac:dyDescent="0.15">
      <c r="A5" s="1"/>
      <c r="B5" s="9" t="s">
        <v>13</v>
      </c>
      <c r="C5" s="11" t="s">
        <v>14</v>
      </c>
      <c r="D5" s="4"/>
      <c r="E5" s="6"/>
      <c r="F5" s="5"/>
    </row>
    <row r="6" spans="1:6" ht="12" customHeight="1" x14ac:dyDescent="0.15">
      <c r="A6" s="1"/>
      <c r="B6" s="9" t="s">
        <v>17</v>
      </c>
      <c r="C6" s="11" t="s">
        <v>18</v>
      </c>
      <c r="D6" s="4"/>
      <c r="E6" s="6"/>
      <c r="F6" s="5"/>
    </row>
    <row r="7" spans="1:6" ht="12" customHeight="1" x14ac:dyDescent="0.15">
      <c r="A7" s="1"/>
      <c r="B7" s="12"/>
      <c r="C7" s="7"/>
      <c r="D7" s="7"/>
      <c r="E7" s="6"/>
      <c r="F7" s="5"/>
    </row>
    <row r="8" spans="1:6" ht="12" customHeight="1" x14ac:dyDescent="0.15">
      <c r="A8" s="1"/>
      <c r="B8" s="13" t="s">
        <v>20</v>
      </c>
      <c r="C8" s="1"/>
      <c r="D8" s="1"/>
      <c r="E8" s="6"/>
      <c r="F8" s="5"/>
    </row>
    <row r="9" spans="1:6" ht="12" customHeight="1" x14ac:dyDescent="0.15">
      <c r="A9" s="1"/>
      <c r="B9" s="14" t="s">
        <v>23</v>
      </c>
      <c r="C9" s="11" t="s">
        <v>25</v>
      </c>
      <c r="D9" s="1"/>
      <c r="E9" s="6"/>
      <c r="F9" s="5"/>
    </row>
    <row r="10" spans="1:6" ht="12" customHeight="1" x14ac:dyDescent="0.15">
      <c r="A10" s="1"/>
      <c r="B10" s="14" t="s">
        <v>26</v>
      </c>
      <c r="C10" s="15" t="str">
        <f>HYPERLINK("http://www.bp.com","www.bp.com")</f>
        <v>www.bp.com</v>
      </c>
      <c r="D10" s="1"/>
      <c r="E10" s="6"/>
      <c r="F10" s="5"/>
    </row>
    <row r="11" spans="1:6" ht="12" customHeight="1" x14ac:dyDescent="0.15">
      <c r="A11" s="1"/>
      <c r="B11" s="14" t="s">
        <v>29</v>
      </c>
      <c r="C11" s="10" t="s">
        <v>30</v>
      </c>
      <c r="D11" s="1"/>
      <c r="E11" s="6"/>
      <c r="F11" s="5"/>
    </row>
    <row r="12" spans="1:6" ht="12" customHeight="1" x14ac:dyDescent="0.15">
      <c r="A12" s="1"/>
      <c r="B12" s="14" t="s">
        <v>31</v>
      </c>
      <c r="C12" s="16" t="s">
        <v>32</v>
      </c>
      <c r="D12" s="1"/>
      <c r="E12" s="6"/>
      <c r="F12" s="5"/>
    </row>
    <row r="13" spans="1:6" ht="12" customHeight="1" x14ac:dyDescent="0.15">
      <c r="A13" s="1"/>
      <c r="B13" s="1"/>
      <c r="C13" s="1"/>
      <c r="D13" s="1"/>
      <c r="E13" s="6"/>
      <c r="F13" s="5"/>
    </row>
    <row r="14" spans="1:6" ht="12" customHeight="1" x14ac:dyDescent="0.15">
      <c r="A14" s="1"/>
      <c r="B14" s="13" t="s">
        <v>38</v>
      </c>
      <c r="C14" s="1"/>
      <c r="D14" s="1"/>
      <c r="E14" s="6"/>
      <c r="F14" s="5"/>
    </row>
    <row r="15" spans="1:6" ht="12" customHeight="1" x14ac:dyDescent="0.15">
      <c r="A15" s="1"/>
      <c r="B15" s="14" t="s">
        <v>39</v>
      </c>
      <c r="C15" s="17" t="s">
        <v>40</v>
      </c>
      <c r="D15" s="1"/>
      <c r="E15" s="6"/>
      <c r="F15" s="5"/>
    </row>
    <row r="16" spans="1:6" ht="12" customHeight="1" x14ac:dyDescent="0.15">
      <c r="A16" s="1"/>
      <c r="B16" s="14" t="s">
        <v>43</v>
      </c>
      <c r="C16" s="18" t="s">
        <v>44</v>
      </c>
      <c r="D16" s="1"/>
      <c r="E16" s="6"/>
      <c r="F16" s="5"/>
    </row>
    <row r="17" spans="1:6" ht="12" customHeight="1" x14ac:dyDescent="0.15">
      <c r="A17" s="1"/>
      <c r="B17" s="1"/>
      <c r="C17" s="19"/>
      <c r="D17" s="1"/>
      <c r="E17" s="6"/>
      <c r="F17" s="5"/>
    </row>
    <row r="18" spans="1:6" ht="12" customHeight="1" x14ac:dyDescent="0.15">
      <c r="A18" s="1"/>
      <c r="B18" s="1"/>
      <c r="C18" s="19"/>
      <c r="D18" s="1"/>
      <c r="E18" s="6"/>
      <c r="F18" s="5"/>
    </row>
    <row r="19" spans="1:6" ht="12" customHeight="1" x14ac:dyDescent="0.15">
      <c r="A19" s="1"/>
      <c r="B19" s="1"/>
      <c r="C19" s="19"/>
      <c r="D19" s="1"/>
      <c r="E19" s="6"/>
      <c r="F19" s="5"/>
    </row>
    <row r="20" spans="1:6" ht="12" customHeight="1" x14ac:dyDescent="0.15">
      <c r="A20" s="1"/>
      <c r="B20" s="1"/>
      <c r="C20" s="19"/>
      <c r="D20" s="1"/>
      <c r="E20" s="6"/>
      <c r="F20" s="5"/>
    </row>
    <row r="21" spans="1:6" ht="12" customHeight="1" x14ac:dyDescent="0.15">
      <c r="A21" s="1"/>
      <c r="B21" s="1"/>
      <c r="C21" s="19"/>
      <c r="D21" s="1"/>
      <c r="E21" s="6"/>
      <c r="F21" s="5"/>
    </row>
    <row r="22" spans="1:6" ht="12" customHeight="1" x14ac:dyDescent="0.15">
      <c r="A22" s="1"/>
      <c r="B22" s="1"/>
      <c r="C22" s="19"/>
      <c r="D22" s="1"/>
      <c r="E22" s="6"/>
      <c r="F22" s="5"/>
    </row>
    <row r="23" spans="1:6" ht="12" customHeight="1" x14ac:dyDescent="0.15">
      <c r="A23" s="1"/>
      <c r="B23" s="1"/>
      <c r="C23" s="1"/>
      <c r="D23" s="1"/>
      <c r="E23" s="6"/>
      <c r="F23" s="5"/>
    </row>
    <row r="24" spans="1:6" ht="12" customHeight="1" x14ac:dyDescent="0.15">
      <c r="A24" s="1"/>
      <c r="B24" s="1"/>
      <c r="C24" s="1"/>
      <c r="D24" s="1"/>
      <c r="E24" s="6"/>
      <c r="F24" s="5"/>
    </row>
  </sheetData>
  <mergeCells count="1">
    <mergeCell ref="B1:C1"/>
  </mergeCells>
  <hyperlinks>
    <hyperlink ref="C12" r:id="rId1" xr:uid="{00000000-0004-0000-0100-000000000000}"/>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0"/>
  <sheetViews>
    <sheetView workbookViewId="0"/>
  </sheetViews>
  <sheetFormatPr baseColWidth="10" defaultColWidth="14.5" defaultRowHeight="12.75" customHeight="1" x14ac:dyDescent="0.15"/>
  <cols>
    <col min="1" max="1" width="17.5" customWidth="1"/>
    <col min="2" max="2" width="19.33203125" customWidth="1"/>
    <col min="3" max="3" width="84.1640625" customWidth="1"/>
    <col min="4" max="6" width="5.1640625" customWidth="1"/>
  </cols>
  <sheetData>
    <row r="1" spans="1:6" ht="12.75" customHeight="1" x14ac:dyDescent="0.15">
      <c r="A1" s="30" t="s">
        <v>0</v>
      </c>
      <c r="B1" s="30" t="s">
        <v>155</v>
      </c>
      <c r="C1" s="30" t="s">
        <v>156</v>
      </c>
      <c r="D1" s="5"/>
      <c r="E1" s="5"/>
      <c r="F1" s="5"/>
    </row>
    <row r="2" spans="1:6" ht="12.75" customHeight="1" x14ac:dyDescent="0.15">
      <c r="A2" s="23"/>
      <c r="B2" s="23"/>
      <c r="C2" s="23"/>
      <c r="D2" s="5"/>
      <c r="E2" s="5"/>
      <c r="F2" s="5"/>
    </row>
    <row r="3" spans="1:6" ht="12.75" customHeight="1" x14ac:dyDescent="0.15">
      <c r="A3" s="5"/>
      <c r="B3" s="5"/>
      <c r="C3" s="5"/>
      <c r="D3" s="5"/>
      <c r="E3" s="5"/>
      <c r="F3" s="5"/>
    </row>
    <row r="4" spans="1:6" ht="12.75" customHeight="1" x14ac:dyDescent="0.15">
      <c r="A4" s="5"/>
      <c r="B4" s="5"/>
      <c r="C4" s="5"/>
      <c r="D4" s="5"/>
      <c r="E4" s="5"/>
      <c r="F4" s="5"/>
    </row>
    <row r="5" spans="1:6" ht="12.75" customHeight="1" x14ac:dyDescent="0.15">
      <c r="A5" s="5"/>
      <c r="B5" s="5"/>
      <c r="C5" s="5"/>
      <c r="D5" s="5"/>
      <c r="E5" s="5"/>
      <c r="F5" s="5"/>
    </row>
    <row r="6" spans="1:6" ht="12.75" customHeight="1" x14ac:dyDescent="0.15">
      <c r="A6" s="5"/>
      <c r="B6" s="5"/>
      <c r="C6" s="5"/>
      <c r="D6" s="5"/>
      <c r="E6" s="5"/>
      <c r="F6" s="5"/>
    </row>
    <row r="7" spans="1:6" ht="12.75" customHeight="1" x14ac:dyDescent="0.15">
      <c r="A7" s="5"/>
      <c r="B7" s="5"/>
      <c r="C7" s="5"/>
      <c r="D7" s="5"/>
      <c r="E7" s="5"/>
      <c r="F7" s="5"/>
    </row>
    <row r="8" spans="1:6" ht="12.75" customHeight="1" x14ac:dyDescent="0.15">
      <c r="A8" s="5"/>
      <c r="B8" s="5"/>
      <c r="C8" s="5"/>
      <c r="D8" s="5"/>
      <c r="E8" s="5"/>
      <c r="F8" s="5"/>
    </row>
    <row r="9" spans="1:6" ht="12.75" customHeight="1" x14ac:dyDescent="0.15">
      <c r="A9" s="5"/>
      <c r="B9" s="5"/>
      <c r="C9" s="5"/>
      <c r="D9" s="5"/>
      <c r="E9" s="5"/>
      <c r="F9" s="5"/>
    </row>
    <row r="10" spans="1:6" ht="12.75" customHeight="1" x14ac:dyDescent="0.15">
      <c r="A10" s="5"/>
      <c r="B10" s="5"/>
      <c r="C10" s="5"/>
      <c r="D10" s="5"/>
      <c r="E10" s="5"/>
      <c r="F10" s="5"/>
    </row>
    <row r="11" spans="1:6" ht="12.75" customHeight="1" x14ac:dyDescent="0.15">
      <c r="A11" s="5"/>
      <c r="B11" s="5"/>
      <c r="C11" s="5"/>
      <c r="D11" s="5"/>
      <c r="E11" s="5"/>
      <c r="F11" s="5"/>
    </row>
    <row r="12" spans="1:6" ht="12.75" customHeight="1" x14ac:dyDescent="0.15">
      <c r="A12" s="5"/>
      <c r="B12" s="5"/>
      <c r="C12" s="5"/>
      <c r="D12" s="5"/>
      <c r="E12" s="5"/>
      <c r="F12" s="5"/>
    </row>
    <row r="13" spans="1:6" ht="12.75" customHeight="1" x14ac:dyDescent="0.15">
      <c r="A13" s="5"/>
      <c r="B13" s="5"/>
      <c r="C13" s="5"/>
      <c r="D13" s="5"/>
      <c r="E13" s="5"/>
      <c r="F13" s="5"/>
    </row>
    <row r="14" spans="1:6" ht="12.75" customHeight="1" x14ac:dyDescent="0.15">
      <c r="A14" s="5"/>
      <c r="B14" s="5"/>
      <c r="C14" s="5"/>
      <c r="D14" s="5"/>
      <c r="E14" s="5"/>
      <c r="F14" s="5"/>
    </row>
    <row r="15" spans="1:6" ht="12.75" customHeight="1" x14ac:dyDescent="0.15">
      <c r="A15" s="5"/>
      <c r="B15" s="5"/>
      <c r="C15" s="5"/>
      <c r="D15" s="5"/>
      <c r="E15" s="5"/>
      <c r="F15" s="5"/>
    </row>
    <row r="16" spans="1:6" ht="12.75" customHeight="1" x14ac:dyDescent="0.15">
      <c r="A16" s="5"/>
      <c r="B16" s="5"/>
      <c r="C16" s="5"/>
      <c r="D16" s="5"/>
      <c r="E16" s="5"/>
      <c r="F16" s="5"/>
    </row>
    <row r="17" spans="1:6" ht="12.75" customHeight="1" x14ac:dyDescent="0.15">
      <c r="A17" s="5"/>
      <c r="B17" s="5"/>
      <c r="C17" s="5"/>
      <c r="D17" s="5"/>
      <c r="E17" s="5"/>
      <c r="F17" s="5"/>
    </row>
    <row r="18" spans="1:6" ht="12.75" customHeight="1" x14ac:dyDescent="0.15">
      <c r="A18" s="5"/>
      <c r="B18" s="5"/>
      <c r="C18" s="5"/>
      <c r="D18" s="5"/>
      <c r="E18" s="5"/>
      <c r="F18" s="5"/>
    </row>
    <row r="19" spans="1:6" ht="12.75" customHeight="1" x14ac:dyDescent="0.15">
      <c r="A19" s="5"/>
      <c r="B19" s="5"/>
      <c r="C19" s="5"/>
      <c r="D19" s="5"/>
      <c r="E19" s="5"/>
      <c r="F19" s="5"/>
    </row>
    <row r="20" spans="1:6" ht="12.75" customHeight="1" x14ac:dyDescent="0.15">
      <c r="A20" s="5"/>
      <c r="B20" s="5"/>
      <c r="C20" s="5"/>
      <c r="D20" s="5"/>
      <c r="E20" s="5"/>
      <c r="F20" s="5"/>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0"/>
  <sheetViews>
    <sheetView workbookViewId="0"/>
  </sheetViews>
  <sheetFormatPr baseColWidth="10" defaultColWidth="14.5" defaultRowHeight="12.75" customHeight="1" x14ac:dyDescent="0.15"/>
  <cols>
    <col min="1" max="1" width="15.83203125" customWidth="1"/>
    <col min="2" max="2" width="50.5" customWidth="1"/>
    <col min="3" max="3" width="1.33203125" customWidth="1"/>
    <col min="4" max="4" width="52.5" customWidth="1"/>
    <col min="5" max="6" width="9" customWidth="1"/>
  </cols>
  <sheetData>
    <row r="1" spans="1:6" ht="39" customHeight="1" x14ac:dyDescent="0.3">
      <c r="A1" s="33" t="s">
        <v>67</v>
      </c>
      <c r="B1" s="34"/>
      <c r="C1" s="34"/>
      <c r="D1" s="34"/>
      <c r="E1" s="6"/>
      <c r="F1" s="5"/>
    </row>
    <row r="2" spans="1:6" ht="12" customHeight="1" x14ac:dyDescent="0.15">
      <c r="A2" s="1"/>
      <c r="B2" s="1"/>
      <c r="C2" s="4"/>
      <c r="D2" s="20"/>
      <c r="E2" s="6"/>
      <c r="F2" s="5"/>
    </row>
    <row r="3" spans="1:6" ht="46.5" customHeight="1" x14ac:dyDescent="0.15">
      <c r="A3" s="8" t="s">
        <v>76</v>
      </c>
      <c r="B3" s="10" t="s">
        <v>25</v>
      </c>
      <c r="C3" s="21"/>
      <c r="D3" s="22" t="s">
        <v>80</v>
      </c>
      <c r="E3" s="6"/>
      <c r="F3" s="5"/>
    </row>
    <row r="4" spans="1:6" ht="62.25" customHeight="1" x14ac:dyDescent="0.15">
      <c r="A4" s="8" t="s">
        <v>84</v>
      </c>
      <c r="B4" s="16" t="s">
        <v>32</v>
      </c>
      <c r="C4" s="21"/>
      <c r="D4" s="22" t="s">
        <v>87</v>
      </c>
      <c r="E4" s="6"/>
      <c r="F4" s="5"/>
    </row>
    <row r="5" spans="1:6" ht="32.25" customHeight="1" x14ac:dyDescent="0.15">
      <c r="A5" s="8" t="s">
        <v>88</v>
      </c>
      <c r="B5" s="11" t="s">
        <v>89</v>
      </c>
      <c r="C5" s="21"/>
      <c r="D5" s="22" t="s">
        <v>90</v>
      </c>
      <c r="E5" s="6"/>
      <c r="F5" s="5"/>
    </row>
    <row r="6" spans="1:6" ht="32.25" customHeight="1" x14ac:dyDescent="0.15">
      <c r="A6" s="4"/>
      <c r="B6" s="4"/>
      <c r="C6" s="20"/>
      <c r="D6" s="20"/>
      <c r="E6" s="6"/>
      <c r="F6" s="5"/>
    </row>
    <row r="7" spans="1:6" ht="12" customHeight="1" x14ac:dyDescent="0.15">
      <c r="A7" s="23"/>
      <c r="B7" s="23"/>
      <c r="C7" s="23"/>
      <c r="D7" s="23"/>
      <c r="E7" s="5"/>
      <c r="F7" s="5"/>
    </row>
    <row r="8" spans="1:6" ht="13" x14ac:dyDescent="0.15">
      <c r="A8" s="5"/>
      <c r="B8" s="5"/>
      <c r="C8" s="5"/>
      <c r="D8" s="5"/>
      <c r="E8" s="5"/>
      <c r="F8" s="5"/>
    </row>
    <row r="9" spans="1:6" ht="13" x14ac:dyDescent="0.15">
      <c r="A9" s="5"/>
      <c r="B9" s="5"/>
      <c r="C9" s="5"/>
      <c r="D9" s="5"/>
      <c r="E9" s="5"/>
      <c r="F9" s="5"/>
    </row>
    <row r="10" spans="1:6" ht="13" x14ac:dyDescent="0.15">
      <c r="A10" s="5"/>
      <c r="B10" s="5"/>
      <c r="C10" s="5"/>
      <c r="D10" s="5"/>
      <c r="E10" s="5"/>
      <c r="F10" s="5"/>
    </row>
    <row r="11" spans="1:6" ht="13" x14ac:dyDescent="0.15">
      <c r="A11" s="5"/>
      <c r="B11" s="5"/>
      <c r="C11" s="5"/>
      <c r="D11" s="5"/>
      <c r="E11" s="5"/>
      <c r="F11" s="5"/>
    </row>
    <row r="12" spans="1:6" ht="13" x14ac:dyDescent="0.15">
      <c r="A12" s="5"/>
      <c r="B12" s="5"/>
      <c r="C12" s="5"/>
      <c r="D12" s="5"/>
      <c r="E12" s="5"/>
      <c r="F12" s="5"/>
    </row>
    <row r="13" spans="1:6" ht="13" x14ac:dyDescent="0.15">
      <c r="A13" s="5"/>
      <c r="B13" s="5"/>
      <c r="C13" s="5"/>
      <c r="D13" s="5"/>
      <c r="E13" s="5"/>
      <c r="F13" s="5"/>
    </row>
    <row r="14" spans="1:6" ht="13" x14ac:dyDescent="0.15">
      <c r="A14" s="5"/>
      <c r="B14" s="5"/>
      <c r="C14" s="5"/>
      <c r="D14" s="5"/>
      <c r="E14" s="5"/>
      <c r="F14" s="5"/>
    </row>
    <row r="15" spans="1:6" ht="13" x14ac:dyDescent="0.15">
      <c r="A15" s="5"/>
      <c r="B15" s="5"/>
      <c r="C15" s="5"/>
      <c r="D15" s="5"/>
      <c r="E15" s="5"/>
      <c r="F15" s="5"/>
    </row>
    <row r="16" spans="1:6" ht="13" x14ac:dyDescent="0.15">
      <c r="A16" s="5"/>
      <c r="B16" s="5"/>
      <c r="C16" s="5"/>
      <c r="D16" s="5"/>
      <c r="E16" s="5"/>
      <c r="F16" s="5"/>
    </row>
    <row r="17" spans="1:6" ht="13" x14ac:dyDescent="0.15">
      <c r="A17" s="5"/>
      <c r="B17" s="5"/>
      <c r="C17" s="5"/>
      <c r="D17" s="5"/>
      <c r="E17" s="5"/>
      <c r="F17" s="5"/>
    </row>
    <row r="18" spans="1:6" ht="13" x14ac:dyDescent="0.15">
      <c r="A18" s="5"/>
      <c r="B18" s="5"/>
      <c r="C18" s="5"/>
      <c r="D18" s="5"/>
      <c r="E18" s="5"/>
      <c r="F18" s="5"/>
    </row>
    <row r="19" spans="1:6" ht="13" x14ac:dyDescent="0.15">
      <c r="A19" s="5"/>
      <c r="B19" s="5"/>
      <c r="C19" s="5"/>
      <c r="D19" s="5"/>
      <c r="E19" s="5"/>
      <c r="F19" s="5"/>
    </row>
    <row r="20" spans="1:6" ht="13" x14ac:dyDescent="0.15">
      <c r="A20" s="5"/>
      <c r="B20" s="5"/>
      <c r="C20" s="5"/>
      <c r="D20" s="5"/>
      <c r="E20" s="5"/>
      <c r="F20" s="5"/>
    </row>
  </sheetData>
  <mergeCells count="1">
    <mergeCell ref="A1:D1"/>
  </mergeCells>
  <hyperlinks>
    <hyperlink ref="B4" r:id="rId1" xr:uid="{00000000-0004-0000-0300-000000000000}"/>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0"/>
  <sheetViews>
    <sheetView workbookViewId="0"/>
  </sheetViews>
  <sheetFormatPr baseColWidth="10" defaultColWidth="14.5" defaultRowHeight="12.75" customHeight="1" x14ac:dyDescent="0.15"/>
  <cols>
    <col min="1" max="1" width="1.5" customWidth="1"/>
    <col min="2" max="2" width="28" customWidth="1"/>
    <col min="3" max="3" width="84.33203125" customWidth="1"/>
    <col min="4" max="4" width="2.1640625" customWidth="1"/>
    <col min="5" max="6" width="0.33203125" customWidth="1"/>
  </cols>
  <sheetData>
    <row r="1" spans="1:6" ht="39" customHeight="1" x14ac:dyDescent="0.15">
      <c r="A1" s="1"/>
      <c r="B1" s="31" t="s">
        <v>107</v>
      </c>
      <c r="C1" s="32"/>
      <c r="D1" s="4"/>
      <c r="E1" s="6"/>
      <c r="F1" s="5"/>
    </row>
    <row r="2" spans="1:6" ht="12" customHeight="1" x14ac:dyDescent="0.15">
      <c r="A2" s="1"/>
      <c r="B2" s="7"/>
      <c r="C2" s="7"/>
      <c r="D2" s="4"/>
      <c r="E2" s="6"/>
      <c r="F2" s="5"/>
    </row>
    <row r="3" spans="1:6" ht="12" customHeight="1" x14ac:dyDescent="0.15">
      <c r="A3" s="1"/>
      <c r="B3" s="35" t="s">
        <v>113</v>
      </c>
      <c r="C3" s="34"/>
      <c r="D3" s="4"/>
      <c r="E3" s="6"/>
      <c r="F3" s="5"/>
    </row>
    <row r="4" spans="1:6" ht="24" customHeight="1" x14ac:dyDescent="0.15">
      <c r="A4" s="24"/>
      <c r="B4" s="25" t="s">
        <v>120</v>
      </c>
      <c r="C4" s="26" t="s">
        <v>123</v>
      </c>
      <c r="D4" s="27"/>
      <c r="E4" s="6"/>
      <c r="F4" s="5"/>
    </row>
    <row r="5" spans="1:6" ht="24" customHeight="1" x14ac:dyDescent="0.15">
      <c r="A5" s="24"/>
      <c r="B5" s="25" t="s">
        <v>128</v>
      </c>
      <c r="C5" s="26" t="s">
        <v>129</v>
      </c>
      <c r="D5" s="27"/>
      <c r="E5" s="6"/>
      <c r="F5" s="5"/>
    </row>
    <row r="6" spans="1:6" ht="24" customHeight="1" x14ac:dyDescent="0.15">
      <c r="A6" s="24"/>
      <c r="B6" s="25" t="s">
        <v>131</v>
      </c>
      <c r="C6" s="26" t="s">
        <v>132</v>
      </c>
      <c r="D6" s="27"/>
      <c r="E6" s="6"/>
      <c r="F6" s="5"/>
    </row>
    <row r="7" spans="1:6" ht="18" customHeight="1" x14ac:dyDescent="0.15">
      <c r="A7" s="24"/>
      <c r="B7" s="28"/>
      <c r="C7" s="28"/>
      <c r="D7" s="27"/>
      <c r="E7" s="6"/>
      <c r="F7" s="5"/>
    </row>
    <row r="8" spans="1:6" ht="14.25" customHeight="1" x14ac:dyDescent="0.15">
      <c r="A8" s="1"/>
      <c r="B8" s="7"/>
      <c r="C8" s="7"/>
      <c r="D8" s="4"/>
      <c r="E8" s="6"/>
      <c r="F8" s="5"/>
    </row>
    <row r="9" spans="1:6" ht="15.75" customHeight="1" x14ac:dyDescent="0.15">
      <c r="A9" s="23"/>
      <c r="B9" s="23"/>
      <c r="C9" s="23"/>
      <c r="D9" s="23"/>
      <c r="E9" s="5"/>
      <c r="F9" s="5"/>
    </row>
    <row r="10" spans="1:6" ht="14.25" customHeight="1" x14ac:dyDescent="0.15">
      <c r="A10" s="5"/>
      <c r="B10" s="5"/>
      <c r="C10" s="5"/>
      <c r="D10" s="5"/>
      <c r="E10" s="5"/>
      <c r="F10" s="5"/>
    </row>
    <row r="11" spans="1:6" ht="13" x14ac:dyDescent="0.15">
      <c r="A11" s="5"/>
      <c r="B11" s="5"/>
      <c r="C11" s="5"/>
      <c r="D11" s="5"/>
      <c r="E11" s="5"/>
      <c r="F11" s="5"/>
    </row>
    <row r="12" spans="1:6" ht="13" x14ac:dyDescent="0.15">
      <c r="A12" s="5"/>
      <c r="B12" s="5"/>
      <c r="C12" s="5"/>
      <c r="D12" s="5"/>
      <c r="E12" s="5"/>
      <c r="F12" s="5"/>
    </row>
    <row r="13" spans="1:6" ht="13" x14ac:dyDescent="0.15">
      <c r="A13" s="5"/>
      <c r="B13" s="5"/>
      <c r="C13" s="5"/>
      <c r="D13" s="5"/>
      <c r="E13" s="5"/>
      <c r="F13" s="5"/>
    </row>
    <row r="14" spans="1:6" ht="13" x14ac:dyDescent="0.15">
      <c r="A14" s="5"/>
      <c r="B14" s="5"/>
      <c r="C14" s="5"/>
      <c r="D14" s="5"/>
      <c r="E14" s="5"/>
      <c r="F14" s="5"/>
    </row>
    <row r="15" spans="1:6" ht="13" x14ac:dyDescent="0.15">
      <c r="A15" s="5"/>
      <c r="B15" s="5"/>
      <c r="C15" s="5"/>
      <c r="D15" s="5"/>
      <c r="E15" s="5"/>
      <c r="F15" s="5"/>
    </row>
    <row r="16" spans="1:6" ht="13" x14ac:dyDescent="0.15">
      <c r="A16" s="5"/>
      <c r="B16" s="5"/>
      <c r="C16" s="5"/>
      <c r="D16" s="5"/>
      <c r="E16" s="5"/>
      <c r="F16" s="5"/>
    </row>
    <row r="17" spans="1:6" ht="13" x14ac:dyDescent="0.15">
      <c r="A17" s="5"/>
      <c r="B17" s="5"/>
      <c r="C17" s="5"/>
      <c r="D17" s="5"/>
      <c r="E17" s="5"/>
      <c r="F17" s="5"/>
    </row>
    <row r="18" spans="1:6" ht="13" x14ac:dyDescent="0.15">
      <c r="A18" s="5"/>
      <c r="B18" s="5"/>
      <c r="C18" s="5"/>
      <c r="D18" s="5"/>
      <c r="E18" s="5"/>
      <c r="F18" s="5"/>
    </row>
    <row r="19" spans="1:6" ht="13" x14ac:dyDescent="0.15">
      <c r="A19" s="5"/>
      <c r="B19" s="5"/>
      <c r="C19" s="5"/>
      <c r="D19" s="5"/>
      <c r="E19" s="5"/>
      <c r="F19" s="5"/>
    </row>
    <row r="20" spans="1:6" ht="13" x14ac:dyDescent="0.15">
      <c r="A20" s="5"/>
      <c r="B20" s="5"/>
      <c r="C20" s="5"/>
      <c r="D20" s="5"/>
      <c r="E20" s="5"/>
      <c r="F20" s="5"/>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
  <sheetViews>
    <sheetView workbookViewId="0"/>
  </sheetViews>
  <sheetFormatPr baseColWidth="10" defaultColWidth="14.5" defaultRowHeight="12.75" customHeight="1" x14ac:dyDescent="0.15"/>
  <cols>
    <col min="1" max="2" width="15.1640625" customWidth="1"/>
    <col min="3" max="6" width="5.1640625" customWidth="1"/>
  </cols>
  <sheetData>
    <row r="1" spans="1:6" ht="12.75" customHeight="1" x14ac:dyDescent="0.15">
      <c r="A1" s="29" t="s">
        <v>146</v>
      </c>
      <c r="B1" s="29" t="s">
        <v>148</v>
      </c>
      <c r="C1" s="5"/>
      <c r="D1" s="5"/>
      <c r="E1" s="5"/>
      <c r="F1" s="5"/>
    </row>
    <row r="2" spans="1:6" ht="12.75" customHeight="1" x14ac:dyDescent="0.15">
      <c r="A2" s="5"/>
      <c r="B2" s="5"/>
      <c r="C2" s="5"/>
      <c r="D2" s="5"/>
      <c r="E2" s="5"/>
      <c r="F2" s="5"/>
    </row>
    <row r="3" spans="1:6" ht="12.75" customHeight="1" x14ac:dyDescent="0.15">
      <c r="A3" s="5"/>
      <c r="B3" s="5"/>
      <c r="C3" s="5"/>
      <c r="D3" s="5"/>
      <c r="E3" s="5"/>
      <c r="F3" s="5"/>
    </row>
    <row r="4" spans="1:6" ht="12.75" customHeight="1" x14ac:dyDescent="0.15">
      <c r="A4" s="5"/>
      <c r="B4" s="5"/>
      <c r="C4" s="5"/>
      <c r="D4" s="5"/>
      <c r="E4" s="5"/>
      <c r="F4" s="5"/>
    </row>
    <row r="5" spans="1:6" ht="12.75" customHeight="1" x14ac:dyDescent="0.15">
      <c r="A5" s="5"/>
      <c r="B5" s="5"/>
      <c r="C5" s="5"/>
      <c r="D5" s="5"/>
      <c r="E5" s="5"/>
      <c r="F5" s="5"/>
    </row>
    <row r="6" spans="1:6" ht="12.75" customHeight="1" x14ac:dyDescent="0.15">
      <c r="A6" s="5"/>
      <c r="B6" s="5"/>
      <c r="C6" s="5"/>
      <c r="D6" s="5"/>
      <c r="E6" s="5"/>
      <c r="F6" s="5"/>
    </row>
    <row r="7" spans="1:6" ht="12.75" customHeight="1" x14ac:dyDescent="0.15">
      <c r="A7" s="5"/>
      <c r="B7" s="5"/>
      <c r="C7" s="5"/>
      <c r="D7" s="5"/>
      <c r="E7" s="5"/>
      <c r="F7" s="5"/>
    </row>
    <row r="8" spans="1:6" ht="12.75" customHeight="1" x14ac:dyDescent="0.15">
      <c r="A8" s="5"/>
      <c r="B8" s="5"/>
      <c r="C8" s="5"/>
      <c r="D8" s="5"/>
      <c r="E8" s="5"/>
      <c r="F8" s="5"/>
    </row>
    <row r="9" spans="1:6" ht="12.75" customHeight="1" x14ac:dyDescent="0.15">
      <c r="A9" s="5"/>
      <c r="B9" s="5"/>
      <c r="C9" s="5"/>
      <c r="D9" s="5"/>
      <c r="E9" s="5"/>
      <c r="F9" s="5"/>
    </row>
    <row r="10" spans="1:6" ht="12.75" customHeight="1" x14ac:dyDescent="0.15">
      <c r="A10" s="5"/>
      <c r="B10" s="5"/>
      <c r="C10" s="5"/>
      <c r="D10" s="5"/>
      <c r="E10" s="5"/>
      <c r="F10" s="5"/>
    </row>
    <row r="11" spans="1:6" ht="12.75" customHeight="1" x14ac:dyDescent="0.15">
      <c r="A11" s="5"/>
      <c r="B11" s="5"/>
      <c r="C11" s="5"/>
      <c r="D11" s="5"/>
      <c r="E11" s="5"/>
      <c r="F11" s="5"/>
    </row>
    <row r="12" spans="1:6" ht="12.75" customHeight="1" x14ac:dyDescent="0.15">
      <c r="A12" s="5"/>
      <c r="B12" s="5"/>
      <c r="C12" s="5"/>
      <c r="D12" s="5"/>
      <c r="E12" s="5"/>
      <c r="F12" s="5"/>
    </row>
    <row r="13" spans="1:6" ht="12.75" customHeight="1" x14ac:dyDescent="0.15">
      <c r="A13" s="5"/>
      <c r="B13" s="5"/>
      <c r="C13" s="5"/>
      <c r="D13" s="5"/>
      <c r="E13" s="5"/>
      <c r="F13" s="5"/>
    </row>
    <row r="14" spans="1:6" ht="12.75" customHeight="1" x14ac:dyDescent="0.15">
      <c r="A14" s="5"/>
      <c r="B14" s="5"/>
      <c r="C14" s="5"/>
      <c r="D14" s="5"/>
      <c r="E14" s="5"/>
      <c r="F14" s="5"/>
    </row>
    <row r="15" spans="1:6" ht="12.75" customHeight="1" x14ac:dyDescent="0.15">
      <c r="A15" s="5"/>
      <c r="B15" s="5"/>
      <c r="C15" s="5"/>
      <c r="D15" s="5"/>
      <c r="E15" s="5"/>
      <c r="F15" s="5"/>
    </row>
    <row r="16" spans="1:6" ht="12.75" customHeight="1" x14ac:dyDescent="0.15">
      <c r="A16" s="5"/>
      <c r="B16" s="5"/>
      <c r="C16" s="5"/>
      <c r="D16" s="5"/>
      <c r="E16" s="5"/>
      <c r="F16" s="5"/>
    </row>
    <row r="17" spans="1:6" ht="12.75" customHeight="1" x14ac:dyDescent="0.15">
      <c r="A17" s="5"/>
      <c r="B17" s="5"/>
      <c r="C17" s="5"/>
      <c r="D17" s="5"/>
      <c r="E17" s="5"/>
      <c r="F17" s="5"/>
    </row>
    <row r="18" spans="1:6" ht="12.75" customHeight="1" x14ac:dyDescent="0.15">
      <c r="A18" s="5"/>
      <c r="B18" s="5"/>
      <c r="C18" s="5"/>
      <c r="D18" s="5"/>
      <c r="E18" s="5"/>
      <c r="F18" s="5"/>
    </row>
    <row r="19" spans="1:6" ht="12.75" customHeight="1" x14ac:dyDescent="0.15">
      <c r="A19" s="5"/>
      <c r="B19" s="5"/>
      <c r="C19" s="5"/>
      <c r="D19" s="5"/>
      <c r="E19" s="5"/>
      <c r="F19" s="5"/>
    </row>
    <row r="20" spans="1:6" ht="12.75" customHeight="1" x14ac:dyDescent="0.15">
      <c r="A20" s="5"/>
      <c r="B20" s="5"/>
      <c r="C20" s="5"/>
      <c r="D20" s="5"/>
      <c r="E20" s="5"/>
      <c r="F20" s="5"/>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Thiago David</cp:lastModifiedBy>
  <dcterms:modified xsi:type="dcterms:W3CDTF">2019-08-29T20:46:12Z</dcterms:modified>
</cp:coreProperties>
</file>