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eba\Desktop\Thiaguito Mirko\CODERHOUSE\Trabajo Final\"/>
    </mc:Choice>
  </mc:AlternateContent>
  <xr:revisionPtr revIDLastSave="0" documentId="13_ncr:1_{032D22A1-656C-4D5D-8E77-2C79A1E77543}" xr6:coauthVersionLast="47" xr6:coauthVersionMax="47" xr10:uidLastSave="{00000000-0000-0000-0000-000000000000}"/>
  <bookViews>
    <workbookView xWindow="-120" yWindow="-120" windowWidth="29040" windowHeight="16440" xr2:uid="{EB148685-B6CF-4664-AAEA-391AE79D57D9}"/>
  </bookViews>
  <sheets>
    <sheet name="Dashboard" sheetId="10" r:id="rId1"/>
    <sheet name="Base" sheetId="7" r:id="rId2"/>
    <sheet name="_x0009_KPIs" sheetId="11" r:id="rId3"/>
    <sheet name="Pivot Mensual (auxiliar)" sheetId="2" state="hidden" r:id="rId4"/>
    <sheet name="Ventas vs Meta " sheetId="3" r:id="rId5"/>
    <sheet name="Ventas Por Categoria" sheetId="4" r:id="rId6"/>
    <sheet name="Ventas por Region" sheetId="5" r:id="rId7"/>
    <sheet name="User Story" sheetId="12" r:id="rId8"/>
  </sheets>
  <definedNames>
    <definedName name="DatosExternos_1" localSheetId="1" hidden="1">Base!$A$3:$E$51</definedName>
    <definedName name="SegmentaciónDeDatos_Anio">#N/A</definedName>
    <definedName name="SegmentaciónDeDatos_Categoria">#N/A</definedName>
    <definedName name="SegmentaciónDeDatos_Mes">#N/A</definedName>
    <definedName name="SegmentaciónDeDatos_Region">#N/A</definedName>
  </definedNames>
  <calcPr calcId="191029" concurrentCalc="0"/>
  <pivotCaches>
    <pivotCache cacheId="0" r:id="rId9"/>
    <pivotCache cacheId="1" r:id="rId10"/>
    <pivotCache cacheId="2" r:id="rId11"/>
    <pivotCache cacheId="3" r:id="rId12"/>
    <pivotCache cacheId="4" r:id="rId13"/>
  </pivotCaches>
  <extLst>
    <ext xmlns:x14="http://schemas.microsoft.com/office/spreadsheetml/2009/9/main" uri="{876F7934-8845-4945-9796-88D515C7AA90}">
      <x14:pivotCaches>
        <pivotCache cacheId="5" r:id="rId14"/>
      </x14:pivotCaches>
    </ex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  <x14:slicerCache r:id="rId1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lientes_e91fa2e4-f501-4ecb-be9a-6d8b2c31afb8" name="Dim_Clientes" connection="Consulta - Dim_Clientes"/>
          <x15:modelTable id="Dim_Productos_ece3f46b-99e6-496a-9380-d91d701b71f5" name="Dim_Productos" connection="Consulta - Dim_Productos"/>
          <x15:modelTable id="Fact_Objetivos_59ba0626-eb58-4c32-abcb-b0cd74388b45" name="Fact_Objetivos" connection="Consulta - Fact_Objetivos"/>
          <x15:modelTable id="Sucia_Hechos_Transacciones_e0201a6a-7346-4d2f-bd64-ccf4c207c4ac" name="Sucia_Hechos_Transacciones" connection="Consulta - Sucia_Hechos_Transacciones"/>
          <x15:modelTable id="Calendario_6da687ab-a785-4994-94c5-c4826006e707" name="Calendario" connection="Consulta - Calendario"/>
          <x15:modelTable id="Dim_Categorias_ddbf1796-4c57-441e-a960-b7f0a0f0fd9e" name="Dim_Categorias" connection="Consulta - Dim_Categorias"/>
        </x15:modelTables>
        <x15:modelRelationships>
          <x15:modelRelationship fromTable="Dim_Productos" fromColumn="Categoria" toTable="Dim_Categorias" toColumn="Categoria"/>
          <x15:modelRelationship fromTable="Fact_Objetivos" fromColumn="Categoria_Agrupador" toTable="Dim_Categorias" toColumn="Categoria"/>
          <x15:modelRelationship fromTable="Fact_Objetivos" fromColumn="Fecha" toTable="Calendario" toColumn="Fecha"/>
          <x15:modelRelationship fromTable="Sucia_Hechos_Transacciones" fromColumn="SKU_Codigo_Ref" toTable="Dim_Productos" toColumn="SKU_Clave"/>
          <x15:modelRelationship fromTable="Sucia_Hechos_Transacciones" fromColumn="ID_Cliente_Ref" toTable="Dim_Clientes" toColumn="ID_Cliente"/>
          <x15:modelRelationship fromTable="Sucia_Hechos_Transacciones" fromColumn="Fecha_Operacion" toTable="Calendario" toColumn="Fecha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Calendario" columnName="Fecha" columnId="Fecha">
                <x16:calculatedTimeColumn columnName="Fecha (índice de meses)" columnId="Fecha (índice de meses)" contentType="monthsindex" isSelected="1"/>
                <x16:calculatedTimeColumn columnName="Fecha (mes)" columnId="Fecha (mes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G5" i="10" l="1"/>
  <c r="O5" i="10"/>
  <c r="M5" i="10"/>
  <c r="K5" i="10"/>
  <c r="I5" i="10"/>
  <c r="E5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AA51DA-A49C-4605-9B99-A5FD5F623A7A}" name="Consulta - Calendario" description="Conexión a la consulta 'Calendario' en el libro." type="100" refreshedVersion="8" minRefreshableVersion="5">
    <extLst>
      <ext xmlns:x15="http://schemas.microsoft.com/office/spreadsheetml/2010/11/main" uri="{DE250136-89BD-433C-8126-D09CA5730AF9}">
        <x15:connection id="36f4b7f1-e282-4866-b95e-166c46528364">
          <x15:oledbPr connection="Provider=Microsoft.Mashup.OleDb.1;Data Source=$Workbook$;Location=Calendario;Extended Properties=&quot;&quot;">
            <x15:dbTables>
              <x15:dbTable name="Calendario"/>
            </x15:dbTables>
          </x15:oledbPr>
        </x15:connection>
      </ext>
    </extLst>
  </connection>
  <connection id="2" xr16:uid="{E65B2FA7-8630-44AE-AD84-3C34EFCB3224}" name="Consulta - Dim_Categorias" description="Conexión a la consulta 'Dim_Categorias' en el libro." type="100" refreshedVersion="8" minRefreshableVersion="5">
    <extLst>
      <ext xmlns:x15="http://schemas.microsoft.com/office/spreadsheetml/2010/11/main" uri="{DE250136-89BD-433C-8126-D09CA5730AF9}">
        <x15:connection id="73c5368c-4241-4b39-accf-5ce0b7e2f6a2">
          <x15:oledbPr connection="Provider=Microsoft.Mashup.OleDb.1;Data Source=$Workbook$;Location=Dim_Categorias;Extended Properties=&quot;&quot;">
            <x15:dbTables>
              <x15:dbTable name="Dim_Categorias"/>
            </x15:dbTables>
          </x15:oledbPr>
        </x15:connection>
      </ext>
    </extLst>
  </connection>
  <connection id="3" xr16:uid="{6D3C2D0A-F730-44DD-8A0E-A1D04D1DC214}" name="Consulta - Dim_Clientes" description="Conexión a la consulta 'Dim_Clientes' en el libro." type="100" refreshedVersion="8" minRefreshableVersion="5">
    <extLst>
      <ext xmlns:x15="http://schemas.microsoft.com/office/spreadsheetml/2010/11/main" uri="{DE250136-89BD-433C-8126-D09CA5730AF9}">
        <x15:connection id="cb057d56-1caf-4f74-ab6f-2fbbddb146b5">
          <x15:oledbPr connection="Provider=Microsoft.Mashup.OleDb.1;Data Source=$Workbook$;Location=Dim_Clientes;Extended Properties=&quot;&quot;">
            <x15:dbTables>
              <x15:dbTable name="Dim_Clientes"/>
            </x15:dbTables>
          </x15:oledbPr>
        </x15:connection>
      </ext>
    </extLst>
  </connection>
  <connection id="4" xr16:uid="{07935C63-DC98-411D-8862-79916333F09F}" name="Consulta - Dim_Productos" description="Conexión a la consulta 'Dim_Productos' en el libro." type="100" refreshedVersion="8" minRefreshableVersion="5">
    <extLst>
      <ext xmlns:x15="http://schemas.microsoft.com/office/spreadsheetml/2010/11/main" uri="{DE250136-89BD-433C-8126-D09CA5730AF9}">
        <x15:connection id="9bc33f86-31ac-4812-825d-a24dd4643a48">
          <x15:oledbPr connection="Provider=Microsoft.Mashup.OleDb.1;Data Source=$Workbook$;Location=Dim_Productos;Extended Properties=&quot;&quot;">
            <x15:dbTables>
              <x15:dbTable name="Dim_Productos"/>
            </x15:dbTables>
          </x15:oledbPr>
        </x15:connection>
      </ext>
    </extLst>
  </connection>
  <connection id="5" xr16:uid="{E8A632B7-B19D-4908-B9F9-4E26E2D74091}" name="Consulta - Fact_Objetivos" description="Conexión a la consulta 'Fact_Objetivos' en el libro." type="100" refreshedVersion="8" minRefreshableVersion="5">
    <extLst>
      <ext xmlns:x15="http://schemas.microsoft.com/office/spreadsheetml/2010/11/main" uri="{DE250136-89BD-433C-8126-D09CA5730AF9}">
        <x15:connection id="00bb090b-f5d8-46b5-8654-267b8c2815fb"/>
      </ext>
    </extLst>
  </connection>
  <connection id="6" xr16:uid="{690B82CB-2F34-4801-AB82-995FE302D149}" name="Consulta - Sucia_Hechos_Transacciones" description="Conexión a la consulta 'Sucia_Hechos_Transacciones' en el libro." type="100" refreshedVersion="8" minRefreshableVersion="5">
    <extLst>
      <ext xmlns:x15="http://schemas.microsoft.com/office/spreadsheetml/2010/11/main" uri="{DE250136-89BD-433C-8126-D09CA5730AF9}">
        <x15:connection id="e2f06c13-5591-453e-98bf-243f0980b4b0">
          <x15:oledbPr connection="Provider=Microsoft.Mashup.OleDb.1;Data Source=$Workbook$;Location=Sucia_Hechos_Transacciones;Extended Properties=&quot;&quot;">
            <x15:dbTables>
              <x15:dbTable name="Sucia_Hechos_Transacciones"/>
            </x15:dbTables>
          </x15:oledbPr>
        </x15:connection>
      </ext>
    </extLst>
  </connection>
  <connection id="7" xr16:uid="{030E39C0-1B01-4397-98FE-10DC2A4978A4}" keepAlive="1" name="ModelConnection_DatosExternos_1" description="Modelo de datos" type="5" refreshedVersion="8" minRefreshableVersion="5" saveData="1">
    <dbPr connection="Data Model Connection" command="DRILLTHROUGH MAXROWS 1000 SELECT FROM [Model] WHERE ([Measures].[Suma de Meta_Financiera]) RETURN [$Fact_Objetivos].[Mes_Num],[$Fact_Objetivos].[Anio],[$Fact_Objetivos].[Categoria_Agrupador],[$Fact_Objetivos].[Meta_Financiera],[$Fact_Objetivos].[Fecha]" commandType="4"/>
    <extLst>
      <ext xmlns:x15="http://schemas.microsoft.com/office/spreadsheetml/2010/11/main" uri="{DE250136-89BD-433C-8126-D09CA5730AF9}">
        <x15:connection id="" model="1"/>
      </ext>
    </extLst>
  </connection>
  <connection id="8" xr16:uid="{FA863AC2-395C-419A-87A4-4EDA675ADA73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<sst xmlns="http://schemas.openxmlformats.org/spreadsheetml/2006/main" count="243" uniqueCount="86">
  <si>
    <t>Etiquetas de fila</t>
  </si>
  <si>
    <t>Total general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</si>
  <si>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</si>
  <si>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</si>
  <si>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</si>
  <si>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</si>
  <si>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</si>
  <si>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</si>
  <si>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</si>
  <si>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</si>
  <si>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</si>
  <si>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</si>
  <si>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</si>
  <si>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</si>
  <si>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Ventas Totales</t>
  </si>
  <si>
    <t>Suma de Meta_Financiera</t>
  </si>
  <si>
    <t>Cumplimiento %</t>
  </si>
  <si>
    <t>abril</t>
  </si>
  <si>
    <t>agosto</t>
  </si>
  <si>
    <t>diciembre</t>
  </si>
  <si>
    <t>enero</t>
  </si>
  <si>
    <t>febrero</t>
  </si>
  <si>
    <t>julio</t>
  </si>
  <si>
    <t>junio</t>
  </si>
  <si>
    <t>marzo</t>
  </si>
  <si>
    <t>mayo</t>
  </si>
  <si>
    <t>noviembre</t>
  </si>
  <si>
    <t>octubre</t>
  </si>
  <si>
    <t>septiembre</t>
  </si>
  <si>
    <t>Capilar</t>
  </si>
  <si>
    <t>Cuidado Facial</t>
  </si>
  <si>
    <t>Perfumería</t>
  </si>
  <si>
    <t>Norte</t>
  </si>
  <si>
    <t>Fact_Objetivos[Mes_Num]</t>
  </si>
  <si>
    <t>Fact_Objetivos[Anio]</t>
  </si>
  <si>
    <t>Fact_Objetivos[Categoria_Agrupador]</t>
  </si>
  <si>
    <t>Fact_Objetivos[Meta_Financiera]</t>
  </si>
  <si>
    <t>Fact_Objetivos[Fecha]</t>
  </si>
  <si>
    <t>1</t>
  </si>
  <si>
    <t>2026</t>
  </si>
  <si>
    <t>Maquillaje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</si>
  <si>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</si>
  <si>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</si>
  <si>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</si>
  <si>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</si>
  <si>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</si>
  <si>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</si>
  <si>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</si>
  <si>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</si>
  <si>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</si>
  <si>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</si>
  <si>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</si>
  <si>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Datos devueltos para Suma de Meta_Financiera (primeras 1000 filas).</t>
  </si>
  <si>
    <t>CUMPLIMIENTO %</t>
  </si>
  <si>
    <t>Unidades Vendidas</t>
  </si>
  <si>
    <t>Cantidad de Transacciones</t>
  </si>
  <si>
    <t>Ticket Promedio</t>
  </si>
  <si>
    <t>Meta Financiera</t>
  </si>
  <si>
    <t>DASHBOARD DE VENTAS</t>
  </si>
  <si>
    <t>Analisis de ventas, cumplimiento de metas y desempeño comercial - 2026</t>
  </si>
  <si>
    <t>Cantidad Transacciones</t>
  </si>
  <si>
    <t>Cuyo</t>
  </si>
  <si>
    <t>Sur</t>
  </si>
  <si>
    <t>HOJA</t>
  </si>
  <si>
    <t xml:space="preserve">NOMBRE COLUMNA </t>
  </si>
  <si>
    <t xml:space="preserve">FUNCION </t>
  </si>
  <si>
    <t>¿Qué HACE?</t>
  </si>
  <si>
    <t>BASE</t>
  </si>
  <si>
    <t>Unidades</t>
  </si>
  <si>
    <t>1. ¿Cuál es el total de ventas realizadas?</t>
  </si>
  <si>
    <t>2. ¿Cuántas unidades se vendieron?</t>
  </si>
  <si>
    <t>3. ¿En qué meses se supera la meta?</t>
  </si>
  <si>
    <t>4. ¿Cuál es el ticket promedio?</t>
  </si>
  <si>
    <t>5. ¿Cuál es el porcentaje de cumplimiento de la meta financiera?</t>
  </si>
  <si>
    <t>6. ¿Cuál es la cantidad total de transacciones?</t>
  </si>
  <si>
    <t>Compara las ventas con la meta financiera.</t>
  </si>
  <si>
    <t>Dato numérico</t>
  </si>
  <si>
    <t>Cantidad de unidades vendidas.</t>
  </si>
  <si>
    <t>Precio_Lista</t>
  </si>
  <si>
    <t>Fecha_Operacion</t>
  </si>
  <si>
    <t>Fecha</t>
  </si>
  <si>
    <t>Medida</t>
  </si>
  <si>
    <t>Precio de lista del producto.</t>
  </si>
  <si>
    <t>Permite analizar las ventas por período.</t>
  </si>
  <si>
    <t>Calcula el total de ventas.</t>
  </si>
  <si>
    <t>Representa el objetivo de ventas.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</si>
</sst>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\ #,##0.00;\-\$\ #,##0.00;\$\ #,##0.00"/>
    <numFmt numFmtId="165" formatCode="_-&quot;$&quot;\ * #,##0_-;\-&quot;$&quot;\ * #,##0_-;_-&quot;$&quot;\ * &quot;-&quot;??_-;_-@_-"/>
    <numFmt numFmtId="166" formatCode="\$\ #,##0;\-\$\ #,##0;\$\ #,##0"/>
    <numFmt numFmtId="167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1" fillId="0" borderId="0" xfId="0" applyFont="1"/>
    <xf numFmtId="3" fontId="0" fillId="0" borderId="0" xfId="0" applyNumberFormat="1"/>
    <xf numFmtId="166" fontId="0" fillId="0" borderId="0" xfId="0" applyNumberFormat="1"/>
    <xf numFmtId="0" fontId="0" fillId="2" borderId="0" xfId="0" applyFill="1"/>
    <xf numFmtId="10" fontId="0" fillId="0" borderId="0" xfId="0" applyNumberFormat="1"/>
    <xf numFmtId="0" fontId="7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3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7" fontId="6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18"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numFmt numFmtId="14" formatCode="0.00%"/>
    </dxf>
    <dxf>
      <numFmt numFmtId="14" formatCode="0.00%"/>
    </dxf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numFmt numFmtId="14" formatCode="0.00%"/>
    </dxf>
    <dxf>
      <numFmt numFmtId="14" formatCode="0.00%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microsoft.com/office/2007/relationships/slicerCache" Target="slicerCaches/slicerCache4.xml"/><Relationship Id="rId26" Type="http://schemas.openxmlformats.org/officeDocument/2006/relationships/customXml" Target="../customXml/item2.xml"/><Relationship Id="rId39" Type="http://schemas.openxmlformats.org/officeDocument/2006/relationships/customXml" Target="../customXml/item15.xml"/><Relationship Id="rId21" Type="http://schemas.openxmlformats.org/officeDocument/2006/relationships/styles" Target="styles.xml"/><Relationship Id="rId34" Type="http://schemas.openxmlformats.org/officeDocument/2006/relationships/customXml" Target="../customXml/item10.xml"/><Relationship Id="rId42" Type="http://schemas.openxmlformats.org/officeDocument/2006/relationships/customXml" Target="../customXml/item18.xml"/><Relationship Id="rId47" Type="http://schemas.openxmlformats.org/officeDocument/2006/relationships/customXml" Target="../customXml/item23.xml"/><Relationship Id="rId50" Type="http://schemas.openxmlformats.org/officeDocument/2006/relationships/customXml" Target="../customXml/item2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9" Type="http://schemas.openxmlformats.org/officeDocument/2006/relationships/customXml" Target="../customXml/item5.xml"/><Relationship Id="rId11" Type="http://schemas.openxmlformats.org/officeDocument/2006/relationships/pivotCacheDefinition" Target="pivotCache/pivotCacheDefinition3.xml"/><Relationship Id="rId24" Type="http://schemas.openxmlformats.org/officeDocument/2006/relationships/calcChain" Target="calcChain.xml"/><Relationship Id="rId32" Type="http://schemas.openxmlformats.org/officeDocument/2006/relationships/customXml" Target="../customXml/item8.xml"/><Relationship Id="rId37" Type="http://schemas.openxmlformats.org/officeDocument/2006/relationships/customXml" Target="../customXml/item13.xml"/><Relationship Id="rId40" Type="http://schemas.openxmlformats.org/officeDocument/2006/relationships/customXml" Target="../customXml/item16.xml"/><Relationship Id="rId45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openxmlformats.org/officeDocument/2006/relationships/powerPivotData" Target="model/item.data"/><Relationship Id="rId28" Type="http://schemas.openxmlformats.org/officeDocument/2006/relationships/customXml" Target="../customXml/item4.xml"/><Relationship Id="rId36" Type="http://schemas.openxmlformats.org/officeDocument/2006/relationships/customXml" Target="../customXml/item12.xml"/><Relationship Id="rId49" Type="http://schemas.openxmlformats.org/officeDocument/2006/relationships/customXml" Target="../customXml/item25.xml"/><Relationship Id="rId10" Type="http://schemas.openxmlformats.org/officeDocument/2006/relationships/pivotCacheDefinition" Target="pivotCache/pivotCacheDefinition2.xml"/><Relationship Id="rId19" Type="http://schemas.openxmlformats.org/officeDocument/2006/relationships/theme" Target="theme/theme1.xml"/><Relationship Id="rId31" Type="http://schemas.openxmlformats.org/officeDocument/2006/relationships/customXml" Target="../customXml/item7.xml"/><Relationship Id="rId44" Type="http://schemas.openxmlformats.org/officeDocument/2006/relationships/customXml" Target="../customXml/item20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Relationship Id="rId30" Type="http://schemas.openxmlformats.org/officeDocument/2006/relationships/customXml" Target="../customXml/item6.xml"/><Relationship Id="rId35" Type="http://schemas.openxmlformats.org/officeDocument/2006/relationships/customXml" Target="../customXml/item11.xml"/><Relationship Id="rId43" Type="http://schemas.openxmlformats.org/officeDocument/2006/relationships/customXml" Target="../customXml/item19.xml"/><Relationship Id="rId48" Type="http://schemas.openxmlformats.org/officeDocument/2006/relationships/customXml" Target="../customXml/item24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7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microsoft.com/office/2007/relationships/slicerCache" Target="slicerCaches/slicerCache3.xml"/><Relationship Id="rId25" Type="http://schemas.openxmlformats.org/officeDocument/2006/relationships/customXml" Target="../customXml/item1.xml"/><Relationship Id="rId33" Type="http://schemas.openxmlformats.org/officeDocument/2006/relationships/customXml" Target="../customXml/item9.xml"/><Relationship Id="rId38" Type="http://schemas.openxmlformats.org/officeDocument/2006/relationships/customXml" Target="../customXml/item14.xml"/><Relationship Id="rId46" Type="http://schemas.openxmlformats.org/officeDocument/2006/relationships/customXml" Target="../customXml/item22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[TRABAJO FINAL CORA THIAGO.xlsx]Ventas vs Meta !TablaDinámica1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AR"/>
              <a:t>Ventas vs Meta Financiera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AR"/>
        </a:p>
      </c:txPr>
    </c:title>
    <c:autoTitleDeleted val="0"/>
    <c:pivotFmts>
      <c:pivotFmt>
        <c:idx val="0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'Ventas vs Meta '!$B$3</c:f>
              <c:strCache>
                <c:ptCount val="1"/>
                <c:pt idx="0">
                  <c:v>Ventas Totales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'Ventas vs Meta '!$A$4:$A$16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'Ventas vs Meta '!$B$4:$B$16</c:f>
              <c:numCache>
                <c:formatCode>_-"$"\ * #,##0_-;\-"$"\ * #,##0_-;_-"$"\ * "-"??_-;_-@_-</c:formatCode>
                <c:ptCount val="12"/>
                <c:pt idx="0">
                  <c:v>216328113</c:v>
                </c:pt>
                <c:pt idx="1">
                  <c:v>198156109</c:v>
                </c:pt>
                <c:pt idx="2">
                  <c:v>215540583</c:v>
                </c:pt>
                <c:pt idx="3">
                  <c:v>211749982</c:v>
                </c:pt>
                <c:pt idx="4">
                  <c:v>226823266</c:v>
                </c:pt>
                <c:pt idx="5">
                  <c:v>203644345</c:v>
                </c:pt>
                <c:pt idx="6">
                  <c:v>213669744</c:v>
                </c:pt>
                <c:pt idx="7">
                  <c:v>223158986</c:v>
                </c:pt>
                <c:pt idx="8">
                  <c:v>207657204</c:v>
                </c:pt>
                <c:pt idx="9">
                  <c:v>231962998</c:v>
                </c:pt>
                <c:pt idx="10">
                  <c:v>221280216</c:v>
                </c:pt>
                <c:pt idx="11">
                  <c:v>230132214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D-4D59-8708-A90E9E28D73E}"/>
            </c:ext>
          </c:extLst>
        </c:ser>
        <c:ser>
          <c:idx val="1"/>
          <c:order val="1"/>
          <c:tx>
            <c:strRef>
              <c:f>'Ventas vs Meta '!$C$3</c:f>
              <c:strCache>
                <c:ptCount val="1"/>
                <c:pt idx="0">
                  <c:v>Suma de Meta_Financiera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'Ventas vs Meta '!$A$4:$A$16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'Ventas vs Meta '!$C$4:$C$16</c:f>
              <c:numCache>
                <c:formatCode>_-"$"\ * #,##0_-;\-"$"\ * #,##0_-;_-"$"\ * "-"??_-;_-@_-</c:formatCode>
                <c:ptCount val="12"/>
                <c:pt idx="0">
                  <c:v>259541482</c:v>
                </c:pt>
                <c:pt idx="1">
                  <c:v>136811199</c:v>
                </c:pt>
                <c:pt idx="2">
                  <c:v>191037367</c:v>
                </c:pt>
                <c:pt idx="3">
                  <c:v>223230772</c:v>
                </c:pt>
                <c:pt idx="4">
                  <c:v>164955748</c:v>
                </c:pt>
                <c:pt idx="5">
                  <c:v>263641496</c:v>
                </c:pt>
                <c:pt idx="6">
                  <c:v>266706526</c:v>
                </c:pt>
                <c:pt idx="7">
                  <c:v>258743005</c:v>
                </c:pt>
                <c:pt idx="8">
                  <c:v>290794387</c:v>
                </c:pt>
                <c:pt idx="9">
                  <c:v>242913780</c:v>
                </c:pt>
                <c:pt idx="10">
                  <c:v>269583853</c:v>
                </c:pt>
                <c:pt idx="11">
                  <c:v>266274791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CD-4D59-8708-A90E9E28D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662589375"/>
        <c:axId val="1067014303"/>
      </c:barChart>
      <c:catAx>
        <c:axId val="1662589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7014303"/>
        <c:crosses val="autoZero"/>
        <c:auto val="1"/>
        <c:lblAlgn val="ctr"/>
        <c:lblOffset val="100"/>
        <c:noMultiLvlLbl val="0"/>
      </c:catAx>
      <c:valAx>
        <c:axId val="106701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6258937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[TRABAJO FINAL CORA THIAGO.xlsx]Ventas Por Categoria!TablaDinámica2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AR"/>
              <a:t>Ventas Totales por Categoría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585033494939482"/>
          <c:y val="0.1895024875621891"/>
          <c:w val="0.70203936966904479"/>
          <c:h val="0.70005836956947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'Ventas Por Categoria'!$B$3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'Ventas Por Categoria'!$A$4:$A$7</c:f>
              <c:strCache>
                <c:ptCount val="3"/>
                <c:pt idx="0">
                  <c:v>Capilar</c:v>
                </c:pt>
                <c:pt idx="1">
                  <c:v>Cuidado Facial</c:v>
                </c:pt>
                <c:pt idx="2">
                  <c:v>Perfumería</c:v>
                </c:pt>
              </c:strCache>
            </c:strRef>
          </c:cat>
          <c:val>
            <c:numRef>
              <c:f>'Ventas Por Categoria'!$B$4:$B$7</c:f>
              <c:numCache>
                <c:formatCode>_-"$"\ * #,##0_-;\-"$"\ * #,##0_-;_-"$"\ * "-"??_-;_-@_-</c:formatCode>
                <c:ptCount val="3"/>
                <c:pt idx="0">
                  <c:v>324656230</c:v>
                </c:pt>
                <c:pt idx="1">
                  <c:v>1632562686</c:v>
                </c:pt>
                <c:pt idx="2">
                  <c:v>642884844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A-4437-873A-D3617BCB3B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1679586543"/>
        <c:axId val="980205919"/>
      </c:barChart>
      <c:catAx>
        <c:axId val="1679586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80205919"/>
        <c:crosses val="autoZero"/>
        <c:auto val="1"/>
        <c:lblAlgn val="ctr"/>
        <c:lblOffset val="100"/>
        <c:noMultiLvlLbl val="0"/>
      </c:catAx>
      <c:valAx>
        <c:axId val="98020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7958654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[TRABAJO FINAL CORA THIAGO.xlsx]Ventas por Region!TablaDinámica1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Ventas Totales</a:t>
            </a:r>
            <a:r>
              <a:rPr lang="es-AR" baseline="0"/>
              <a:t> Por Region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'Ventas por Region'!$B$4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'Ventas por Region'!$A$5:$A$8</c:f>
              <c:strCache>
                <c:ptCount val="3"/>
                <c:pt idx="0">
                  <c:v>Cuyo</c:v>
                </c:pt>
                <c:pt idx="1">
                  <c:v>Norte</c:v>
                </c:pt>
                <c:pt idx="2">
                  <c:v>Sur</c:v>
                </c:pt>
              </c:strCache>
            </c:strRef>
          </c:cat>
          <c:val>
            <c:numRef>
              <c:f>'Ventas por Region'!$B$5:$B$8</c:f>
              <c:numCache>
                <c:formatCode>_-"$"\ * #,##0_-;\-"$"\ * #,##0_-;_-"$"\ * "-"??_-;_-@_-</c:formatCode>
                <c:ptCount val="3"/>
                <c:pt idx="0">
                  <c:v>1040345759</c:v>
                </c:pt>
                <c:pt idx="1">
                  <c:v>509283773</c:v>
                </c:pt>
                <c:pt idx="2">
                  <c:v>1050474228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1-4ADF-AE18-D0A4FA3263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89846447"/>
        <c:axId val="1524570720"/>
        <c:axId val="0"/>
      </c:bar3DChart>
      <c:catAx>
        <c:axId val="38984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24570720"/>
        <c:crosses val="autoZero"/>
        <c:auto val="1"/>
        <c:lblAlgn val="ctr"/>
        <c:lblOffset val="100"/>
        <c:noMultiLvlLbl val="0"/>
      </c:catAx>
      <c:valAx>
        <c:axId val="152457072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out"/>
        <c:minorTickMark val="none"/>
        <c:tickLblPos val="nextTo"/>
        <c:crossAx val="389846447"/>
        <c:crosses val="autoZero"/>
        <c:crossBetween val="between"/>
      </c:valAx>
      <c:dTable>
        <c:showHorzBorder val="0"/>
        <c:showVertBorder val="0"/>
        <c:showOutline val="0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[TRABAJO FINAL CORA THIAGO.xlsx]Pivot Mensual (auxiliar)!TablaDinámica1</c:name>
    <c:fmtId val="9"/>
  </c:pivotSource>
  <c:chart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Mensual (auxiliar)'!$B$3</c:f>
              <c:strCache>
                <c:ptCount val="1"/>
                <c:pt idx="0">
                  <c:v>Ventas Totales</c:v>
                </c:pt>
              </c:strCache>
            </c:strRef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Mensual (auxiliar)'!$A$4:$A$16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'Pivot Mensual (auxiliar)'!$B$4:$B$16</c:f>
              <c:numCache>
                <c:formatCode>_-"$"\ * #,##0_-;\-"$"\ * #,##0_-;_-"$"\ * "-"??_-;_-@_-</c:formatCode>
                <c:ptCount val="12"/>
                <c:pt idx="0">
                  <c:v>216328113</c:v>
                </c:pt>
                <c:pt idx="1">
                  <c:v>198156109</c:v>
                </c:pt>
                <c:pt idx="2">
                  <c:v>215540583</c:v>
                </c:pt>
                <c:pt idx="3">
                  <c:v>211749982</c:v>
                </c:pt>
                <c:pt idx="4">
                  <c:v>226823266</c:v>
                </c:pt>
                <c:pt idx="5">
                  <c:v>203644345</c:v>
                </c:pt>
                <c:pt idx="6">
                  <c:v>213669744</c:v>
                </c:pt>
                <c:pt idx="7">
                  <c:v>223158986</c:v>
                </c:pt>
                <c:pt idx="8">
                  <c:v>207657204</c:v>
                </c:pt>
                <c:pt idx="9">
                  <c:v>231962998</c:v>
                </c:pt>
                <c:pt idx="10">
                  <c:v>221280216</c:v>
                </c:pt>
                <c:pt idx="11">
                  <c:v>230132214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98-4C1B-AE01-176499F9EBE3}"/>
            </c:ext>
          </c:extLst>
        </c:ser>
        <c:ser>
          <c:idx val="1"/>
          <c:order val="1"/>
          <c:tx>
            <c:strRef>
              <c:f>'Pivot Mensual (auxiliar)'!$C$3</c:f>
              <c:strCache>
                <c:ptCount val="1"/>
                <c:pt idx="0">
                  <c:v>Suma de Meta_Financiera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Mensual (auxiliar)'!$A$4:$A$16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'Pivot Mensual (auxiliar)'!$C$4:$C$16</c:f>
              <c:numCache>
                <c:formatCode>_-"$"\ * #,##0_-;\-"$"\ * #,##0_-;_-"$"\ * "-"??_-;_-@_-</c:formatCode>
                <c:ptCount val="12"/>
                <c:pt idx="0">
                  <c:v>259541482</c:v>
                </c:pt>
                <c:pt idx="1">
                  <c:v>136811199</c:v>
                </c:pt>
                <c:pt idx="2">
                  <c:v>191037367</c:v>
                </c:pt>
                <c:pt idx="3">
                  <c:v>223230772</c:v>
                </c:pt>
                <c:pt idx="4">
                  <c:v>164955748</c:v>
                </c:pt>
                <c:pt idx="5">
                  <c:v>263641496</c:v>
                </c:pt>
                <c:pt idx="6">
                  <c:v>266706526</c:v>
                </c:pt>
                <c:pt idx="7">
                  <c:v>258743005</c:v>
                </c:pt>
                <c:pt idx="8">
                  <c:v>290794387</c:v>
                </c:pt>
                <c:pt idx="9">
                  <c:v>242913780</c:v>
                </c:pt>
                <c:pt idx="10">
                  <c:v>269583853</c:v>
                </c:pt>
                <c:pt idx="11">
                  <c:v>266274791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98-4C1B-AE01-176499F9EBE3}"/>
            </c:ext>
          </c:extLst>
        </c:ser>
        <c:ser>
          <c:idx val="2"/>
          <c:order val="2"/>
          <c:tx>
            <c:strRef>
              <c:f>'Pivot Mensual (auxiliar)'!$D$3</c:f>
              <c:strCache>
                <c:ptCount val="1"/>
                <c:pt idx="0">
                  <c:v>Cumplimiento %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Mensual (auxiliar)'!$A$4:$A$16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'Pivot Mensual (auxiliar)'!$D$4:$D$16</c:f>
              <c:numCache>
                <c:formatCode>0.00%</c:formatCode>
                <c:ptCount val="12"/>
                <c:pt idx="0">
                  <c:v>0.83350000000000002</c:v>
                </c:pt>
                <c:pt idx="1">
                  <c:v>1.4483999999999999</c:v>
                </c:pt>
                <c:pt idx="2">
                  <c:v>1.1283000000000001</c:v>
                </c:pt>
                <c:pt idx="3">
                  <c:v>0.9486</c:v>
                </c:pt>
                <c:pt idx="4">
                  <c:v>1.3751</c:v>
                </c:pt>
                <c:pt idx="5">
                  <c:v>0.77239999999999998</c:v>
                </c:pt>
                <c:pt idx="6">
                  <c:v>0.80110000000000003</c:v>
                </c:pt>
                <c:pt idx="7">
                  <c:v>0.86250000000000004</c:v>
                </c:pt>
                <c:pt idx="8">
                  <c:v>0.71409999999999996</c:v>
                </c:pt>
                <c:pt idx="9">
                  <c:v>0.95489999999999997</c:v>
                </c:pt>
                <c:pt idx="10">
                  <c:v>0.82079999999999997</c:v>
                </c:pt>
                <c:pt idx="11">
                  <c:v>0.86429999999999996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98-4C1B-AE01-176499F9E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7233103"/>
        <c:axId val="1067022943"/>
      </c:barChart>
      <c:catAx>
        <c:axId val="16572331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7022943"/>
        <c:crosses val="autoZero"/>
        <c:auto val="1"/>
        <c:lblAlgn val="ctr"/>
        <c:lblOffset val="100"/>
        <c:noMultiLvlLbl val="0"/>
      </c:catAx>
      <c:valAx>
        <c:axId val="106702294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657233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6</xdr:row>
      <xdr:rowOff>190499</xdr:rowOff>
    </xdr:from>
    <xdr:to>
      <xdr:col>10</xdr:col>
      <xdr:colOff>246529</xdr:colOff>
      <xdr:row>21</xdr:row>
      <xdr:rowOff>89646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A679860-F7A0-4DA3-8365-9B59A2413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870697</xdr:colOff>
      <xdr:row>7</xdr:row>
      <xdr:rowOff>20731</xdr:rowOff>
    </xdr:from>
    <xdr:to>
      <xdr:col>17</xdr:col>
      <xdr:colOff>385203</xdr:colOff>
      <xdr:row>21</xdr:row>
      <xdr:rowOff>89647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7106A36-A2DD-41D2-91B3-5B6D86AD2E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25</xdr:col>
      <xdr:colOff>361389</xdr:colOff>
      <xdr:row>0</xdr:row>
      <xdr:rowOff>235883</xdr:rowOff>
    </xdr:from>
    <xdr:to>
      <xdr:col>27</xdr:col>
      <xdr:colOff>658389</xdr:colOff>
      <xdr:row>11</xdr:row>
      <xdr:rowOff>64089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Mes">
              <a:extLst>
                <a:ext uri="{FF2B5EF4-FFF2-40B4-BE49-F238E27FC236}">
                  <a16:creationId xmlns:a16="http://schemas.microsoft.com/office/drawing/2014/main" id="{5957ACEF-D0C5-E358-A47E-D0F5BA8E0C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854271" y="235883"/>
              <a:ext cx="1821000" cy="248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400612</xdr:colOff>
      <xdr:row>0</xdr:row>
      <xdr:rowOff>230281</xdr:rowOff>
    </xdr:from>
    <xdr:to>
      <xdr:col>24</xdr:col>
      <xdr:colOff>668062</xdr:colOff>
      <xdr:row>4</xdr:row>
      <xdr:rowOff>167987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Categoria">
              <a:extLst>
                <a:ext uri="{FF2B5EF4-FFF2-40B4-BE49-F238E27FC236}">
                  <a16:creationId xmlns:a16="http://schemas.microsoft.com/office/drawing/2014/main" id="{2EDF51F0-D5FF-4B84-B57B-02D2798721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607494" y="230281"/>
              <a:ext cx="1791450" cy="126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495861</xdr:colOff>
      <xdr:row>0</xdr:row>
      <xdr:rowOff>213473</xdr:rowOff>
    </xdr:from>
    <xdr:to>
      <xdr:col>22</xdr:col>
      <xdr:colOff>1311</xdr:colOff>
      <xdr:row>4</xdr:row>
      <xdr:rowOff>151179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Region">
              <a:extLst>
                <a:ext uri="{FF2B5EF4-FFF2-40B4-BE49-F238E27FC236}">
                  <a16:creationId xmlns:a16="http://schemas.microsoft.com/office/drawing/2014/main" id="{09C1B5F7-9092-6B4F-D2E7-A878A61F10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416743" y="213473"/>
              <a:ext cx="1791450" cy="126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568698</xdr:colOff>
      <xdr:row>0</xdr:row>
      <xdr:rowOff>196665</xdr:rowOff>
    </xdr:from>
    <xdr:to>
      <xdr:col>19</xdr:col>
      <xdr:colOff>82698</xdr:colOff>
      <xdr:row>3</xdr:row>
      <xdr:rowOff>245724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Anio">
              <a:extLst>
                <a:ext uri="{FF2B5EF4-FFF2-40B4-BE49-F238E27FC236}">
                  <a16:creationId xmlns:a16="http://schemas.microsoft.com/office/drawing/2014/main" id="{26F26C11-47C8-02A7-5B4A-2AD0541E8C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03580" y="196665"/>
              <a:ext cx="1800000" cy="108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3</xdr:col>
      <xdr:colOff>537882</xdr:colOff>
      <xdr:row>22</xdr:row>
      <xdr:rowOff>179294</xdr:rowOff>
    </xdr:from>
    <xdr:to>
      <xdr:col>10</xdr:col>
      <xdr:colOff>246529</xdr:colOff>
      <xdr:row>37</xdr:row>
      <xdr:rowOff>56030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94E2B6E-493E-4846-9745-3D1F7B1B8F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1</xdr:row>
      <xdr:rowOff>104775</xdr:rowOff>
    </xdr:from>
    <xdr:to>
      <xdr:col>12</xdr:col>
      <xdr:colOff>142875</xdr:colOff>
      <xdr:row>15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86C213-8043-4968-0C0E-112603A483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ba" refreshedDate="46258.016205208332" backgroundQuery="1" createdVersion="8" refreshedVersion="8" minRefreshableVersion="3" recordCount="0" supportSubquery="1" supportAdvancedDrill="1" xr:uid="{157C2484-3C8B-4E4A-8618-BD563EBBF01D}">
  <cacheSource type="external" connectionId="8"/>
  <cacheFields count="4">
    <cacheField name="[Calendario].[Fecha (mes)].[Fecha (mes)]" caption="Fecha (mes)" numFmtId="0" hierarchy="4" level="1">
      <sharedItems count="12">
        <s v="ene"/>
        <s v="feb"/>
        <s v="mar"/>
        <s v="abr"/>
        <s v="may"/>
        <s v="jun"/>
        <s v="jul"/>
        <s v="ago"/>
        <s v="sep"/>
        <s v="oct"/>
        <s v="nov"/>
        <s v="dic"/>
      </sharedItems>
    </cacheField>
    <cacheField name="[Measures].[Ventas Totales]" caption="Ventas Totales" numFmtId="0" hierarchy="25" level="32767"/>
    <cacheField name="[Measures].[Suma de Meta_Financiera]" caption="Suma de Meta_Financiera" numFmtId="0" hierarchy="39" level="32767"/>
    <cacheField name="[Measures].[Cumplimiento %]" caption="Cumplimiento %" numFmtId="0" hierarchy="27" level="32767"/>
  </cacheFields>
  <cacheHierarchies count="41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Mes]" caption="Mes" attribute="1" defaultMemberUniqueName="[Calendario].[Mes].[All]" allUniqueName="[Calendario].[Mes].[All]" dimensionUniqueName="[Calendario]" displayFolder="" count="0" memberValueDatatype="130" unbalanced="0"/>
    <cacheHierarchy uniqueName="[Calendario].[Mes_Num]" caption="Mes_Num" attribute="1" defaultMemberUniqueName="[Calendario].[Mes_Num].[All]" allUniqueName="[Calendario].[Mes_Num].[All]" dimensionUniqueName="[Calendario]" displayFolder="" count="0" memberValueDatatype="20" unbalanced="0"/>
    <cacheHierarchy uniqueName="[Calendario].[Anio]" caption="Anio" attribute="1" defaultMemberUniqueName="[Calendario].[Anio].[All]" allUniqueName="[Calendario].[Anio].[All]" dimensionUniqueName="[Calendario]" displayFolder="" count="0" memberValueDatatype="20" unbalanced="0"/>
    <cacheHierarchy uniqueName="[Calendario].[Fecha (mes)]" caption="Fecha (mes)" attribute="1" defaultMemberUniqueName="[Calendario].[Fecha (mes)].[All]" allUniqueName="[Calendario].[Fecha (mes)].[All]" dimensionUniqueName="[Calendario]" displayFolder="" count="2" memberValueDatatype="130" unbalanced="0">
      <fieldsUsage count="2">
        <fieldUsage x="-1"/>
        <fieldUsage x="0"/>
      </fieldsUsage>
    </cacheHierarchy>
    <cacheHierarchy uniqueName="[Dim_Categorias].[Categoria]" caption="Categoria" attribute="1" defaultMemberUniqueName="[Dim_Categorias].[Categoria].[All]" allUniqueName="[Dim_Categorias].[Categoria].[All]" dimensionUniqueName="[Dim_Categorias]" displayFolder="" count="0" memberValueDatatype="130" unbalanced="0"/>
    <cacheHierarchy uniqueName="[Dim_Clientes].[ID_Cliente]" caption="ID_Cliente" attribute="1" defaultMemberUniqueName="[Dim_Clientes].[ID_Cliente].[All]" allUniqueName="[Dim_Clientes].[ID_Cliente].[All]" dimensionUniqueName="[Dim_Clientes]" displayFolder="" count="0" memberValueDatatype="130" unbalanced="0"/>
    <cacheHierarchy uniqueName="[Dim_Clientes].[Nombre_Razon]" caption="Nombre_Razon" attribute="1" defaultMemberUniqueName="[Dim_Clientes].[Nombre_Razon].[All]" allUniqueName="[Dim_Clientes].[Nombre_Razon].[All]" dimensionUniqueName="[Dim_Clientes]" displayFolder="" count="0" memberValueDatatype="130" unbalanced="0"/>
    <cacheHierarchy uniqueName="[Dim_Clientes].[Region]" caption="Region" attribute="1" defaultMemberUniqueName="[Dim_Clientes].[Region].[All]" allUniqueName="[Dim_Clientes].[Region].[All]" dimensionUniqueName="[Dim_Clientes]" displayFolder="" count="0" memberValueDatatype="130" unbalanced="0"/>
    <cacheHierarchy uniqueName="[Dim_Productos].[SKU_Clave]" caption="SKU_Clave" attribute="1" defaultMemberUniqueName="[Dim_Productos].[SKU_Clave].[All]" allUniqueName="[Dim_Productos].[SKU_Clave].[All]" dimensionUniqueName="[Dim_Productos]" displayFolder="" count="0" memberValueDatatype="130" unbalanced="0"/>
    <cacheHierarchy uniqueName="[Dim_Productos].[Producto]" caption="Producto" attribute="1" defaultMemberUniqueName="[Dim_Productos].[Producto].[All]" allUniqueName="[Dim_Productos].[Producto].[All]" dimensionUniqueName="[Dim_Productos]" displayFolder="" count="0" memberValueDatatype="130" unbalanced="0"/>
    <cacheHierarchy uniqueName="[Dim_Productos].[Categoria]" caption="Categoria" attribute="1" defaultMemberUniqueName="[Dim_Productos].[Categoria].[All]" allUniqueName="[Dim_Productos].[Categoria].[All]" dimensionUniqueName="[Dim_Productos]" displayFolder="" count="0" memberValueDatatype="130" unbalanced="0"/>
    <cacheHierarchy uniqueName="[Fact_Objetivos].[Mes_Num]" caption="Mes_Num" attribute="1" defaultMemberUniqueName="[Fact_Objetivos].[Mes_Num].[All]" allUniqueName="[Fact_Objetivos].[Mes_Num].[All]" dimensionUniqueName="[Fact_Objetivos]" displayFolder="" count="0" memberValueDatatype="130" unbalanced="0"/>
    <cacheHierarchy uniqueName="[Fact_Objetivos].[Anio]" caption="Anio" attribute="1" defaultMemberUniqueName="[Fact_Objetivos].[Anio].[All]" allUniqueName="[Fact_Objetivos].[Anio].[All]" dimensionUniqueName="[Fact_Objetivos]" displayFolder="" count="0" memberValueDatatype="130" unbalanced="0"/>
    <cacheHierarchy uniqueName="[Fact_Objetivos].[Categoria_Agrupador]" caption="Categoria_Agrupador" attribute="1" defaultMemberUniqueName="[Fact_Objetivos].[Categoria_Agrupador].[All]" allUniqueName="[Fact_Objetivos].[Categoria_Agrupador].[All]" dimensionUniqueName="[Fact_Objetivos]" displayFolder="" count="0" memberValueDatatype="130" unbalanced="0"/>
    <cacheHierarchy uniqueName="[Fact_Objetivos].[Meta_Financiera]" caption="Meta_Financiera" attribute="1" defaultMemberUniqueName="[Fact_Objetivos].[Meta_Financiera].[All]" allUniqueName="[Fact_Objetivos].[Meta_Financiera].[All]" dimensionUniqueName="[Fact_Objetivos]" displayFolder="" count="0" memberValueDatatype="5" unbalanced="0"/>
    <cacheHierarchy uniqueName="[Fact_Objetivos].[Fecha]" caption="Fecha" attribute="1" time="1" defaultMemberUniqueName="[Fact_Objetivos].[Fecha].[All]" allUniqueName="[Fact_Objetivos].[Fecha].[All]" dimensionUniqueName="[Fact_Objetivos]" displayFolder="" count="0" memberValueDatatype="7" unbalanced="0"/>
    <cacheHierarchy uniqueName="[Sucia_Hechos_Transacciones].[ID_Transaccion]" caption="ID_Transaccion" attribute="1" defaultMemberUniqueName="[Sucia_Hechos_Transacciones].[ID_Transaccion].[All]" allUniqueName="[Sucia_Hechos_Transacciones].[ID_Transaccion].[All]" dimensionUniqueName="[Sucia_Hechos_Transacciones]" displayFolder="" count="0" memberValueDatatype="130" unbalanced="0"/>
    <cacheHierarchy uniqueName="[Sucia_Hechos_Transacciones].[SKU_Codigo_Ref]" caption="SKU_Codigo_Ref" attribute="1" defaultMemberUniqueName="[Sucia_Hechos_Transacciones].[SKU_Codigo_Ref].[All]" allUniqueName="[Sucia_Hechos_Transacciones].[SKU_Codigo_Ref].[All]" dimensionUniqueName="[Sucia_Hechos_Transacciones]" displayFolder="" count="0" memberValueDatatype="130" unbalanced="0"/>
    <cacheHierarchy uniqueName="[Sucia_Hechos_Transacciones].[ID_Cliente_Ref]" caption="ID_Cliente_Ref" attribute="1" defaultMemberUniqueName="[Sucia_Hechos_Transacciones].[ID_Cliente_Ref].[All]" allUniqueName="[Sucia_Hechos_Transacciones].[ID_Cliente_Ref].[All]" dimensionUniqueName="[Sucia_Hechos_Transacciones]" displayFolder="" count="0" memberValueDatatype="130" unbalanced="0"/>
    <cacheHierarchy uniqueName="[Sucia_Hechos_Transacciones].[Unidades]" caption="Unidades" attribute="1" defaultMemberUniqueName="[Sucia_Hechos_Transacciones].[Unidades].[All]" allUniqueName="[Sucia_Hechos_Transacciones].[Unidades].[All]" dimensionUniqueName="[Sucia_Hechos_Transacciones]" displayFolder="" count="0" memberValueDatatype="20" unbalanced="0"/>
    <cacheHierarchy uniqueName="[Sucia_Hechos_Transacciones].[Precio_Lista]" caption="Precio_Lista" attribute="1" defaultMemberUniqueName="[Sucia_Hechos_Transacciones].[Precio_Lista].[All]" allUniqueName="[Sucia_Hechos_Transacciones].[Precio_Lista].[All]" dimensionUniqueName="[Sucia_Hechos_Transacciones]" displayFolder="" count="0" memberValueDatatype="6" unbalanced="0"/>
    <cacheHierarchy uniqueName="[Sucia_Hechos_Transacciones].[Comision]" caption="Comision" attribute="1" defaultMemberUniqueName="[Sucia_Hechos_Transacciones].[Comision].[All]" allUniqueName="[Sucia_Hechos_Transacciones].[Comision].[All]" dimensionUniqueName="[Sucia_Hechos_Transacciones]" displayFolder="" count="0" memberValueDatatype="5" unbalanced="0"/>
    <cacheHierarchy uniqueName="[Sucia_Hechos_Transacciones].[Fecha_Operacion]" caption="Fecha_Operacion" attribute="1" time="1" defaultMemberUniqueName="[Sucia_Hechos_Transacciones].[Fecha_Operacion].[All]" allUniqueName="[Sucia_Hechos_Transacciones].[Fecha_Operacion].[All]" dimensionUniqueName="[Sucia_Hechos_Transacciones]" displayFolder="" count="0" memberValueDatatype="7" unbalanced="0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Measures].[Ventas Totales]" caption="Ventas Totales" measure="1" displayFolder="" measureGroup="Sucia_Hechos_Transacciones" count="0" oneField="1">
      <fieldsUsage count="1">
        <fieldUsage x="1"/>
      </fieldsUsage>
    </cacheHierarchy>
    <cacheHierarchy uniqueName="[Measures].[Meta Financiera]" caption="Meta Financiera" measure="1" displayFolder="" measureGroup="Fact_Objetivos" count="0"/>
    <cacheHierarchy uniqueName="[Measures].[Cumplimiento %]" caption="Cumplimiento %" measure="1" displayFolder="" measureGroup="Sucia_Hechos_Transacciones" count="0" oneField="1">
      <fieldsUsage count="1">
        <fieldUsage x="3"/>
      </fieldsUsage>
    </cacheHierarchy>
    <cacheHierarchy uniqueName="[Measures].[Unidades Vendidas]" caption="Unidades Vendidas" measure="1" displayFolder="" measureGroup="Sucia_Hechos_Transacciones" count="0"/>
    <cacheHierarchy uniqueName="[Measures].[Ticket Promedio]" caption="Ticket Promedio" measure="1" displayFolder="" measureGroup="Sucia_Hechos_Transacciones" count="0"/>
    <cacheHierarchy uniqueName="[Measures].[Cantidad Transacciones]" caption="Cantidad Transacciones" measure="1" displayFolder="" measureGroup="Sucia_Hechos_Transacciones" count="0"/>
    <cacheHierarchy uniqueName="[Measures].[Diferencia vs Meta]" caption="Diferencia vs Meta" measure="1" displayFolder="" measureGroup="Sucia_Hechos_Transacciones" count="0"/>
    <cacheHierarchy uniqueName="[Measures].[__XL_Count Dim_Clientes]" caption="__XL_Count Dim_Clientes" measure="1" displayFolder="" measureGroup="Dim_Clientes" count="0" hidden="1"/>
    <cacheHierarchy uniqueName="[Measures].[__XL_Count Dim_Productos]" caption="__XL_Count Dim_Productos" measure="1" displayFolder="" measureGroup="Dim_Productos" count="0" hidden="1"/>
    <cacheHierarchy uniqueName="[Measures].[__XL_Count Fact_Objetivos]" caption="__XL_Count Fact_Objetivos" measure="1" displayFolder="" measureGroup="Fact_Objetivos" count="0" hidden="1"/>
    <cacheHierarchy uniqueName="[Measures].[__XL_Count Sucia_Hechos_Transacciones]" caption="__XL_Count Sucia_Hechos_Transacciones" measure="1" displayFolder="" measureGroup="Sucia_Hechos_Transacciones" count="0" hidden="1"/>
    <cacheHierarchy uniqueName="[Measures].[__XL_Count Calendario]" caption="__XL_Count Calendario" measure="1" displayFolder="" measureGroup="Calendario" count="0" hidden="1"/>
    <cacheHierarchy uniqueName="[Measures].[__XL_Count Dim_Categorias]" caption="__XL_Count Dim_Categorias" measure="1" displayFolder="" measureGroup="Dim_Categorias" count="0" hidden="1"/>
    <cacheHierarchy uniqueName="[Measures].[__No measures defined]" caption="__No measures defined" measure="1" displayFolder="" count="0" hidden="1"/>
    <cacheHierarchy uniqueName="[Measures].[Suma de Meta_Financiera]" caption="Suma de Meta_Financiera" measure="1" displayFolder="" measureGroup="Fact_Objetivo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Anio]" caption="Recuento de Anio" measure="1" displayFolder="" measureGroup="Fact_Objetivo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7">
    <dimension name="Calendario" uniqueName="[Calendario]" caption="Calendario"/>
    <dimension name="Dim_Categorias" uniqueName="[Dim_Categorias]" caption="Dim_Categorias"/>
    <dimension name="Dim_Clientes" uniqueName="[Dim_Clientes]" caption="Dim_Clientes"/>
    <dimension name="Dim_Productos" uniqueName="[Dim_Productos]" caption="Dim_Productos"/>
    <dimension name="Fact_Objetivos" uniqueName="[Fact_Objetivos]" caption="Fact_Objetivos"/>
    <dimension measure="1" name="Measures" uniqueName="[Measures]" caption="Measures"/>
    <dimension name="Sucia_Hechos_Transacciones" uniqueName="[Sucia_Hechos_Transacciones]" caption="Sucia_Hechos_Transacciones"/>
  </dimensions>
  <measureGroups count="6">
    <measureGroup name="Calendario" caption="Calendario"/>
    <measureGroup name="Dim_Categorias" caption="Dim_Categorias"/>
    <measureGroup name="Dim_Clientes" caption="Dim_Clientes"/>
    <measureGroup name="Dim_Productos" caption="Dim_Productos"/>
    <measureGroup name="Fact_Objetivos" caption="Fact_Objetivos"/>
    <measureGroup name="Sucia_Hechos_Transacciones" caption="Sucia_Hechos_Transacciones"/>
  </measureGroups>
  <maps count="13">
    <map measureGroup="0" dimension="0"/>
    <map measureGroup="1" dimension="1"/>
    <map measureGroup="2" dimension="2"/>
    <map measureGroup="3" dimension="1"/>
    <map measureGroup="3" dimension="3"/>
    <map measureGroup="4" dimension="0"/>
    <map measureGroup="4" dimension="1"/>
    <map measureGroup="4" dimension="4"/>
    <map measureGroup="5" dimension="0"/>
    <map measureGroup="5" dimension="1"/>
    <map measureGroup="5" dimension="2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ba" refreshedDate="46258.060215740741" backgroundQuery="1" createdVersion="8" refreshedVersion="8" minRefreshableVersion="3" recordCount="0" supportSubquery="1" supportAdvancedDrill="1" xr:uid="{D14E1AA6-D2EE-4403-AFD8-FE151F55247E}">
  <cacheSource type="external" connectionId="8"/>
  <cacheFields count="4">
    <cacheField name="[Calendario].[Mes].[Mes]" caption="Mes" numFmtId="0" hierarchy="1" level="1">
      <sharedItems count="12">
        <s v="abril"/>
        <s v="agosto"/>
        <s v="diciembre"/>
        <s v="enero"/>
        <s v="febrero"/>
        <s v="julio"/>
        <s v="junio"/>
        <s v="marzo"/>
        <s v="mayo"/>
        <s v="noviembre"/>
        <s v="octubre"/>
        <s v="septiembre"/>
      </sharedItems>
    </cacheField>
    <cacheField name="[Measures].[Ventas Totales]" caption="Ventas Totales" numFmtId="0" hierarchy="25" level="32767"/>
    <cacheField name="[Measures].[Suma de Meta_Financiera]" caption="Suma de Meta_Financiera" numFmtId="0" hierarchy="39" level="32767"/>
    <cacheField name="[Calendario].[Anio].[Anio]" caption="Anio" numFmtId="0" hierarchy="3" level="1">
      <sharedItems containsSemiMixedTypes="0" containsNonDate="0" containsString="0"/>
    </cacheField>
  </cacheFields>
  <cacheHierarchies count="41">
    <cacheHierarchy uniqueName="[Calendario].[Fecha]" caption="Fecha" attribute="1" time="1" defaultMemberUniqueName="[Calendario].[Fecha].[All]" allUniqueName="[Calendario].[Fecha].[All]" dimensionUniqueName="[Calendario]" displayFolder="" count="2" memberValueDatatype="7" unbalanced="0"/>
    <cacheHierarchy uniqueName="[Calendario].[Mes]" caption="Mes" attribute="1" defaultMemberUniqueName="[Calendario].[Mes].[All]" allUniqueName="[Calendario].[Mes].[All]" dimensionUniqueName="[Calendario]" displayFolder="" count="2" memberValueDatatype="130" unbalanced="0">
      <fieldsUsage count="2">
        <fieldUsage x="-1"/>
        <fieldUsage x="0"/>
      </fieldsUsage>
    </cacheHierarchy>
    <cacheHierarchy uniqueName="[Calendario].[Mes_Num]" caption="Mes_Num" attribute="1" defaultMemberUniqueName="[Calendario].[Mes_Num].[All]" allUniqueName="[Calendario].[Mes_Num].[All]" dimensionUniqueName="[Calendario]" displayFolder="" count="2" memberValueDatatype="20" unbalanced="0"/>
    <cacheHierarchy uniqueName="[Calendario].[Anio]" caption="Anio" attribute="1" defaultMemberUniqueName="[Calendario].[Anio].[All]" allUniqueName="[Calendario].[Anio].[All]" dimensionUniqueName="[Calendario]" displayFolder="" count="2" memberValueDatatype="20" unbalanced="0">
      <fieldsUsage count="2">
        <fieldUsage x="-1"/>
        <fieldUsage x="3"/>
      </fieldsUsage>
    </cacheHierarchy>
    <cacheHierarchy uniqueName="[Calendario].[Fecha (mes)]" caption="Fecha (mes)" attribute="1" defaultMemberUniqueName="[Calendario].[Fecha (mes)].[All]" allUniqueName="[Calendario].[Fecha (mes)].[All]" dimensionUniqueName="[Calendario]" displayFolder="" count="2" memberValueDatatype="130" unbalanced="0"/>
    <cacheHierarchy uniqueName="[Dim_Categorias].[Categoria]" caption="Categoria" attribute="1" defaultMemberUniqueName="[Dim_Categorias].[Categoria].[All]" allUniqueName="[Dim_Categorias].[Categoria].[All]" dimensionUniqueName="[Dim_Categorias]" displayFolder="" count="2" memberValueDatatype="130" unbalanced="0"/>
    <cacheHierarchy uniqueName="[Dim_Clientes].[ID_Cliente]" caption="ID_Cliente" attribute="1" defaultMemberUniqueName="[Dim_Clientes].[ID_Cliente].[All]" allUniqueName="[Dim_Clientes].[ID_Cliente].[All]" dimensionUniqueName="[Dim_Clientes]" displayFolder="" count="2" memberValueDatatype="130" unbalanced="0"/>
    <cacheHierarchy uniqueName="[Dim_Clientes].[Nombre_Razon]" caption="Nombre_Razon" attribute="1" defaultMemberUniqueName="[Dim_Clientes].[Nombre_Razon].[All]" allUniqueName="[Dim_Clientes].[Nombre_Razon].[All]" dimensionUniqueName="[Dim_Clientes]" displayFolder="" count="2" memberValueDatatype="130" unbalanced="0"/>
    <cacheHierarchy uniqueName="[Dim_Clientes].[Region]" caption="Region" attribute="1" defaultMemberUniqueName="[Dim_Clientes].[Region].[All]" allUniqueName="[Dim_Clientes].[Region].[All]" dimensionUniqueName="[Dim_Clientes]" displayFolder="" count="2" memberValueDatatype="130" unbalanced="0"/>
    <cacheHierarchy uniqueName="[Dim_Productos].[SKU_Clave]" caption="SKU_Clave" attribute="1" defaultMemberUniqueName="[Dim_Productos].[SKU_Clave].[All]" allUniqueName="[Dim_Productos].[SKU_Clave].[All]" dimensionUniqueName="[Dim_Productos]" displayFolder="" count="2" memberValueDatatype="130" unbalanced="0"/>
    <cacheHierarchy uniqueName="[Dim_Productos].[Producto]" caption="Producto" attribute="1" defaultMemberUniqueName="[Dim_Productos].[Producto].[All]" allUniqueName="[Dim_Productos].[Producto].[All]" dimensionUniqueName="[Dim_Productos]" displayFolder="" count="2" memberValueDatatype="130" unbalanced="0"/>
    <cacheHierarchy uniqueName="[Dim_Productos].[Categoria]" caption="Categoria" attribute="1" defaultMemberUniqueName="[Dim_Productos].[Categoria].[All]" allUniqueName="[Dim_Productos].[Categoria].[All]" dimensionUniqueName="[Dim_Productos]" displayFolder="" count="2" memberValueDatatype="130" unbalanced="0"/>
    <cacheHierarchy uniqueName="[Fact_Objetivos].[Mes_Num]" caption="Mes_Num" attribute="1" defaultMemberUniqueName="[Fact_Objetivos].[Mes_Num].[All]" allUniqueName="[Fact_Objetivos].[Mes_Num].[All]" dimensionUniqueName="[Fact_Objetivos]" displayFolder="" count="2" memberValueDatatype="130" unbalanced="0"/>
    <cacheHierarchy uniqueName="[Fact_Objetivos].[Anio]" caption="Anio" attribute="1" defaultMemberUniqueName="[Fact_Objetivos].[Anio].[All]" allUniqueName="[Fact_Objetivos].[Anio].[All]" dimensionUniqueName="[Fact_Objetivos]" displayFolder="" count="2" memberValueDatatype="130" unbalanced="0"/>
    <cacheHierarchy uniqueName="[Fact_Objetivos].[Categoria_Agrupador]" caption="Categoria_Agrupador" attribute="1" defaultMemberUniqueName="[Fact_Objetivos].[Categoria_Agrupador].[All]" allUniqueName="[Fact_Objetivos].[Categoria_Agrupador].[All]" dimensionUniqueName="[Fact_Objetivos]" displayFolder="" count="2" memberValueDatatype="130" unbalanced="0"/>
    <cacheHierarchy uniqueName="[Fact_Objetivos].[Meta_Financiera]" caption="Meta_Financiera" attribute="1" defaultMemberUniqueName="[Fact_Objetivos].[Meta_Financiera].[All]" allUniqueName="[Fact_Objetivos].[Meta_Financiera].[All]" dimensionUniqueName="[Fact_Objetivos]" displayFolder="" count="2" memberValueDatatype="5" unbalanced="0"/>
    <cacheHierarchy uniqueName="[Fact_Objetivos].[Fecha]" caption="Fecha" attribute="1" time="1" defaultMemberUniqueName="[Fact_Objetivos].[Fecha].[All]" allUniqueName="[Fact_Objetivos].[Fecha].[All]" dimensionUniqueName="[Fact_Objetivos]" displayFolder="" count="2" memberValueDatatype="7" unbalanced="0"/>
    <cacheHierarchy uniqueName="[Sucia_Hechos_Transacciones].[ID_Transaccion]" caption="ID_Transaccion" attribute="1" defaultMemberUniqueName="[Sucia_Hechos_Transacciones].[ID_Transaccion].[All]" allUniqueName="[Sucia_Hechos_Transacciones].[ID_Transaccion].[All]" dimensionUniqueName="[Sucia_Hechos_Transacciones]" displayFolder="" count="2" memberValueDatatype="130" unbalanced="0"/>
    <cacheHierarchy uniqueName="[Sucia_Hechos_Transacciones].[SKU_Codigo_Ref]" caption="SKU_Codigo_Ref" attribute="1" defaultMemberUniqueName="[Sucia_Hechos_Transacciones].[SKU_Codigo_Ref].[All]" allUniqueName="[Sucia_Hechos_Transacciones].[SKU_Codigo_Ref].[All]" dimensionUniqueName="[Sucia_Hechos_Transacciones]" displayFolder="" count="2" memberValueDatatype="130" unbalanced="0"/>
    <cacheHierarchy uniqueName="[Sucia_Hechos_Transacciones].[ID_Cliente_Ref]" caption="ID_Cliente_Ref" attribute="1" defaultMemberUniqueName="[Sucia_Hechos_Transacciones].[ID_Cliente_Ref].[All]" allUniqueName="[Sucia_Hechos_Transacciones].[ID_Cliente_Ref].[All]" dimensionUniqueName="[Sucia_Hechos_Transacciones]" displayFolder="" count="2" memberValueDatatype="130" unbalanced="0"/>
    <cacheHierarchy uniqueName="[Sucia_Hechos_Transacciones].[Unidades]" caption="Unidades" attribute="1" defaultMemberUniqueName="[Sucia_Hechos_Transacciones].[Unidades].[All]" allUniqueName="[Sucia_Hechos_Transacciones].[Unidades].[All]" dimensionUniqueName="[Sucia_Hechos_Transacciones]" displayFolder="" count="2" memberValueDatatype="20" unbalanced="0"/>
    <cacheHierarchy uniqueName="[Sucia_Hechos_Transacciones].[Precio_Lista]" caption="Precio_Lista" attribute="1" defaultMemberUniqueName="[Sucia_Hechos_Transacciones].[Precio_Lista].[All]" allUniqueName="[Sucia_Hechos_Transacciones].[Precio_Lista].[All]" dimensionUniqueName="[Sucia_Hechos_Transacciones]" displayFolder="" count="2" memberValueDatatype="6" unbalanced="0"/>
    <cacheHierarchy uniqueName="[Sucia_Hechos_Transacciones].[Comision]" caption="Comision" attribute="1" defaultMemberUniqueName="[Sucia_Hechos_Transacciones].[Comision].[All]" allUniqueName="[Sucia_Hechos_Transacciones].[Comision].[All]" dimensionUniqueName="[Sucia_Hechos_Transacciones]" displayFolder="" count="2" memberValueDatatype="5" unbalanced="0"/>
    <cacheHierarchy uniqueName="[Sucia_Hechos_Transacciones].[Fecha_Operacion]" caption="Fecha_Operacion" attribute="1" time="1" defaultMemberUniqueName="[Sucia_Hechos_Transacciones].[Fecha_Operacion].[All]" allUniqueName="[Sucia_Hechos_Transacciones].[Fecha_Operacion].[All]" dimensionUniqueName="[Sucia_Hechos_Transacciones]" displayFolder="" count="2" memberValueDatatype="7" unbalanced="0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2" memberValueDatatype="20" unbalanced="0" hidden="1"/>
    <cacheHierarchy uniqueName="[Measures].[Ventas Totales]" caption="Ventas Totales" measure="1" displayFolder="" measureGroup="Sucia_Hechos_Transacciones" count="0" oneField="1">
      <fieldsUsage count="1">
        <fieldUsage x="1"/>
      </fieldsUsage>
    </cacheHierarchy>
    <cacheHierarchy uniqueName="[Measures].[Meta Financiera]" caption="Meta Financiera" measure="1" displayFolder="" measureGroup="Fact_Objetivos" count="0"/>
    <cacheHierarchy uniqueName="[Measures].[Cumplimiento %]" caption="Cumplimiento %" measure="1" displayFolder="" measureGroup="Sucia_Hechos_Transacciones" count="0"/>
    <cacheHierarchy uniqueName="[Measures].[Unidades Vendidas]" caption="Unidades Vendidas" measure="1" displayFolder="" measureGroup="Sucia_Hechos_Transacciones" count="0"/>
    <cacheHierarchy uniqueName="[Measures].[Ticket Promedio]" caption="Ticket Promedio" measure="1" displayFolder="" measureGroup="Sucia_Hechos_Transacciones" count="0"/>
    <cacheHierarchy uniqueName="[Measures].[Cantidad Transacciones]" caption="Cantidad Transacciones" measure="1" displayFolder="" measureGroup="Sucia_Hechos_Transacciones" count="0"/>
    <cacheHierarchy uniqueName="[Measures].[Diferencia vs Meta]" caption="Diferencia vs Meta" measure="1" displayFolder="" measureGroup="Sucia_Hechos_Transacciones" count="0"/>
    <cacheHierarchy uniqueName="[Measures].[__XL_Count Dim_Clientes]" caption="__XL_Count Dim_Clientes" measure="1" displayFolder="" measureGroup="Dim_Clientes" count="0" hidden="1"/>
    <cacheHierarchy uniqueName="[Measures].[__XL_Count Dim_Productos]" caption="__XL_Count Dim_Productos" measure="1" displayFolder="" measureGroup="Dim_Productos" count="0" hidden="1"/>
    <cacheHierarchy uniqueName="[Measures].[__XL_Count Fact_Objetivos]" caption="__XL_Count Fact_Objetivos" measure="1" displayFolder="" measureGroup="Fact_Objetivos" count="0" hidden="1"/>
    <cacheHierarchy uniqueName="[Measures].[__XL_Count Sucia_Hechos_Transacciones]" caption="__XL_Count Sucia_Hechos_Transacciones" measure="1" displayFolder="" measureGroup="Sucia_Hechos_Transacciones" count="0" hidden="1"/>
    <cacheHierarchy uniqueName="[Measures].[__XL_Count Calendario]" caption="__XL_Count Calendario" measure="1" displayFolder="" measureGroup="Calendario" count="0" hidden="1"/>
    <cacheHierarchy uniqueName="[Measures].[__XL_Count Dim_Categorias]" caption="__XL_Count Dim_Categorias" measure="1" displayFolder="" measureGroup="Dim_Categorias" count="0" hidden="1"/>
    <cacheHierarchy uniqueName="[Measures].[__No measures defined]" caption="__No measures defined" measure="1" displayFolder="" count="0" hidden="1"/>
    <cacheHierarchy uniqueName="[Measures].[Suma de Meta_Financiera]" caption="Suma de Meta_Financiera" measure="1" displayFolder="" measureGroup="Fact_Objetivo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Anio]" caption="Recuento de Anio" measure="1" displayFolder="" measureGroup="Fact_Objetivo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7">
    <dimension name="Calendario" uniqueName="[Calendario]" caption="Calendario"/>
    <dimension name="Dim_Categorias" uniqueName="[Dim_Categorias]" caption="Dim_Categorias"/>
    <dimension name="Dim_Clientes" uniqueName="[Dim_Clientes]" caption="Dim_Clientes"/>
    <dimension name="Dim_Productos" uniqueName="[Dim_Productos]" caption="Dim_Productos"/>
    <dimension name="Fact_Objetivos" uniqueName="[Fact_Objetivos]" caption="Fact_Objetivos"/>
    <dimension measure="1" name="Measures" uniqueName="[Measures]" caption="Measures"/>
    <dimension name="Sucia_Hechos_Transacciones" uniqueName="[Sucia_Hechos_Transacciones]" caption="Sucia_Hechos_Transacciones"/>
  </dimensions>
  <measureGroups count="6">
    <measureGroup name="Calendario" caption="Calendario"/>
    <measureGroup name="Dim_Categorias" caption="Dim_Categorias"/>
    <measureGroup name="Dim_Clientes" caption="Dim_Clientes"/>
    <measureGroup name="Dim_Productos" caption="Dim_Productos"/>
    <measureGroup name="Fact_Objetivos" caption="Fact_Objetivos"/>
    <measureGroup name="Sucia_Hechos_Transacciones" caption="Sucia_Hechos_Transacciones"/>
  </measureGroups>
  <maps count="13">
    <map measureGroup="0" dimension="0"/>
    <map measureGroup="1" dimension="1"/>
    <map measureGroup="2" dimension="2"/>
    <map measureGroup="3" dimension="1"/>
    <map measureGroup="3" dimension="3"/>
    <map measureGroup="4" dimension="0"/>
    <map measureGroup="4" dimension="1"/>
    <map measureGroup="4" dimension="4"/>
    <map measureGroup="5" dimension="0"/>
    <map measureGroup="5" dimension="1"/>
    <map measureGroup="5" dimension="2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ba" refreshedDate="46258.06021689815" backgroundQuery="1" createdVersion="8" refreshedVersion="8" minRefreshableVersion="3" recordCount="0" supportSubquery="1" supportAdvancedDrill="1" xr:uid="{1994EEA4-7780-4D62-A02A-05D195627CA7}">
  <cacheSource type="external" connectionId="8"/>
  <cacheFields count="3">
    <cacheField name="[Dim_Productos].[Categoria].[Categoria]" caption="Categoria" numFmtId="0" hierarchy="11" level="1">
      <sharedItems count="3">
        <s v="Capilar"/>
        <s v="Cuidado Facial"/>
        <s v="Perfumería"/>
      </sharedItems>
    </cacheField>
    <cacheField name="[Measures].[Ventas Totales]" caption="Ventas Totales" numFmtId="0" hierarchy="25" level="32767"/>
    <cacheField name="[Calendario].[Anio].[Anio]" caption="Anio" numFmtId="0" hierarchy="3" level="1">
      <sharedItems containsSemiMixedTypes="0" containsNonDate="0" containsString="0"/>
    </cacheField>
  </cacheFields>
  <cacheHierarchies count="41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Mes]" caption="Mes" attribute="1" defaultMemberUniqueName="[Calendario].[Mes].[All]" allUniqueName="[Calendario].[Mes].[All]" dimensionUniqueName="[Calendario]" displayFolder="" count="2" memberValueDatatype="130" unbalanced="0"/>
    <cacheHierarchy uniqueName="[Calendario].[Mes_Num]" caption="Mes_Num" attribute="1" defaultMemberUniqueName="[Calendario].[Mes_Num].[All]" allUniqueName="[Calendario].[Mes_Num].[All]" dimensionUniqueName="[Calendario]" displayFolder="" count="0" memberValueDatatype="20" unbalanced="0"/>
    <cacheHierarchy uniqueName="[Calendario].[Anio]" caption="Anio" attribute="1" defaultMemberUniqueName="[Calendario].[Anio].[All]" allUniqueName="[Calendario].[Anio].[All]" dimensionUniqueName="[Calendario]" displayFolder="" count="2" memberValueDatatype="20" unbalanced="0">
      <fieldsUsage count="2">
        <fieldUsage x="-1"/>
        <fieldUsage x="2"/>
      </fieldsUsage>
    </cacheHierarchy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Dim_Categorias].[Categoria]" caption="Categoria" attribute="1" defaultMemberUniqueName="[Dim_Categorias].[Categoria].[All]" allUniqueName="[Dim_Categorias].[Categoria].[All]" dimensionUniqueName="[Dim_Categorias]" displayFolder="" count="0" memberValueDatatype="130" unbalanced="0"/>
    <cacheHierarchy uniqueName="[Dim_Clientes].[ID_Cliente]" caption="ID_Cliente" attribute="1" defaultMemberUniqueName="[Dim_Clientes].[ID_Cliente].[All]" allUniqueName="[Dim_Clientes].[ID_Cliente].[All]" dimensionUniqueName="[Dim_Clientes]" displayFolder="" count="0" memberValueDatatype="130" unbalanced="0"/>
    <cacheHierarchy uniqueName="[Dim_Clientes].[Nombre_Razon]" caption="Nombre_Razon" attribute="1" defaultMemberUniqueName="[Dim_Clientes].[Nombre_Razon].[All]" allUniqueName="[Dim_Clientes].[Nombre_Razon].[All]" dimensionUniqueName="[Dim_Clientes]" displayFolder="" count="0" memberValueDatatype="130" unbalanced="0"/>
    <cacheHierarchy uniqueName="[Dim_Clientes].[Region]" caption="Region" attribute="1" defaultMemberUniqueName="[Dim_Clientes].[Region].[All]" allUniqueName="[Dim_Clientes].[Region].[All]" dimensionUniqueName="[Dim_Clientes]" displayFolder="" count="2" memberValueDatatype="130" unbalanced="0"/>
    <cacheHierarchy uniqueName="[Dim_Productos].[SKU_Clave]" caption="SKU_Clave" attribute="1" defaultMemberUniqueName="[Dim_Productos].[SKU_Clave].[All]" allUniqueName="[Dim_Productos].[SKU_Clave].[All]" dimensionUniqueName="[Dim_Productos]" displayFolder="" count="0" memberValueDatatype="130" unbalanced="0"/>
    <cacheHierarchy uniqueName="[Dim_Productos].[Producto]" caption="Producto" attribute="1" defaultMemberUniqueName="[Dim_Productos].[Producto].[All]" allUniqueName="[Dim_Productos].[Producto].[All]" dimensionUniqueName="[Dim_Productos]" displayFolder="" count="0" memberValueDatatype="130" unbalanced="0"/>
    <cacheHierarchy uniqueName="[Dim_Productos].[Categoria]" caption="Categoria" attribute="1" defaultMemberUniqueName="[Dim_Productos].[Categoria].[All]" allUniqueName="[Dim_Productos].[Categoria].[All]" dimensionUniqueName="[Dim_Productos]" displayFolder="" count="2" memberValueDatatype="130" unbalanced="0">
      <fieldsUsage count="2">
        <fieldUsage x="-1"/>
        <fieldUsage x="0"/>
      </fieldsUsage>
    </cacheHierarchy>
    <cacheHierarchy uniqueName="[Fact_Objetivos].[Mes_Num]" caption="Mes_Num" attribute="1" defaultMemberUniqueName="[Fact_Objetivos].[Mes_Num].[All]" allUniqueName="[Fact_Objetivos].[Mes_Num].[All]" dimensionUniqueName="[Fact_Objetivos]" displayFolder="" count="0" memberValueDatatype="130" unbalanced="0"/>
    <cacheHierarchy uniqueName="[Fact_Objetivos].[Anio]" caption="Anio" attribute="1" defaultMemberUniqueName="[Fact_Objetivos].[Anio].[All]" allUniqueName="[Fact_Objetivos].[Anio].[All]" dimensionUniqueName="[Fact_Objetivos]" displayFolder="" count="0" memberValueDatatype="130" unbalanced="0"/>
    <cacheHierarchy uniqueName="[Fact_Objetivos].[Categoria_Agrupador]" caption="Categoria_Agrupador" attribute="1" defaultMemberUniqueName="[Fact_Objetivos].[Categoria_Agrupador].[All]" allUniqueName="[Fact_Objetivos].[Categoria_Agrupador].[All]" dimensionUniqueName="[Fact_Objetivos]" displayFolder="" count="0" memberValueDatatype="130" unbalanced="0"/>
    <cacheHierarchy uniqueName="[Fact_Objetivos].[Meta_Financiera]" caption="Meta_Financiera" attribute="1" defaultMemberUniqueName="[Fact_Objetivos].[Meta_Financiera].[All]" allUniqueName="[Fact_Objetivos].[Meta_Financiera].[All]" dimensionUniqueName="[Fact_Objetivos]" displayFolder="" count="0" memberValueDatatype="5" unbalanced="0"/>
    <cacheHierarchy uniqueName="[Fact_Objetivos].[Fecha]" caption="Fecha" attribute="1" time="1" defaultMemberUniqueName="[Fact_Objetivos].[Fecha].[All]" allUniqueName="[Fact_Objetivos].[Fecha].[All]" dimensionUniqueName="[Fact_Objetivos]" displayFolder="" count="0" memberValueDatatype="7" unbalanced="0"/>
    <cacheHierarchy uniqueName="[Sucia_Hechos_Transacciones].[ID_Transaccion]" caption="ID_Transaccion" attribute="1" defaultMemberUniqueName="[Sucia_Hechos_Transacciones].[ID_Transaccion].[All]" allUniqueName="[Sucia_Hechos_Transacciones].[ID_Transaccion].[All]" dimensionUniqueName="[Sucia_Hechos_Transacciones]" displayFolder="" count="0" memberValueDatatype="130" unbalanced="0"/>
    <cacheHierarchy uniqueName="[Sucia_Hechos_Transacciones].[SKU_Codigo_Ref]" caption="SKU_Codigo_Ref" attribute="1" defaultMemberUniqueName="[Sucia_Hechos_Transacciones].[SKU_Codigo_Ref].[All]" allUniqueName="[Sucia_Hechos_Transacciones].[SKU_Codigo_Ref].[All]" dimensionUniqueName="[Sucia_Hechos_Transacciones]" displayFolder="" count="0" memberValueDatatype="130" unbalanced="0"/>
    <cacheHierarchy uniqueName="[Sucia_Hechos_Transacciones].[ID_Cliente_Ref]" caption="ID_Cliente_Ref" attribute="1" defaultMemberUniqueName="[Sucia_Hechos_Transacciones].[ID_Cliente_Ref].[All]" allUniqueName="[Sucia_Hechos_Transacciones].[ID_Cliente_Ref].[All]" dimensionUniqueName="[Sucia_Hechos_Transacciones]" displayFolder="" count="0" memberValueDatatype="130" unbalanced="0"/>
    <cacheHierarchy uniqueName="[Sucia_Hechos_Transacciones].[Unidades]" caption="Unidades" attribute="1" defaultMemberUniqueName="[Sucia_Hechos_Transacciones].[Unidades].[All]" allUniqueName="[Sucia_Hechos_Transacciones].[Unidades].[All]" dimensionUniqueName="[Sucia_Hechos_Transacciones]" displayFolder="" count="0" memberValueDatatype="20" unbalanced="0"/>
    <cacheHierarchy uniqueName="[Sucia_Hechos_Transacciones].[Precio_Lista]" caption="Precio_Lista" attribute="1" defaultMemberUniqueName="[Sucia_Hechos_Transacciones].[Precio_Lista].[All]" allUniqueName="[Sucia_Hechos_Transacciones].[Precio_Lista].[All]" dimensionUniqueName="[Sucia_Hechos_Transacciones]" displayFolder="" count="0" memberValueDatatype="6" unbalanced="0"/>
    <cacheHierarchy uniqueName="[Sucia_Hechos_Transacciones].[Comision]" caption="Comision" attribute="1" defaultMemberUniqueName="[Sucia_Hechos_Transacciones].[Comision].[All]" allUniqueName="[Sucia_Hechos_Transacciones].[Comision].[All]" dimensionUniqueName="[Sucia_Hechos_Transacciones]" displayFolder="" count="0" memberValueDatatype="5" unbalanced="0"/>
    <cacheHierarchy uniqueName="[Sucia_Hechos_Transacciones].[Fecha_Operacion]" caption="Fecha_Operacion" attribute="1" time="1" defaultMemberUniqueName="[Sucia_Hechos_Transacciones].[Fecha_Operacion].[All]" allUniqueName="[Sucia_Hechos_Transacciones].[Fecha_Operacion].[All]" dimensionUniqueName="[Sucia_Hechos_Transacciones]" displayFolder="" count="0" memberValueDatatype="7" unbalanced="0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Measures].[Ventas Totales]" caption="Ventas Totales" measure="1" displayFolder="" measureGroup="Sucia_Hechos_Transacciones" count="0" oneField="1">
      <fieldsUsage count="1">
        <fieldUsage x="1"/>
      </fieldsUsage>
    </cacheHierarchy>
    <cacheHierarchy uniqueName="[Measures].[Meta Financiera]" caption="Meta Financiera" measure="1" displayFolder="" measureGroup="Fact_Objetivos" count="0"/>
    <cacheHierarchy uniqueName="[Measures].[Cumplimiento %]" caption="Cumplimiento %" measure="1" displayFolder="" measureGroup="Sucia_Hechos_Transacciones" count="0"/>
    <cacheHierarchy uniqueName="[Measures].[Unidades Vendidas]" caption="Unidades Vendidas" measure="1" displayFolder="" measureGroup="Sucia_Hechos_Transacciones" count="0"/>
    <cacheHierarchy uniqueName="[Measures].[Ticket Promedio]" caption="Ticket Promedio" measure="1" displayFolder="" measureGroup="Sucia_Hechos_Transacciones" count="0"/>
    <cacheHierarchy uniqueName="[Measures].[Cantidad Transacciones]" caption="Cantidad Transacciones" measure="1" displayFolder="" measureGroup="Sucia_Hechos_Transacciones" count="0"/>
    <cacheHierarchy uniqueName="[Measures].[Diferencia vs Meta]" caption="Diferencia vs Meta" measure="1" displayFolder="" measureGroup="Sucia_Hechos_Transacciones" count="0"/>
    <cacheHierarchy uniqueName="[Measures].[__XL_Count Dim_Clientes]" caption="__XL_Count Dim_Clientes" measure="1" displayFolder="" measureGroup="Dim_Clientes" count="0" hidden="1"/>
    <cacheHierarchy uniqueName="[Measures].[__XL_Count Dim_Productos]" caption="__XL_Count Dim_Productos" measure="1" displayFolder="" measureGroup="Dim_Productos" count="0" hidden="1"/>
    <cacheHierarchy uniqueName="[Measures].[__XL_Count Fact_Objetivos]" caption="__XL_Count Fact_Objetivos" measure="1" displayFolder="" measureGroup="Fact_Objetivos" count="0" hidden="1"/>
    <cacheHierarchy uniqueName="[Measures].[__XL_Count Sucia_Hechos_Transacciones]" caption="__XL_Count Sucia_Hechos_Transacciones" measure="1" displayFolder="" measureGroup="Sucia_Hechos_Transacciones" count="0" hidden="1"/>
    <cacheHierarchy uniqueName="[Measures].[__XL_Count Calendario]" caption="__XL_Count Calendario" measure="1" displayFolder="" measureGroup="Calendario" count="0" hidden="1"/>
    <cacheHierarchy uniqueName="[Measures].[__XL_Count Dim_Categorias]" caption="__XL_Count Dim_Categorias" measure="1" displayFolder="" measureGroup="Dim_Categorias" count="0" hidden="1"/>
    <cacheHierarchy uniqueName="[Measures].[__No measures defined]" caption="__No measures defined" measure="1" displayFolder="" count="0" hidden="1"/>
    <cacheHierarchy uniqueName="[Measures].[Suma de Meta_Financiera]" caption="Suma de Meta_Financiera" measure="1" displayFolder="" measureGroup="Fact_Objetiv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Anio]" caption="Recuento de Anio" measure="1" displayFolder="" measureGroup="Fact_Objetivo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7">
    <dimension name="Calendario" uniqueName="[Calendario]" caption="Calendario"/>
    <dimension name="Dim_Categorias" uniqueName="[Dim_Categorias]" caption="Dim_Categorias"/>
    <dimension name="Dim_Clientes" uniqueName="[Dim_Clientes]" caption="Dim_Clientes"/>
    <dimension name="Dim_Productos" uniqueName="[Dim_Productos]" caption="Dim_Productos"/>
    <dimension name="Fact_Objetivos" uniqueName="[Fact_Objetivos]" caption="Fact_Objetivos"/>
    <dimension measure="1" name="Measures" uniqueName="[Measures]" caption="Measures"/>
    <dimension name="Sucia_Hechos_Transacciones" uniqueName="[Sucia_Hechos_Transacciones]" caption="Sucia_Hechos_Transacciones"/>
  </dimensions>
  <measureGroups count="6">
    <measureGroup name="Calendario" caption="Calendario"/>
    <measureGroup name="Dim_Categorias" caption="Dim_Categorias"/>
    <measureGroup name="Dim_Clientes" caption="Dim_Clientes"/>
    <measureGroup name="Dim_Productos" caption="Dim_Productos"/>
    <measureGroup name="Fact_Objetivos" caption="Fact_Objetivos"/>
    <measureGroup name="Sucia_Hechos_Transacciones" caption="Sucia_Hechos_Transacciones"/>
  </measureGroups>
  <maps count="13">
    <map measureGroup="0" dimension="0"/>
    <map measureGroup="1" dimension="1"/>
    <map measureGroup="2" dimension="2"/>
    <map measureGroup="3" dimension="1"/>
    <map measureGroup="3" dimension="3"/>
    <map measureGroup="4" dimension="0"/>
    <map measureGroup="4" dimension="1"/>
    <map measureGroup="4" dimension="4"/>
    <map measureGroup="5" dimension="0"/>
    <map measureGroup="5" dimension="1"/>
    <map measureGroup="5" dimension="2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ba" refreshedDate="46258.060218055558" backgroundQuery="1" createdVersion="8" refreshedVersion="8" minRefreshableVersion="3" recordCount="0" supportSubquery="1" supportAdvancedDrill="1" xr:uid="{AC9858C4-A81B-4AF2-85AA-F6FB1AA31AE0}">
  <cacheSource type="external" connectionId="8"/>
  <cacheFields count="3">
    <cacheField name="[Dim_Clientes].[Region].[Region]" caption="Region" numFmtId="0" hierarchy="8" level="1">
      <sharedItems count="3">
        <s v="Cuyo"/>
        <s v="Norte"/>
        <s v="Sur"/>
      </sharedItems>
    </cacheField>
    <cacheField name="[Measures].[Ventas Totales]" caption="Ventas Totales" numFmtId="0" hierarchy="25" level="32767"/>
    <cacheField name="[Calendario].[Anio].[Anio]" caption="Anio" numFmtId="0" hierarchy="3" level="1">
      <sharedItems containsSemiMixedTypes="0" containsNonDate="0" containsString="0"/>
    </cacheField>
  </cacheFields>
  <cacheHierarchies count="41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Mes]" caption="Mes" attribute="1" defaultMemberUniqueName="[Calendario].[Mes].[All]" allUniqueName="[Calendario].[Mes].[All]" dimensionUniqueName="[Calendario]" displayFolder="" count="2" memberValueDatatype="130" unbalanced="0"/>
    <cacheHierarchy uniqueName="[Calendario].[Mes_Num]" caption="Mes_Num" attribute="1" defaultMemberUniqueName="[Calendario].[Mes_Num].[All]" allUniqueName="[Calendario].[Mes_Num].[All]" dimensionUniqueName="[Calendario]" displayFolder="" count="0" memberValueDatatype="20" unbalanced="0"/>
    <cacheHierarchy uniqueName="[Calendario].[Anio]" caption="Anio" attribute="1" defaultMemberUniqueName="[Calendario].[Anio].[All]" allUniqueName="[Calendario].[Anio].[All]" dimensionUniqueName="[Calendario]" displayFolder="" count="2" memberValueDatatype="20" unbalanced="0">
      <fieldsUsage count="2">
        <fieldUsage x="-1"/>
        <fieldUsage x="2"/>
      </fieldsUsage>
    </cacheHierarchy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Dim_Categorias].[Categoria]" caption="Categoria" attribute="1" defaultMemberUniqueName="[Dim_Categorias].[Categoria].[All]" allUniqueName="[Dim_Categorias].[Categoria].[All]" dimensionUniqueName="[Dim_Categorias]" displayFolder="" count="0" memberValueDatatype="130" unbalanced="0"/>
    <cacheHierarchy uniqueName="[Dim_Clientes].[ID_Cliente]" caption="ID_Cliente" attribute="1" defaultMemberUniqueName="[Dim_Clientes].[ID_Cliente].[All]" allUniqueName="[Dim_Clientes].[ID_Cliente].[All]" dimensionUniqueName="[Dim_Clientes]" displayFolder="" count="0" memberValueDatatype="130" unbalanced="0"/>
    <cacheHierarchy uniqueName="[Dim_Clientes].[Nombre_Razon]" caption="Nombre_Razon" attribute="1" defaultMemberUniqueName="[Dim_Clientes].[Nombre_Razon].[All]" allUniqueName="[Dim_Clientes].[Nombre_Razon].[All]" dimensionUniqueName="[Dim_Clientes]" displayFolder="" count="0" memberValueDatatype="130" unbalanced="0"/>
    <cacheHierarchy uniqueName="[Dim_Clientes].[Region]" caption="Region" attribute="1" defaultMemberUniqueName="[Dim_Clientes].[Region].[All]" allUniqueName="[Dim_Clientes].[Region].[All]" dimensionUniqueName="[Dim_Clientes]" displayFolder="" count="2" memberValueDatatype="130" unbalanced="0">
      <fieldsUsage count="2">
        <fieldUsage x="-1"/>
        <fieldUsage x="0"/>
      </fieldsUsage>
    </cacheHierarchy>
    <cacheHierarchy uniqueName="[Dim_Productos].[SKU_Clave]" caption="SKU_Clave" attribute="1" defaultMemberUniqueName="[Dim_Productos].[SKU_Clave].[All]" allUniqueName="[Dim_Productos].[SKU_Clave].[All]" dimensionUniqueName="[Dim_Productos]" displayFolder="" count="0" memberValueDatatype="130" unbalanced="0"/>
    <cacheHierarchy uniqueName="[Dim_Productos].[Producto]" caption="Producto" attribute="1" defaultMemberUniqueName="[Dim_Productos].[Producto].[All]" allUniqueName="[Dim_Productos].[Producto].[All]" dimensionUniqueName="[Dim_Productos]" displayFolder="" count="0" memberValueDatatype="130" unbalanced="0"/>
    <cacheHierarchy uniqueName="[Dim_Productos].[Categoria]" caption="Categoria" attribute="1" defaultMemberUniqueName="[Dim_Productos].[Categoria].[All]" allUniqueName="[Dim_Productos].[Categoria].[All]" dimensionUniqueName="[Dim_Productos]" displayFolder="" count="2" memberValueDatatype="130" unbalanced="0"/>
    <cacheHierarchy uniqueName="[Fact_Objetivos].[Mes_Num]" caption="Mes_Num" attribute="1" defaultMemberUniqueName="[Fact_Objetivos].[Mes_Num].[All]" allUniqueName="[Fact_Objetivos].[Mes_Num].[All]" dimensionUniqueName="[Fact_Objetivos]" displayFolder="" count="0" memberValueDatatype="130" unbalanced="0"/>
    <cacheHierarchy uniqueName="[Fact_Objetivos].[Anio]" caption="Anio" attribute="1" defaultMemberUniqueName="[Fact_Objetivos].[Anio].[All]" allUniqueName="[Fact_Objetivos].[Anio].[All]" dimensionUniqueName="[Fact_Objetivos]" displayFolder="" count="0" memberValueDatatype="130" unbalanced="0"/>
    <cacheHierarchy uniqueName="[Fact_Objetivos].[Categoria_Agrupador]" caption="Categoria_Agrupador" attribute="1" defaultMemberUniqueName="[Fact_Objetivos].[Categoria_Agrupador].[All]" allUniqueName="[Fact_Objetivos].[Categoria_Agrupador].[All]" dimensionUniqueName="[Fact_Objetivos]" displayFolder="" count="0" memberValueDatatype="130" unbalanced="0"/>
    <cacheHierarchy uniqueName="[Fact_Objetivos].[Meta_Financiera]" caption="Meta_Financiera" attribute="1" defaultMemberUniqueName="[Fact_Objetivos].[Meta_Financiera].[All]" allUniqueName="[Fact_Objetivos].[Meta_Financiera].[All]" dimensionUniqueName="[Fact_Objetivos]" displayFolder="" count="0" memberValueDatatype="5" unbalanced="0"/>
    <cacheHierarchy uniqueName="[Fact_Objetivos].[Fecha]" caption="Fecha" attribute="1" time="1" defaultMemberUniqueName="[Fact_Objetivos].[Fecha].[All]" allUniqueName="[Fact_Objetivos].[Fecha].[All]" dimensionUniqueName="[Fact_Objetivos]" displayFolder="" count="0" memberValueDatatype="7" unbalanced="0"/>
    <cacheHierarchy uniqueName="[Sucia_Hechos_Transacciones].[ID_Transaccion]" caption="ID_Transaccion" attribute="1" defaultMemberUniqueName="[Sucia_Hechos_Transacciones].[ID_Transaccion].[All]" allUniqueName="[Sucia_Hechos_Transacciones].[ID_Transaccion].[All]" dimensionUniqueName="[Sucia_Hechos_Transacciones]" displayFolder="" count="0" memberValueDatatype="130" unbalanced="0"/>
    <cacheHierarchy uniqueName="[Sucia_Hechos_Transacciones].[SKU_Codigo_Ref]" caption="SKU_Codigo_Ref" attribute="1" defaultMemberUniqueName="[Sucia_Hechos_Transacciones].[SKU_Codigo_Ref].[All]" allUniqueName="[Sucia_Hechos_Transacciones].[SKU_Codigo_Ref].[All]" dimensionUniqueName="[Sucia_Hechos_Transacciones]" displayFolder="" count="0" memberValueDatatype="130" unbalanced="0"/>
    <cacheHierarchy uniqueName="[Sucia_Hechos_Transacciones].[ID_Cliente_Ref]" caption="ID_Cliente_Ref" attribute="1" defaultMemberUniqueName="[Sucia_Hechos_Transacciones].[ID_Cliente_Ref].[All]" allUniqueName="[Sucia_Hechos_Transacciones].[ID_Cliente_Ref].[All]" dimensionUniqueName="[Sucia_Hechos_Transacciones]" displayFolder="" count="0" memberValueDatatype="130" unbalanced="0"/>
    <cacheHierarchy uniqueName="[Sucia_Hechos_Transacciones].[Unidades]" caption="Unidades" attribute="1" defaultMemberUniqueName="[Sucia_Hechos_Transacciones].[Unidades].[All]" allUniqueName="[Sucia_Hechos_Transacciones].[Unidades].[All]" dimensionUniqueName="[Sucia_Hechos_Transacciones]" displayFolder="" count="0" memberValueDatatype="20" unbalanced="0"/>
    <cacheHierarchy uniqueName="[Sucia_Hechos_Transacciones].[Precio_Lista]" caption="Precio_Lista" attribute="1" defaultMemberUniqueName="[Sucia_Hechos_Transacciones].[Precio_Lista].[All]" allUniqueName="[Sucia_Hechos_Transacciones].[Precio_Lista].[All]" dimensionUniqueName="[Sucia_Hechos_Transacciones]" displayFolder="" count="0" memberValueDatatype="6" unbalanced="0"/>
    <cacheHierarchy uniqueName="[Sucia_Hechos_Transacciones].[Comision]" caption="Comision" attribute="1" defaultMemberUniqueName="[Sucia_Hechos_Transacciones].[Comision].[All]" allUniqueName="[Sucia_Hechos_Transacciones].[Comision].[All]" dimensionUniqueName="[Sucia_Hechos_Transacciones]" displayFolder="" count="0" memberValueDatatype="5" unbalanced="0"/>
    <cacheHierarchy uniqueName="[Sucia_Hechos_Transacciones].[Fecha_Operacion]" caption="Fecha_Operacion" attribute="1" time="1" defaultMemberUniqueName="[Sucia_Hechos_Transacciones].[Fecha_Operacion].[All]" allUniqueName="[Sucia_Hechos_Transacciones].[Fecha_Operacion].[All]" dimensionUniqueName="[Sucia_Hechos_Transacciones]" displayFolder="" count="0" memberValueDatatype="7" unbalanced="0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Measures].[Ventas Totales]" caption="Ventas Totales" measure="1" displayFolder="" measureGroup="Sucia_Hechos_Transacciones" count="0" oneField="1">
      <fieldsUsage count="1">
        <fieldUsage x="1"/>
      </fieldsUsage>
    </cacheHierarchy>
    <cacheHierarchy uniqueName="[Measures].[Meta Financiera]" caption="Meta Financiera" measure="1" displayFolder="" measureGroup="Fact_Objetivos" count="0"/>
    <cacheHierarchy uniqueName="[Measures].[Cumplimiento %]" caption="Cumplimiento %" measure="1" displayFolder="" measureGroup="Sucia_Hechos_Transacciones" count="0"/>
    <cacheHierarchy uniqueName="[Measures].[Unidades Vendidas]" caption="Unidades Vendidas" measure="1" displayFolder="" measureGroup="Sucia_Hechos_Transacciones" count="0"/>
    <cacheHierarchy uniqueName="[Measures].[Ticket Promedio]" caption="Ticket Promedio" measure="1" displayFolder="" measureGroup="Sucia_Hechos_Transacciones" count="0"/>
    <cacheHierarchy uniqueName="[Measures].[Cantidad Transacciones]" caption="Cantidad Transacciones" measure="1" displayFolder="" measureGroup="Sucia_Hechos_Transacciones" count="0"/>
    <cacheHierarchy uniqueName="[Measures].[Diferencia vs Meta]" caption="Diferencia vs Meta" measure="1" displayFolder="" measureGroup="Sucia_Hechos_Transacciones" count="0"/>
    <cacheHierarchy uniqueName="[Measures].[__XL_Count Dim_Clientes]" caption="__XL_Count Dim_Clientes" measure="1" displayFolder="" measureGroup="Dim_Clientes" count="0" hidden="1"/>
    <cacheHierarchy uniqueName="[Measures].[__XL_Count Dim_Productos]" caption="__XL_Count Dim_Productos" measure="1" displayFolder="" measureGroup="Dim_Productos" count="0" hidden="1"/>
    <cacheHierarchy uniqueName="[Measures].[__XL_Count Fact_Objetivos]" caption="__XL_Count Fact_Objetivos" measure="1" displayFolder="" measureGroup="Fact_Objetivos" count="0" hidden="1"/>
    <cacheHierarchy uniqueName="[Measures].[__XL_Count Sucia_Hechos_Transacciones]" caption="__XL_Count Sucia_Hechos_Transacciones" measure="1" displayFolder="" measureGroup="Sucia_Hechos_Transacciones" count="0" hidden="1"/>
    <cacheHierarchy uniqueName="[Measures].[__XL_Count Calendario]" caption="__XL_Count Calendario" measure="1" displayFolder="" measureGroup="Calendario" count="0" hidden="1"/>
    <cacheHierarchy uniqueName="[Measures].[__XL_Count Dim_Categorias]" caption="__XL_Count Dim_Categorias" measure="1" displayFolder="" measureGroup="Dim_Categorias" count="0" hidden="1"/>
    <cacheHierarchy uniqueName="[Measures].[__No measures defined]" caption="__No measures defined" measure="1" displayFolder="" count="0" hidden="1"/>
    <cacheHierarchy uniqueName="[Measures].[Suma de Meta_Financiera]" caption="Suma de Meta_Financiera" measure="1" displayFolder="" measureGroup="Fact_Objetiv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Anio]" caption="Recuento de Anio" measure="1" displayFolder="" measureGroup="Fact_Objetivo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7">
    <dimension name="Calendario" uniqueName="[Calendario]" caption="Calendario"/>
    <dimension name="Dim_Categorias" uniqueName="[Dim_Categorias]" caption="Dim_Categorias"/>
    <dimension name="Dim_Clientes" uniqueName="[Dim_Clientes]" caption="Dim_Clientes"/>
    <dimension name="Dim_Productos" uniqueName="[Dim_Productos]" caption="Dim_Productos"/>
    <dimension name="Fact_Objetivos" uniqueName="[Fact_Objetivos]" caption="Fact_Objetivos"/>
    <dimension measure="1" name="Measures" uniqueName="[Measures]" caption="Measures"/>
    <dimension name="Sucia_Hechos_Transacciones" uniqueName="[Sucia_Hechos_Transacciones]" caption="Sucia_Hechos_Transacciones"/>
  </dimensions>
  <measureGroups count="6">
    <measureGroup name="Calendario" caption="Calendario"/>
    <measureGroup name="Dim_Categorias" caption="Dim_Categorias"/>
    <measureGroup name="Dim_Clientes" caption="Dim_Clientes"/>
    <measureGroup name="Dim_Productos" caption="Dim_Productos"/>
    <measureGroup name="Fact_Objetivos" caption="Fact_Objetivos"/>
    <measureGroup name="Sucia_Hechos_Transacciones" caption="Sucia_Hechos_Transacciones"/>
  </measureGroups>
  <maps count="13">
    <map measureGroup="0" dimension="0"/>
    <map measureGroup="1" dimension="1"/>
    <map measureGroup="2" dimension="2"/>
    <map measureGroup="3" dimension="1"/>
    <map measureGroup="3" dimension="3"/>
    <map measureGroup="4" dimension="0"/>
    <map measureGroup="4" dimension="1"/>
    <map measureGroup="4" dimension="4"/>
    <map measureGroup="5" dimension="0"/>
    <map measureGroup="5" dimension="1"/>
    <map measureGroup="5" dimension="2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ba" refreshedDate="46258.06021909722" backgroundQuery="1" createdVersion="8" refreshedVersion="8" minRefreshableVersion="3" recordCount="0" supportSubquery="1" supportAdvancedDrill="1" xr:uid="{8AD5335E-270B-4614-BF70-4D17A9829B2F}">
  <cacheSource type="external" connectionId="8"/>
  <cacheFields count="7">
    <cacheField name="[Measures].[Ventas Totales]" caption="Ventas Totales" numFmtId="0" hierarchy="25" level="32767"/>
    <cacheField name="[Measures].[Cumplimiento %]" caption="Cumplimiento %" numFmtId="0" hierarchy="27" level="32767"/>
    <cacheField name="[Measures].[Unidades Vendidas]" caption="Unidades Vendidas" numFmtId="0" hierarchy="28" level="32767"/>
    <cacheField name="[Measures].[Cantidad Transacciones]" caption="Cantidad Transacciones" numFmtId="0" hierarchy="30" level="32767"/>
    <cacheField name="[Measures].[Ticket Promedio]" caption="Ticket Promedio" numFmtId="0" hierarchy="29" level="32767"/>
    <cacheField name="[Measures].[Suma de Meta_Financiera]" caption="Suma de Meta_Financiera" numFmtId="0" hierarchy="39" level="32767"/>
    <cacheField name="[Calendario].[Anio].[Anio]" caption="Anio" numFmtId="0" hierarchy="3" level="1">
      <sharedItems containsSemiMixedTypes="0" containsNonDate="0" containsString="0"/>
    </cacheField>
  </cacheFields>
  <cacheHierarchies count="41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Mes]" caption="Mes" attribute="1" defaultMemberUniqueName="[Calendario].[Mes].[All]" allUniqueName="[Calendario].[Mes].[All]" dimensionUniqueName="[Calendario]" displayFolder="" count="2" memberValueDatatype="130" unbalanced="0"/>
    <cacheHierarchy uniqueName="[Calendario].[Mes_Num]" caption="Mes_Num" attribute="1" defaultMemberUniqueName="[Calendario].[Mes_Num].[All]" allUniqueName="[Calendario].[Mes_Num].[All]" dimensionUniqueName="[Calendario]" displayFolder="" count="0" memberValueDatatype="20" unbalanced="0"/>
    <cacheHierarchy uniqueName="[Calendario].[Anio]" caption="Anio" attribute="1" defaultMemberUniqueName="[Calendario].[Anio].[All]" allUniqueName="[Calendario].[Anio].[All]" dimensionUniqueName="[Calendario]" displayFolder="" count="2" memberValueDatatype="20" unbalanced="0">
      <fieldsUsage count="2">
        <fieldUsage x="-1"/>
        <fieldUsage x="6"/>
      </fieldsUsage>
    </cacheHierarchy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Dim_Categorias].[Categoria]" caption="Categoria" attribute="1" defaultMemberUniqueName="[Dim_Categorias].[Categoria].[All]" allUniqueName="[Dim_Categorias].[Categoria].[All]" dimensionUniqueName="[Dim_Categorias]" displayFolder="" count="0" memberValueDatatype="130" unbalanced="0"/>
    <cacheHierarchy uniqueName="[Dim_Clientes].[ID_Cliente]" caption="ID_Cliente" attribute="1" defaultMemberUniqueName="[Dim_Clientes].[ID_Cliente].[All]" allUniqueName="[Dim_Clientes].[ID_Cliente].[All]" dimensionUniqueName="[Dim_Clientes]" displayFolder="" count="0" memberValueDatatype="130" unbalanced="0"/>
    <cacheHierarchy uniqueName="[Dim_Clientes].[Nombre_Razon]" caption="Nombre_Razon" attribute="1" defaultMemberUniqueName="[Dim_Clientes].[Nombre_Razon].[All]" allUniqueName="[Dim_Clientes].[Nombre_Razon].[All]" dimensionUniqueName="[Dim_Clientes]" displayFolder="" count="0" memberValueDatatype="130" unbalanced="0"/>
    <cacheHierarchy uniqueName="[Dim_Clientes].[Region]" caption="Region" attribute="1" defaultMemberUniqueName="[Dim_Clientes].[Region].[All]" allUniqueName="[Dim_Clientes].[Region].[All]" dimensionUniqueName="[Dim_Clientes]" displayFolder="" count="2" memberValueDatatype="130" unbalanced="0"/>
    <cacheHierarchy uniqueName="[Dim_Productos].[SKU_Clave]" caption="SKU_Clave" attribute="1" defaultMemberUniqueName="[Dim_Productos].[SKU_Clave].[All]" allUniqueName="[Dim_Productos].[SKU_Clave].[All]" dimensionUniqueName="[Dim_Productos]" displayFolder="" count="0" memberValueDatatype="130" unbalanced="0"/>
    <cacheHierarchy uniqueName="[Dim_Productos].[Producto]" caption="Producto" attribute="1" defaultMemberUniqueName="[Dim_Productos].[Producto].[All]" allUniqueName="[Dim_Productos].[Producto].[All]" dimensionUniqueName="[Dim_Productos]" displayFolder="" count="0" memberValueDatatype="130" unbalanced="0"/>
    <cacheHierarchy uniqueName="[Dim_Productos].[Categoria]" caption="Categoria" attribute="1" defaultMemberUniqueName="[Dim_Productos].[Categoria].[All]" allUniqueName="[Dim_Productos].[Categoria].[All]" dimensionUniqueName="[Dim_Productos]" displayFolder="" count="2" memberValueDatatype="130" unbalanced="0"/>
    <cacheHierarchy uniqueName="[Fact_Objetivos].[Mes_Num]" caption="Mes_Num" attribute="1" defaultMemberUniqueName="[Fact_Objetivos].[Mes_Num].[All]" allUniqueName="[Fact_Objetivos].[Mes_Num].[All]" dimensionUniqueName="[Fact_Objetivos]" displayFolder="" count="0" memberValueDatatype="130" unbalanced="0"/>
    <cacheHierarchy uniqueName="[Fact_Objetivos].[Anio]" caption="Anio" attribute="1" defaultMemberUniqueName="[Fact_Objetivos].[Anio].[All]" allUniqueName="[Fact_Objetivos].[Anio].[All]" dimensionUniqueName="[Fact_Objetivos]" displayFolder="" count="0" memberValueDatatype="130" unbalanced="0"/>
    <cacheHierarchy uniqueName="[Fact_Objetivos].[Categoria_Agrupador]" caption="Categoria_Agrupador" attribute="1" defaultMemberUniqueName="[Fact_Objetivos].[Categoria_Agrupador].[All]" allUniqueName="[Fact_Objetivos].[Categoria_Agrupador].[All]" dimensionUniqueName="[Fact_Objetivos]" displayFolder="" count="0" memberValueDatatype="130" unbalanced="0"/>
    <cacheHierarchy uniqueName="[Fact_Objetivos].[Meta_Financiera]" caption="Meta_Financiera" attribute="1" defaultMemberUniqueName="[Fact_Objetivos].[Meta_Financiera].[All]" allUniqueName="[Fact_Objetivos].[Meta_Financiera].[All]" dimensionUniqueName="[Fact_Objetivos]" displayFolder="" count="0" memberValueDatatype="5" unbalanced="0"/>
    <cacheHierarchy uniqueName="[Fact_Objetivos].[Fecha]" caption="Fecha" attribute="1" time="1" defaultMemberUniqueName="[Fact_Objetivos].[Fecha].[All]" allUniqueName="[Fact_Objetivos].[Fecha].[All]" dimensionUniqueName="[Fact_Objetivos]" displayFolder="" count="0" memberValueDatatype="7" unbalanced="0"/>
    <cacheHierarchy uniqueName="[Sucia_Hechos_Transacciones].[ID_Transaccion]" caption="ID_Transaccion" attribute="1" defaultMemberUniqueName="[Sucia_Hechos_Transacciones].[ID_Transaccion].[All]" allUniqueName="[Sucia_Hechos_Transacciones].[ID_Transaccion].[All]" dimensionUniqueName="[Sucia_Hechos_Transacciones]" displayFolder="" count="0" memberValueDatatype="130" unbalanced="0"/>
    <cacheHierarchy uniqueName="[Sucia_Hechos_Transacciones].[SKU_Codigo_Ref]" caption="SKU_Codigo_Ref" attribute="1" defaultMemberUniqueName="[Sucia_Hechos_Transacciones].[SKU_Codigo_Ref].[All]" allUniqueName="[Sucia_Hechos_Transacciones].[SKU_Codigo_Ref].[All]" dimensionUniqueName="[Sucia_Hechos_Transacciones]" displayFolder="" count="0" memberValueDatatype="130" unbalanced="0"/>
    <cacheHierarchy uniqueName="[Sucia_Hechos_Transacciones].[ID_Cliente_Ref]" caption="ID_Cliente_Ref" attribute="1" defaultMemberUniqueName="[Sucia_Hechos_Transacciones].[ID_Cliente_Ref].[All]" allUniqueName="[Sucia_Hechos_Transacciones].[ID_Cliente_Ref].[All]" dimensionUniqueName="[Sucia_Hechos_Transacciones]" displayFolder="" count="0" memberValueDatatype="130" unbalanced="0"/>
    <cacheHierarchy uniqueName="[Sucia_Hechos_Transacciones].[Unidades]" caption="Unidades" attribute="1" defaultMemberUniqueName="[Sucia_Hechos_Transacciones].[Unidades].[All]" allUniqueName="[Sucia_Hechos_Transacciones].[Unidades].[All]" dimensionUniqueName="[Sucia_Hechos_Transacciones]" displayFolder="" count="0" memberValueDatatype="20" unbalanced="0"/>
    <cacheHierarchy uniqueName="[Sucia_Hechos_Transacciones].[Precio_Lista]" caption="Precio_Lista" attribute="1" defaultMemberUniqueName="[Sucia_Hechos_Transacciones].[Precio_Lista].[All]" allUniqueName="[Sucia_Hechos_Transacciones].[Precio_Lista].[All]" dimensionUniqueName="[Sucia_Hechos_Transacciones]" displayFolder="" count="0" memberValueDatatype="6" unbalanced="0"/>
    <cacheHierarchy uniqueName="[Sucia_Hechos_Transacciones].[Comision]" caption="Comision" attribute="1" defaultMemberUniqueName="[Sucia_Hechos_Transacciones].[Comision].[All]" allUniqueName="[Sucia_Hechos_Transacciones].[Comision].[All]" dimensionUniqueName="[Sucia_Hechos_Transacciones]" displayFolder="" count="0" memberValueDatatype="5" unbalanced="0"/>
    <cacheHierarchy uniqueName="[Sucia_Hechos_Transacciones].[Fecha_Operacion]" caption="Fecha_Operacion" attribute="1" time="1" defaultMemberUniqueName="[Sucia_Hechos_Transacciones].[Fecha_Operacion].[All]" allUniqueName="[Sucia_Hechos_Transacciones].[Fecha_Operacion].[All]" dimensionUniqueName="[Sucia_Hechos_Transacciones]" displayFolder="" count="0" memberValueDatatype="7" unbalanced="0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Measures].[Ventas Totales]" caption="Ventas Totales" measure="1" displayFolder="" measureGroup="Sucia_Hechos_Transacciones" count="0" oneField="1">
      <fieldsUsage count="1">
        <fieldUsage x="0"/>
      </fieldsUsage>
    </cacheHierarchy>
    <cacheHierarchy uniqueName="[Measures].[Meta Financiera]" caption="Meta Financiera" measure="1" displayFolder="" measureGroup="Fact_Objetivos" count="0"/>
    <cacheHierarchy uniqueName="[Measures].[Cumplimiento %]" caption="Cumplimiento %" measure="1" displayFolder="" measureGroup="Sucia_Hechos_Transacciones" count="0" oneField="1">
      <fieldsUsage count="1">
        <fieldUsage x="1"/>
      </fieldsUsage>
    </cacheHierarchy>
    <cacheHierarchy uniqueName="[Measures].[Unidades Vendidas]" caption="Unidades Vendidas" measure="1" displayFolder="" measureGroup="Sucia_Hechos_Transacciones" count="0" oneField="1">
      <fieldsUsage count="1">
        <fieldUsage x="2"/>
      </fieldsUsage>
    </cacheHierarchy>
    <cacheHierarchy uniqueName="[Measures].[Ticket Promedio]" caption="Ticket Promedio" measure="1" displayFolder="" measureGroup="Sucia_Hechos_Transacciones" count="0" oneField="1">
      <fieldsUsage count="1">
        <fieldUsage x="4"/>
      </fieldsUsage>
    </cacheHierarchy>
    <cacheHierarchy uniqueName="[Measures].[Cantidad Transacciones]" caption="Cantidad Transacciones" measure="1" displayFolder="" measureGroup="Sucia_Hechos_Transacciones" count="0" oneField="1">
      <fieldsUsage count="1">
        <fieldUsage x="3"/>
      </fieldsUsage>
    </cacheHierarchy>
    <cacheHierarchy uniqueName="[Measures].[Diferencia vs Meta]" caption="Diferencia vs Meta" measure="1" displayFolder="" measureGroup="Sucia_Hechos_Transacciones" count="0"/>
    <cacheHierarchy uniqueName="[Measures].[__XL_Count Dim_Clientes]" caption="__XL_Count Dim_Clientes" measure="1" displayFolder="" measureGroup="Dim_Clientes" count="0" hidden="1"/>
    <cacheHierarchy uniqueName="[Measures].[__XL_Count Dim_Productos]" caption="__XL_Count Dim_Productos" measure="1" displayFolder="" measureGroup="Dim_Productos" count="0" hidden="1"/>
    <cacheHierarchy uniqueName="[Measures].[__XL_Count Fact_Objetivos]" caption="__XL_Count Fact_Objetivos" measure="1" displayFolder="" measureGroup="Fact_Objetivos" count="0" hidden="1"/>
    <cacheHierarchy uniqueName="[Measures].[__XL_Count Sucia_Hechos_Transacciones]" caption="__XL_Count Sucia_Hechos_Transacciones" measure="1" displayFolder="" measureGroup="Sucia_Hechos_Transacciones" count="0" hidden="1"/>
    <cacheHierarchy uniqueName="[Measures].[__XL_Count Calendario]" caption="__XL_Count Calendario" measure="1" displayFolder="" measureGroup="Calendario" count="0" hidden="1"/>
    <cacheHierarchy uniqueName="[Measures].[__XL_Count Dim_Categorias]" caption="__XL_Count Dim_Categorias" measure="1" displayFolder="" measureGroup="Dim_Categorias" count="0" hidden="1"/>
    <cacheHierarchy uniqueName="[Measures].[__No measures defined]" caption="__No measures defined" measure="1" displayFolder="" count="0" hidden="1"/>
    <cacheHierarchy uniqueName="[Measures].[Suma de Meta_Financiera]" caption="Suma de Meta_Financiera" measure="1" displayFolder="" measureGroup="Fact_Objetivos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Anio]" caption="Recuento de Anio" measure="1" displayFolder="" measureGroup="Fact_Objetivo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7">
    <dimension name="Calendario" uniqueName="[Calendario]" caption="Calendario"/>
    <dimension name="Dim_Categorias" uniqueName="[Dim_Categorias]" caption="Dim_Categorias"/>
    <dimension name="Dim_Clientes" uniqueName="[Dim_Clientes]" caption="Dim_Clientes"/>
    <dimension name="Dim_Productos" uniqueName="[Dim_Productos]" caption="Dim_Productos"/>
    <dimension name="Fact_Objetivos" uniqueName="[Fact_Objetivos]" caption="Fact_Objetivos"/>
    <dimension measure="1" name="Measures" uniqueName="[Measures]" caption="Measures"/>
    <dimension name="Sucia_Hechos_Transacciones" uniqueName="[Sucia_Hechos_Transacciones]" caption="Sucia_Hechos_Transacciones"/>
  </dimensions>
  <measureGroups count="6">
    <measureGroup name="Calendario" caption="Calendario"/>
    <measureGroup name="Dim_Categorias" caption="Dim_Categorias"/>
    <measureGroup name="Dim_Clientes" caption="Dim_Clientes"/>
    <measureGroup name="Dim_Productos" caption="Dim_Productos"/>
    <measureGroup name="Fact_Objetivos" caption="Fact_Objetivos"/>
    <measureGroup name="Sucia_Hechos_Transacciones" caption="Sucia_Hechos_Transacciones"/>
  </measureGroups>
  <maps count="13">
    <map measureGroup="0" dimension="0"/>
    <map measureGroup="1" dimension="1"/>
    <map measureGroup="2" dimension="2"/>
    <map measureGroup="3" dimension="1"/>
    <map measureGroup="3" dimension="3"/>
    <map measureGroup="4" dimension="0"/>
    <map measureGroup="4" dimension="1"/>
    <map measureGroup="4" dimension="4"/>
    <map measureGroup="5" dimension="0"/>
    <map measureGroup="5" dimension="1"/>
    <map measureGroup="5" dimension="2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ba" refreshedDate="46256.155462731484" backgroundQuery="1" createdVersion="3" refreshedVersion="8" minRefreshableVersion="3" recordCount="0" supportSubquery="1" supportAdvancedDrill="1" xr:uid="{1D03712A-0819-41FA-AFD6-F61293B77801}">
  <cacheSource type="external" connectionId="8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1"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Mes]" caption="Mes" attribute="1" defaultMemberUniqueName="[Calendario].[Mes].[All]" allUniqueName="[Calendario].[Mes].[All]" dimensionUniqueName="[Calendario]" displayFolder="" count="2" memberValueDatatype="130" unbalanced="0"/>
    <cacheHierarchy uniqueName="[Calendario].[Mes_Num]" caption="Mes_Num" attribute="1" defaultMemberUniqueName="[Calendario].[Mes_Num].[All]" allUniqueName="[Calendario].[Mes_Num].[All]" dimensionUniqueName="[Calendario]" displayFolder="" count="0" memberValueDatatype="20" unbalanced="0"/>
    <cacheHierarchy uniqueName="[Calendario].[Anio]" caption="Anio" attribute="1" defaultMemberUniqueName="[Calendario].[Anio].[All]" allUniqueName="[Calendario].[Anio].[All]" dimensionUniqueName="[Calendario]" displayFolder="" count="2" memberValueDatatype="20" unbalanced="0"/>
    <cacheHierarchy uniqueName="[Calendario].[Fecha (mes)]" caption="Fecha (mes)" attribute="1" defaultMemberUniqueName="[Calendario].[Fecha (mes)].[All]" allUniqueName="[Calendario].[Fecha (mes)].[All]" dimensionUniqueName="[Calendario]" displayFolder="" count="0" memberValueDatatype="130" unbalanced="0"/>
    <cacheHierarchy uniqueName="[Dim_Categorias].[Categoria]" caption="Categoria" attribute="1" defaultMemberUniqueName="[Dim_Categorias].[Categoria].[All]" allUniqueName="[Dim_Categorias].[Categoria].[All]" dimensionUniqueName="[Dim_Categorias]" displayFolder="" count="0" memberValueDatatype="130" unbalanced="0"/>
    <cacheHierarchy uniqueName="[Dim_Clientes].[ID_Cliente]" caption="ID_Cliente" attribute="1" defaultMemberUniqueName="[Dim_Clientes].[ID_Cliente].[All]" allUniqueName="[Dim_Clientes].[ID_Cliente].[All]" dimensionUniqueName="[Dim_Clientes]" displayFolder="" count="0" memberValueDatatype="130" unbalanced="0"/>
    <cacheHierarchy uniqueName="[Dim_Clientes].[Nombre_Razon]" caption="Nombre_Razon" attribute="1" defaultMemberUniqueName="[Dim_Clientes].[Nombre_Razon].[All]" allUniqueName="[Dim_Clientes].[Nombre_Razon].[All]" dimensionUniqueName="[Dim_Clientes]" displayFolder="" count="0" memberValueDatatype="130" unbalanced="0"/>
    <cacheHierarchy uniqueName="[Dim_Clientes].[Region]" caption="Region" attribute="1" defaultMemberUniqueName="[Dim_Clientes].[Region].[All]" allUniqueName="[Dim_Clientes].[Region].[All]" dimensionUniqueName="[Dim_Clientes]" displayFolder="" count="2" memberValueDatatype="130" unbalanced="0"/>
    <cacheHierarchy uniqueName="[Dim_Productos].[SKU_Clave]" caption="SKU_Clave" attribute="1" defaultMemberUniqueName="[Dim_Productos].[SKU_Clave].[All]" allUniqueName="[Dim_Productos].[SKU_Clave].[All]" dimensionUniqueName="[Dim_Productos]" displayFolder="" count="0" memberValueDatatype="130" unbalanced="0"/>
    <cacheHierarchy uniqueName="[Dim_Productos].[Producto]" caption="Producto" attribute="1" defaultMemberUniqueName="[Dim_Productos].[Producto].[All]" allUniqueName="[Dim_Productos].[Producto].[All]" dimensionUniqueName="[Dim_Productos]" displayFolder="" count="0" memberValueDatatype="130" unbalanced="0"/>
    <cacheHierarchy uniqueName="[Dim_Productos].[Categoria]" caption="Categoria" attribute="1" defaultMemberUniqueName="[Dim_Productos].[Categoria].[All]" allUniqueName="[Dim_Productos].[Categoria].[All]" dimensionUniqueName="[Dim_Productos]" displayFolder="" count="2" memberValueDatatype="130" unbalanced="0"/>
    <cacheHierarchy uniqueName="[Fact_Objetivos].[Mes_Num]" caption="Mes_Num" attribute="1" defaultMemberUniqueName="[Fact_Objetivos].[Mes_Num].[All]" allUniqueName="[Fact_Objetivos].[Mes_Num].[All]" dimensionUniqueName="[Fact_Objetivos]" displayFolder="" count="0" memberValueDatatype="130" unbalanced="0"/>
    <cacheHierarchy uniqueName="[Fact_Objetivos].[Anio]" caption="Anio" attribute="1" defaultMemberUniqueName="[Fact_Objetivos].[Anio].[All]" allUniqueName="[Fact_Objetivos].[Anio].[All]" dimensionUniqueName="[Fact_Objetivos]" displayFolder="" count="0" memberValueDatatype="130" unbalanced="0"/>
    <cacheHierarchy uniqueName="[Fact_Objetivos].[Categoria_Agrupador]" caption="Categoria_Agrupador" attribute="1" defaultMemberUniqueName="[Fact_Objetivos].[Categoria_Agrupador].[All]" allUniqueName="[Fact_Objetivos].[Categoria_Agrupador].[All]" dimensionUniqueName="[Fact_Objetivos]" displayFolder="" count="0" memberValueDatatype="130" unbalanced="0"/>
    <cacheHierarchy uniqueName="[Fact_Objetivos].[Meta_Financiera]" caption="Meta_Financiera" attribute="1" defaultMemberUniqueName="[Fact_Objetivos].[Meta_Financiera].[All]" allUniqueName="[Fact_Objetivos].[Meta_Financiera].[All]" dimensionUniqueName="[Fact_Objetivos]" displayFolder="" count="0" memberValueDatatype="5" unbalanced="0"/>
    <cacheHierarchy uniqueName="[Fact_Objetivos].[Fecha]" caption="Fecha" attribute="1" time="1" defaultMemberUniqueName="[Fact_Objetivos].[Fecha].[All]" allUniqueName="[Fact_Objetivos].[Fecha].[All]" dimensionUniqueName="[Fact_Objetivos]" displayFolder="" count="0" memberValueDatatype="7" unbalanced="0"/>
    <cacheHierarchy uniqueName="[Sucia_Hechos_Transacciones].[ID_Transaccion]" caption="ID_Transaccion" attribute="1" defaultMemberUniqueName="[Sucia_Hechos_Transacciones].[ID_Transaccion].[All]" allUniqueName="[Sucia_Hechos_Transacciones].[ID_Transaccion].[All]" dimensionUniqueName="[Sucia_Hechos_Transacciones]" displayFolder="" count="0" memberValueDatatype="130" unbalanced="0"/>
    <cacheHierarchy uniqueName="[Sucia_Hechos_Transacciones].[SKU_Codigo_Ref]" caption="SKU_Codigo_Ref" attribute="1" defaultMemberUniqueName="[Sucia_Hechos_Transacciones].[SKU_Codigo_Ref].[All]" allUniqueName="[Sucia_Hechos_Transacciones].[SKU_Codigo_Ref].[All]" dimensionUniqueName="[Sucia_Hechos_Transacciones]" displayFolder="" count="0" memberValueDatatype="130" unbalanced="0"/>
    <cacheHierarchy uniqueName="[Sucia_Hechos_Transacciones].[ID_Cliente_Ref]" caption="ID_Cliente_Ref" attribute="1" defaultMemberUniqueName="[Sucia_Hechos_Transacciones].[ID_Cliente_Ref].[All]" allUniqueName="[Sucia_Hechos_Transacciones].[ID_Cliente_Ref].[All]" dimensionUniqueName="[Sucia_Hechos_Transacciones]" displayFolder="" count="0" memberValueDatatype="130" unbalanced="0"/>
    <cacheHierarchy uniqueName="[Sucia_Hechos_Transacciones].[Unidades]" caption="Unidades" attribute="1" defaultMemberUniqueName="[Sucia_Hechos_Transacciones].[Unidades].[All]" allUniqueName="[Sucia_Hechos_Transacciones].[Unidades].[All]" dimensionUniqueName="[Sucia_Hechos_Transacciones]" displayFolder="" count="0" memberValueDatatype="20" unbalanced="0"/>
    <cacheHierarchy uniqueName="[Sucia_Hechos_Transacciones].[Precio_Lista]" caption="Precio_Lista" attribute="1" defaultMemberUniqueName="[Sucia_Hechos_Transacciones].[Precio_Lista].[All]" allUniqueName="[Sucia_Hechos_Transacciones].[Precio_Lista].[All]" dimensionUniqueName="[Sucia_Hechos_Transacciones]" displayFolder="" count="0" memberValueDatatype="6" unbalanced="0"/>
    <cacheHierarchy uniqueName="[Sucia_Hechos_Transacciones].[Comision]" caption="Comision" attribute="1" defaultMemberUniqueName="[Sucia_Hechos_Transacciones].[Comision].[All]" allUniqueName="[Sucia_Hechos_Transacciones].[Comision].[All]" dimensionUniqueName="[Sucia_Hechos_Transacciones]" displayFolder="" count="0" memberValueDatatype="5" unbalanced="0"/>
    <cacheHierarchy uniqueName="[Sucia_Hechos_Transacciones].[Fecha_Operacion]" caption="Fecha_Operacion" attribute="1" time="1" defaultMemberUniqueName="[Sucia_Hechos_Transacciones].[Fecha_Operacion].[All]" allUniqueName="[Sucia_Hechos_Transacciones].[Fecha_Operacion].[All]" dimensionUniqueName="[Sucia_Hechos_Transacciones]" displayFolder="" count="0" memberValueDatatype="7" unbalanced="0"/>
    <cacheHierarchy uniqueName="[Calendario].[Fecha (índice de meses)]" caption="Fecha (índice de meses)" attribute="1" defaultMemberUniqueName="[Calendario].[Fecha (índice de meses)].[All]" allUniqueName="[Calendario].[Fecha (índice de meses)].[All]" dimensionUniqueName="[Calendario]" displayFolder="" count="0" memberValueDatatype="20" unbalanced="0" hidden="1"/>
    <cacheHierarchy uniqueName="[Measures].[Ventas Totales]" caption="Ventas Totales" measure="1" displayFolder="" measureGroup="Sucia_Hechos_Transacciones" count="0"/>
    <cacheHierarchy uniqueName="[Measures].[Meta Financiera]" caption="Meta Financiera" measure="1" displayFolder="" measureGroup="Fact_Objetivos" count="0"/>
    <cacheHierarchy uniqueName="[Measures].[Cumplimiento %]" caption="Cumplimiento %" measure="1" displayFolder="" measureGroup="Sucia_Hechos_Transacciones" count="0"/>
    <cacheHierarchy uniqueName="[Measures].[Unidades Vendidas]" caption="Unidades Vendidas" measure="1" displayFolder="" measureGroup="Sucia_Hechos_Transacciones" count="0"/>
    <cacheHierarchy uniqueName="[Measures].[Ticket Promedio]" caption="Ticket Promedio" measure="1" displayFolder="" measureGroup="Sucia_Hechos_Transacciones" count="0"/>
    <cacheHierarchy uniqueName="[Measures].[Cantidad Transacciones]" caption="Cantidad Transacciones" measure="1" displayFolder="" measureGroup="Sucia_Hechos_Transacciones" count="0"/>
    <cacheHierarchy uniqueName="[Measures].[Diferencia vs Meta]" caption="Diferencia vs Meta" measure="1" displayFolder="" measureGroup="Sucia_Hechos_Transacciones" count="0"/>
    <cacheHierarchy uniqueName="[Measures].[__XL_Count Dim_Clientes]" caption="__XL_Count Dim_Clientes" measure="1" displayFolder="" measureGroup="Dim_Clientes" count="0" hidden="1"/>
    <cacheHierarchy uniqueName="[Measures].[__XL_Count Dim_Productos]" caption="__XL_Count Dim_Productos" measure="1" displayFolder="" measureGroup="Dim_Productos" count="0" hidden="1"/>
    <cacheHierarchy uniqueName="[Measures].[__XL_Count Fact_Objetivos]" caption="__XL_Count Fact_Objetivos" measure="1" displayFolder="" measureGroup="Fact_Objetivos" count="0" hidden="1"/>
    <cacheHierarchy uniqueName="[Measures].[__XL_Count Sucia_Hechos_Transacciones]" caption="__XL_Count Sucia_Hechos_Transacciones" measure="1" displayFolder="" measureGroup="Sucia_Hechos_Transacciones" count="0" hidden="1"/>
    <cacheHierarchy uniqueName="[Measures].[__XL_Count Calendario]" caption="__XL_Count Calendario" measure="1" displayFolder="" measureGroup="Calendario" count="0" hidden="1"/>
    <cacheHierarchy uniqueName="[Measures].[__XL_Count Dim_Categorias]" caption="__XL_Count Dim_Categorias" measure="1" displayFolder="" measureGroup="Dim_Categorias" count="0" hidden="1"/>
    <cacheHierarchy uniqueName="[Measures].[__No measures defined]" caption="__No measures defined" measure="1" displayFolder="" count="0" hidden="1"/>
    <cacheHierarchy uniqueName="[Measures].[Suma de Meta_Financiera]" caption="Suma de Meta_Financiera" measure="1" displayFolder="" measureGroup="Fact_Objetiv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Anio]" caption="Recuento de Anio" measure="1" displayFolder="" measureGroup="Fact_Objetivo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476462043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0BB63-A75A-4E27-8565-69401AB648F4}" name="TablaDinámica1" cacheId="4" applyNumberFormats="0" applyBorderFormats="0" applyFontFormats="0" applyPatternFormats="0" applyAlignmentFormats="0" applyWidthHeightFormats="1" dataCaption="Valores" tag="50dbda74-0201-44b4-84b5-caf87b92f637" updatedVersion="8" minRefreshableVersion="3" useAutoFormatting="1" itemPrintTitles="1" createdVersion="8" indent="0" outline="1" outlineData="1" multipleFieldFilters="0">
  <location ref="A1:F2" firstHeaderRow="0" firstDataRow="1" firstDataCol="0"/>
  <pivotFields count="7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fld="0" subtotal="count" baseField="0" baseItem="0"/>
    <dataField fld="1" subtotal="count" baseField="0" baseItem="0" numFmtId="10"/>
    <dataField fld="2" subtotal="count" baseField="0" baseItem="0"/>
    <dataField fld="3" subtotal="count" baseField="0" baseItem="0"/>
    <dataField fld="4" subtotal="count" baseField="0" baseItem="0"/>
    <dataField name="Suma de Meta_Financiera" fld="5" baseField="0" baseItem="0"/>
  </dataFields>
  <formats count="2"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41"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cia_Hechos_Transacciones]"/>
        <x15:activeTabTopLevelEntity name="[Fact_Objetiv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76024B-6FB7-4D5F-A5CA-351C1FE8D5E1}" name="TablaDinámica1" cacheId="0" applyNumberFormats="0" applyBorderFormats="0" applyFontFormats="0" applyPatternFormats="0" applyAlignmentFormats="0" applyWidthHeightFormats="1" dataCaption="Valores" tag="a84cd485-74ca-4f5d-9af7-d9d9abf6e299" updatedVersion="8" minRefreshableVersion="3" useAutoFormatting="1" subtotalHiddenItems="1" itemPrintTitles="1" createdVersion="8" indent="0" outline="1" outlineData="1" multipleFieldFilters="0" chartFormat="17">
  <location ref="A3:D16" firstHeaderRow="0" firstDataRow="1" firstDataCol="1"/>
  <pivotFields count="4"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 numFmtId="165"/>
    <dataField name="Suma de Meta_Financiera" fld="2" baseField="0" baseItem="0" numFmtId="165"/>
    <dataField fld="3" subtotal="count" baseField="0" baseItem="0" numFmtId="10"/>
  </dataFields>
  <formats count="7">
    <format dxfId="14">
      <pivotArea dataOnly="0" outline="0" fieldPosition="0">
        <references count="1">
          <reference field="4294967294" count="1">
            <x v="0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2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Sucia_Hechos_Transacciones]"/>
        <x15:activeTabTopLevelEntity name="[Fact_Objetiv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F62E28-231B-4362-9C8B-A3216414FA3F}" name="TablaDinámica1" cacheId="1" applyNumberFormats="0" applyBorderFormats="0" applyFontFormats="0" applyPatternFormats="0" applyAlignmentFormats="0" applyWidthHeightFormats="1" dataCaption="Valores" tag="01bc1bdd-9b5d-4be3-9a05-dacf072a17ef" updatedVersion="8" minRefreshableVersion="3" useAutoFormatting="1" itemPrintTitles="1" createdVersion="8" indent="0" outline="1" outlineData="1" multipleFieldFilters="0" chartFormat="21">
  <location ref="A3:C16" firstHeaderRow="0" firstDataRow="1" firstDataCol="1"/>
  <pivotFields count="4">
    <pivotField axis="axisRow" allDrilled="1" subtotalTop="0" showAll="0" sortType="ascending" defaultSubtotal="0" defaultAttributeDrillState="1">
      <items count="12">
        <item x="3"/>
        <item x="4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 numFmtId="165"/>
    <dataField name="Suma de Meta_Financiera" fld="2" baseField="0" baseItem="0" numFmtId="165"/>
  </dataFields>
  <formats count="4">
    <format dxfId="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1"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Fact_Objetivos]"/>
        <x15:activeTabTopLevelEntity name="[Sucia_Hechos_Transaccio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D6FE23-8E9D-4C51-88A7-C77E9F1A7821}" name="TablaDinámica2" cacheId="2" applyNumberFormats="0" applyBorderFormats="0" applyFontFormats="0" applyPatternFormats="0" applyAlignmentFormats="0" applyWidthHeightFormats="1" dataCaption="Valores" tag="726b6836-aa95-4a2b-ac35-bcde8d8e46c5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 numFmtId="165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1"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os]"/>
        <x15:activeTabTopLevelEntity name="[Sucia_Hechos_Transaccio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BF0E98-4770-4B6E-BD09-65CE036E6F5E}" name="TablaDinámica1" cacheId="3" applyNumberFormats="0" applyBorderFormats="0" applyFontFormats="0" applyPatternFormats="0" applyAlignmentFormats="0" applyWidthHeightFormats="1" dataCaption="Valores" tag="eca0ae78-a827-4551-aa9a-c2b0082ba39a" updatedVersion="8" minRefreshableVersion="3" useAutoFormatting="1" itemPrintTitles="1" createdVersion="8" indent="0" outline="1" outlineData="1" multipleFieldFilters="0" chartFormat="35">
  <location ref="A4:B8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 numFmtId="165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5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1"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lientes]"/>
        <x15:activeTabTopLevelEntity name="[Sucia_Hechos_Transaccio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7" xr16:uid="{E79F6B60-1ED3-4509-BB11-2A24C1CF8C4B}" autoFormatId="16" applyNumberFormats="0" applyBorderFormats="0" applyFontFormats="0" applyPatternFormats="0" applyAlignmentFormats="0" applyWidthHeightFormats="0">
  <queryTableRefresh nextId="6">
    <queryTableFields count="5">
      <queryTableField id="1" name="Fact_Objetivos[Mes_Num]" tableColumnId="1"/>
      <queryTableField id="2" name="Fact_Objetivos[Anio]" tableColumnId="2"/>
      <queryTableField id="3" name="Fact_Objetivos[Categoria_Agrupador]" tableColumnId="3"/>
      <queryTableField id="4" name="Fact_Objetivos[Meta_Financiera]" tableColumnId="4"/>
      <queryTableField id="5" name="Fact_Objetivos[Fecha]" tableColumnId="5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5F4F0AB8-6545-4BCA-B41A-D089CE2C39CF}" sourceName="[Calendario].[Mes]">
  <pivotTables>
    <pivotTable tabId="3" name="TablaDinámica1"/>
    <pivotTable tabId="4" name="TablaDinámica2"/>
    <pivotTable tabId="5" name="TablaDinámica1"/>
    <pivotTable tabId="11" name="TablaDinámica1"/>
  </pivotTables>
  <data>
    <olap pivotCacheId="476462043">
      <levels count="2">
        <level uniqueName="[Calendario].[Mes].[(All)]" sourceCaption="(All)" count="0"/>
        <level uniqueName="[Calendario].[Mes].[Mes]" sourceCaption="Mes" count="12" sortOrder="ascending">
          <ranges>
            <range startItem="0">
              <i n="[Calendario].[Mes].&amp;[abril]" c="abril"/>
              <i n="[Calendario].[Mes].&amp;[agosto]" c="agosto"/>
              <i n="[Calendario].[Mes].&amp;[diciembre]" c="diciembre"/>
              <i n="[Calendario].[Mes].&amp;[enero]" c="enero"/>
              <i n="[Calendario].[Mes].&amp;[febrero]" c="febrero"/>
              <i n="[Calendario].[Mes].&amp;[julio]" c="julio"/>
              <i n="[Calendario].[Mes].&amp;[junio]" c="junio"/>
              <i n="[Calendario].[Mes].&amp;[marzo]" c="marzo"/>
              <i n="[Calendario].[Mes].&amp;[mayo]" c="mayo"/>
              <i n="[Calendario].[Mes].&amp;[noviembre]" c="noviembre"/>
              <i n="[Calendario].[Mes].&amp;[octubre]" c="octubre"/>
              <i n="[Calendario].[Mes].&amp;[septiembre]" c="septiembre"/>
            </range>
          </ranges>
        </level>
      </levels>
      <selections count="1">
        <selection n="[Calendario].[Mes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" xr10:uid="{73274C5C-13E5-434D-8CF3-AF16D7F3C769}" sourceName="[Dim_Productos].[Categoria]">
  <pivotTables>
    <pivotTable tabId="3" name="TablaDinámica1"/>
    <pivotTable tabId="4" name="TablaDinámica2"/>
    <pivotTable tabId="5" name="TablaDinámica1"/>
    <pivotTable tabId="11" name="TablaDinámica1"/>
  </pivotTables>
  <data>
    <olap pivotCacheId="476462043">
      <levels count="2">
        <level uniqueName="[Dim_Productos].[Categoria].[(All)]" sourceCaption="(All)" count="0"/>
        <level uniqueName="[Dim_Productos].[Categoria].[Categoria]" sourceCaption="Categoria" count="3">
          <ranges>
            <range startItem="0">
              <i n="[Dim_Productos].[Categoria].&amp;[Capilar]" c="Capilar"/>
              <i n="[Dim_Productos].[Categoria].&amp;[Cuidado Facial]" c="Cuidado Facial"/>
              <i n="[Dim_Productos].[Categoria].&amp;[Perfumería]" c="Perfumería"/>
            </range>
          </ranges>
        </level>
      </levels>
      <selections count="1">
        <selection n="[Dim_Productos].[Categoria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64E067E7-67F8-4D14-B28F-09AF2E2F1306}" sourceName="[Dim_Clientes].[Region]">
  <pivotTables>
    <pivotTable tabId="3" name="TablaDinámica1"/>
    <pivotTable tabId="4" name="TablaDinámica2"/>
    <pivotTable tabId="5" name="TablaDinámica1"/>
    <pivotTable tabId="11" name="TablaDinámica1"/>
  </pivotTables>
  <data>
    <olap pivotCacheId="476462043">
      <levels count="2">
        <level uniqueName="[Dim_Clientes].[Region].[(All)]" sourceCaption="(All)" count="0"/>
        <level uniqueName="[Dim_Clientes].[Region].[Region]" sourceCaption="Region" count="3">
          <ranges>
            <range startItem="0">
              <i n="[Dim_Clientes].[Region].&amp;[Cuyo]" c="Cuyo"/>
              <i n="[Dim_Clientes].[Region].&amp;[Norte]" c="Norte"/>
              <i n="[Dim_Clientes].[Region].&amp;[Sur]" c="Sur"/>
            </range>
          </ranges>
        </level>
      </levels>
      <selections count="1">
        <selection n="[Dim_Clientes].[Region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nio" xr10:uid="{EDF2A2EA-10EB-4A7E-AD93-6751EBD5DF4B}" sourceName="[Calendario].[Anio]">
  <pivotTables>
    <pivotTable tabId="3" name="TablaDinámica1"/>
    <pivotTable tabId="4" name="TablaDinámica2"/>
    <pivotTable tabId="5" name="TablaDinámica1"/>
    <pivotTable tabId="11" name="TablaDinámica1"/>
  </pivotTables>
  <data>
    <olap pivotCacheId="476462043">
      <levels count="2">
        <level uniqueName="[Calendario].[Anio].[(All)]" sourceCaption="(All)" count="0"/>
        <level uniqueName="[Calendario].[Anio].[Anio]" sourceCaption="Anio" count="1">
          <ranges>
            <range startItem="0">
              <i n="[Calendario].[Anio].&amp;[2026]" c="2026"/>
            </range>
          </ranges>
        </level>
      </levels>
      <selections count="1">
        <selection n="[Calendario].[Anio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" xr10:uid="{55DF4CF1-3A69-4362-AC06-FC070CEA1B70}" cache="SegmentaciónDeDatos_Mes" caption="Mes" level="1" rowHeight="252000"/>
  <slicer name="Categoria" xr10:uid="{2666F728-61E9-4582-B030-3FE9290A33FE}" cache="SegmentaciónDeDatos_Categoria" caption="Categoria" level="1" rowHeight="252000"/>
  <slicer name="Region" xr10:uid="{33F80792-4A09-4B28-A1D1-A714D44D7760}" cache="SegmentaciónDeDatos_Region" caption="Region" level="1" rowHeight="252000"/>
  <slicer name="Anio" xr10:uid="{9918B9DC-BFA1-41D2-A709-BA24757CB8B2}" cache="SegmentaciónDeDatos_Anio" caption="Año" level="1" rowHeight="6840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A75472-D785-4A2D-97EF-359F09C8791A}" name="Tabla_DatosExternos_1" displayName="Tabla_DatosExternos_1" ref="A3:E51" tableType="queryTable" totalsRowShown="0">
  <autoFilter ref="A3:E51" xr:uid="{68A75472-D785-4A2D-97EF-359F09C8791A}"/>
  <tableColumns count="5">
    <tableColumn id="1" xr3:uid="{90AA3453-2000-432B-97E5-39B649BE0EF3}" uniqueName="1" name="Fact_Objetivos[Mes_Num]" queryTableFieldId="1"/>
    <tableColumn id="2" xr3:uid="{9F51BB54-2AF5-4E24-A409-489912BA03F2}" uniqueName="2" name="Fact_Objetivos[Anio]" queryTableFieldId="2"/>
    <tableColumn id="3" xr3:uid="{630C6BF6-912B-490B-859C-B287B56EA100}" uniqueName="3" name="Fact_Objetivos[Categoria_Agrupador]" queryTableFieldId="3"/>
    <tableColumn id="4" xr3:uid="{25BC1009-4142-45B8-96A2-73A35BB2E77C}" uniqueName="4" name="Fact_Objetivos[Meta_Financiera]" queryTableFieldId="4"/>
    <tableColumn id="5" xr3:uid="{FDFBCF86-E735-4E0B-9C8F-83DC01A075B9}" uniqueName="5" name="Fact_Objetivos[Fecha]" queryTableFieldId="5" data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Violeta rojo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33243-07AB-49A7-9C25-1F4496115123}">
  <sheetPr>
    <tabColor theme="2" tint="-0.499984740745262"/>
  </sheetPr>
  <dimension ref="E1:P6"/>
  <sheetViews>
    <sheetView showGridLines="0" tabSelected="1" zoomScale="85" zoomScaleNormal="85" workbookViewId="0">
      <selection activeCell="V16" sqref="V16"/>
    </sheetView>
  </sheetViews>
  <sheetFormatPr baseColWidth="10" defaultRowHeight="15" x14ac:dyDescent="0.25"/>
  <cols>
    <col min="1" max="4" width="11.42578125" style="9"/>
    <col min="5" max="5" width="13.140625" style="9" customWidth="1"/>
    <col min="6" max="6" width="17.42578125" style="9" customWidth="1"/>
    <col min="7" max="7" width="13.7109375" style="9" customWidth="1"/>
    <col min="8" max="8" width="13.5703125" style="9" customWidth="1"/>
    <col min="9" max="10" width="13" style="9" customWidth="1"/>
    <col min="11" max="11" width="16.5703125" style="9" customWidth="1"/>
    <col min="12" max="12" width="17.5703125" style="9" customWidth="1"/>
    <col min="13" max="13" width="11.42578125" style="9"/>
    <col min="14" max="14" width="15" style="9" customWidth="1"/>
    <col min="15" max="16" width="14.5703125" style="9" customWidth="1"/>
    <col min="17" max="16384" width="11.42578125" style="9"/>
  </cols>
  <sheetData>
    <row r="1" spans="5:16" ht="46.5" x14ac:dyDescent="0.7">
      <c r="E1" s="11" t="s">
        <v>58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5:16" ht="19.5" customHeight="1" x14ac:dyDescent="0.25">
      <c r="E2" s="12" t="s">
        <v>59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4" spans="5:16" ht="23.25" x14ac:dyDescent="0.35">
      <c r="E4" s="19" t="s">
        <v>14</v>
      </c>
      <c r="F4" s="19"/>
      <c r="G4" s="19" t="s">
        <v>53</v>
      </c>
      <c r="H4" s="19"/>
      <c r="I4" s="19" t="s">
        <v>54</v>
      </c>
      <c r="J4" s="19"/>
      <c r="K4" s="13" t="s">
        <v>55</v>
      </c>
      <c r="L4" s="13"/>
      <c r="M4" s="13" t="s">
        <v>56</v>
      </c>
      <c r="N4" s="13"/>
      <c r="O4" s="17" t="s">
        <v>57</v>
      </c>
      <c r="P4" s="17"/>
    </row>
    <row r="5" spans="5:16" x14ac:dyDescent="0.25">
      <c r="E5" s="18">
        <f>'	KPIs'!A2</f>
        <v>2600103760</v>
      </c>
      <c r="F5" s="18"/>
      <c r="G5" s="20">
        <f>'	KPIs'!B2</f>
        <v>0.91739999999999999</v>
      </c>
      <c r="H5" s="20"/>
      <c r="I5" s="14">
        <f>'	KPIs'!C2</f>
        <v>101001</v>
      </c>
      <c r="J5" s="15"/>
      <c r="K5" s="14">
        <f>'	KPIs'!D2</f>
        <v>15604</v>
      </c>
      <c r="L5" s="15"/>
      <c r="M5" s="16">
        <f>'	KPIs'!E2</f>
        <v>166630.59220000001</v>
      </c>
      <c r="N5" s="16"/>
      <c r="O5" s="18">
        <f>'	KPIs'!F2</f>
        <v>2834234406</v>
      </c>
      <c r="P5" s="18"/>
    </row>
    <row r="6" spans="5:16" x14ac:dyDescent="0.25">
      <c r="E6" s="18"/>
      <c r="F6" s="18"/>
      <c r="G6" s="20"/>
      <c r="H6" s="20"/>
      <c r="I6" s="15"/>
      <c r="J6" s="15"/>
      <c r="K6" s="15"/>
      <c r="L6" s="15"/>
      <c r="M6" s="16"/>
      <c r="N6" s="16"/>
      <c r="O6" s="18"/>
      <c r="P6" s="18"/>
    </row>
  </sheetData>
  <mergeCells count="14">
    <mergeCell ref="E1:P1"/>
    <mergeCell ref="E2:P2"/>
    <mergeCell ref="K4:L4"/>
    <mergeCell ref="K5:L6"/>
    <mergeCell ref="M4:N4"/>
    <mergeCell ref="M5:N6"/>
    <mergeCell ref="O4:P4"/>
    <mergeCell ref="O5:P6"/>
    <mergeCell ref="E4:F4"/>
    <mergeCell ref="E5:F6"/>
    <mergeCell ref="G4:H4"/>
    <mergeCell ref="G5:H6"/>
    <mergeCell ref="I4:J4"/>
    <mergeCell ref="I5:J6"/>
  </mergeCells>
  <conditionalFormatting sqref="E4:P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D2764-FEBC-4F74-86DE-B545F2943596}">
  <sheetPr>
    <tabColor theme="2" tint="-0.499984740745262"/>
  </sheetPr>
  <dimension ref="A1:E51"/>
  <sheetViews>
    <sheetView workbookViewId="0"/>
  </sheetViews>
  <sheetFormatPr baseColWidth="10" defaultRowHeight="15" x14ac:dyDescent="0.25"/>
  <cols>
    <col min="1" max="1" width="27.28515625" bestFit="1" customWidth="1"/>
    <col min="2" max="2" width="22.140625" bestFit="1" customWidth="1"/>
    <col min="3" max="3" width="37.140625" bestFit="1" customWidth="1"/>
    <col min="4" max="4" width="33.140625" bestFit="1" customWidth="1"/>
    <col min="5" max="5" width="23.140625" bestFit="1" customWidth="1"/>
  </cols>
  <sheetData>
    <row r="1" spans="1:5" x14ac:dyDescent="0.25">
      <c r="A1" s="6" t="s">
        <v>52</v>
      </c>
    </row>
    <row r="3" spans="1:5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</row>
    <row r="4" spans="1:5" x14ac:dyDescent="0.25">
      <c r="A4" t="s">
        <v>38</v>
      </c>
      <c r="B4" t="s">
        <v>39</v>
      </c>
      <c r="C4" t="s">
        <v>40</v>
      </c>
      <c r="D4">
        <v>57117928</v>
      </c>
      <c r="E4" s="5">
        <v>46023</v>
      </c>
    </row>
    <row r="5" spans="1:5" x14ac:dyDescent="0.25">
      <c r="A5" t="s">
        <v>38</v>
      </c>
      <c r="B5" t="s">
        <v>39</v>
      </c>
      <c r="C5" t="s">
        <v>31</v>
      </c>
      <c r="D5">
        <v>52583599</v>
      </c>
      <c r="E5" s="5">
        <v>46023</v>
      </c>
    </row>
    <row r="6" spans="1:5" x14ac:dyDescent="0.25">
      <c r="A6" t="s">
        <v>38</v>
      </c>
      <c r="B6" t="s">
        <v>39</v>
      </c>
      <c r="C6" t="s">
        <v>30</v>
      </c>
      <c r="D6">
        <v>72053829</v>
      </c>
      <c r="E6" s="5">
        <v>46023</v>
      </c>
    </row>
    <row r="7" spans="1:5" x14ac:dyDescent="0.25">
      <c r="A7" t="s">
        <v>38</v>
      </c>
      <c r="B7" t="s">
        <v>39</v>
      </c>
      <c r="C7" t="s">
        <v>29</v>
      </c>
      <c r="D7">
        <v>77786126</v>
      </c>
      <c r="E7" s="5">
        <v>46023</v>
      </c>
    </row>
    <row r="8" spans="1:5" x14ac:dyDescent="0.25">
      <c r="A8" t="s">
        <v>41</v>
      </c>
      <c r="B8" t="s">
        <v>39</v>
      </c>
      <c r="C8" t="s">
        <v>40</v>
      </c>
      <c r="D8">
        <v>30166649</v>
      </c>
      <c r="E8" s="5">
        <v>46054</v>
      </c>
    </row>
    <row r="9" spans="1:5" x14ac:dyDescent="0.25">
      <c r="A9" t="s">
        <v>41</v>
      </c>
      <c r="B9" t="s">
        <v>39</v>
      </c>
      <c r="C9" t="s">
        <v>31</v>
      </c>
      <c r="D9">
        <v>16285579</v>
      </c>
      <c r="E9" s="5">
        <v>46054</v>
      </c>
    </row>
    <row r="10" spans="1:5" x14ac:dyDescent="0.25">
      <c r="A10" t="s">
        <v>41</v>
      </c>
      <c r="B10" t="s">
        <v>39</v>
      </c>
      <c r="C10" t="s">
        <v>30</v>
      </c>
      <c r="D10">
        <v>29028539</v>
      </c>
      <c r="E10" s="5">
        <v>46054</v>
      </c>
    </row>
    <row r="11" spans="1:5" x14ac:dyDescent="0.25">
      <c r="A11" t="s">
        <v>41</v>
      </c>
      <c r="B11" t="s">
        <v>39</v>
      </c>
      <c r="C11" t="s">
        <v>29</v>
      </c>
      <c r="D11">
        <v>61330432</v>
      </c>
      <c r="E11" s="5">
        <v>46054</v>
      </c>
    </row>
    <row r="12" spans="1:5" x14ac:dyDescent="0.25">
      <c r="A12" t="s">
        <v>42</v>
      </c>
      <c r="B12" t="s">
        <v>39</v>
      </c>
      <c r="C12" t="s">
        <v>40</v>
      </c>
      <c r="D12">
        <v>42493138</v>
      </c>
      <c r="E12" s="5">
        <v>46082</v>
      </c>
    </row>
    <row r="13" spans="1:5" x14ac:dyDescent="0.25">
      <c r="A13" t="s">
        <v>42</v>
      </c>
      <c r="B13" t="s">
        <v>39</v>
      </c>
      <c r="C13" t="s">
        <v>31</v>
      </c>
      <c r="D13">
        <v>57403188</v>
      </c>
      <c r="E13" s="5">
        <v>46082</v>
      </c>
    </row>
    <row r="14" spans="1:5" x14ac:dyDescent="0.25">
      <c r="A14" t="s">
        <v>42</v>
      </c>
      <c r="B14" t="s">
        <v>39</v>
      </c>
      <c r="C14" t="s">
        <v>30</v>
      </c>
      <c r="D14">
        <v>57400969</v>
      </c>
      <c r="E14" s="5">
        <v>46082</v>
      </c>
    </row>
    <row r="15" spans="1:5" x14ac:dyDescent="0.25">
      <c r="A15" t="s">
        <v>42</v>
      </c>
      <c r="B15" t="s">
        <v>39</v>
      </c>
      <c r="C15" t="s">
        <v>29</v>
      </c>
      <c r="D15">
        <v>33740072</v>
      </c>
      <c r="E15" s="5">
        <v>46082</v>
      </c>
    </row>
    <row r="16" spans="1:5" x14ac:dyDescent="0.25">
      <c r="A16" t="s">
        <v>43</v>
      </c>
      <c r="B16" t="s">
        <v>39</v>
      </c>
      <c r="C16" t="s">
        <v>40</v>
      </c>
      <c r="D16">
        <v>64707561</v>
      </c>
      <c r="E16" s="5">
        <v>46113</v>
      </c>
    </row>
    <row r="17" spans="1:5" x14ac:dyDescent="0.25">
      <c r="A17" t="s">
        <v>43</v>
      </c>
      <c r="B17" t="s">
        <v>39</v>
      </c>
      <c r="C17" t="s">
        <v>31</v>
      </c>
      <c r="D17">
        <v>77726246</v>
      </c>
      <c r="E17" s="5">
        <v>46113</v>
      </c>
    </row>
    <row r="18" spans="1:5" x14ac:dyDescent="0.25">
      <c r="A18" t="s">
        <v>43</v>
      </c>
      <c r="B18" t="s">
        <v>39</v>
      </c>
      <c r="C18" t="s">
        <v>30</v>
      </c>
      <c r="D18">
        <v>53683442</v>
      </c>
      <c r="E18" s="5">
        <v>46113</v>
      </c>
    </row>
    <row r="19" spans="1:5" x14ac:dyDescent="0.25">
      <c r="A19" t="s">
        <v>43</v>
      </c>
      <c r="B19" t="s">
        <v>39</v>
      </c>
      <c r="C19" t="s">
        <v>29</v>
      </c>
      <c r="D19">
        <v>27113523</v>
      </c>
      <c r="E19" s="5">
        <v>46113</v>
      </c>
    </row>
    <row r="20" spans="1:5" x14ac:dyDescent="0.25">
      <c r="A20" t="s">
        <v>44</v>
      </c>
      <c r="B20" t="s">
        <v>39</v>
      </c>
      <c r="C20" t="s">
        <v>40</v>
      </c>
      <c r="D20">
        <v>29423012</v>
      </c>
      <c r="E20" s="5">
        <v>46143</v>
      </c>
    </row>
    <row r="21" spans="1:5" x14ac:dyDescent="0.25">
      <c r="A21" t="s">
        <v>44</v>
      </c>
      <c r="B21" t="s">
        <v>39</v>
      </c>
      <c r="C21" t="s">
        <v>31</v>
      </c>
      <c r="D21">
        <v>90722706</v>
      </c>
      <c r="E21" s="5">
        <v>46143</v>
      </c>
    </row>
    <row r="22" spans="1:5" x14ac:dyDescent="0.25">
      <c r="A22" t="s">
        <v>44</v>
      </c>
      <c r="B22" t="s">
        <v>39</v>
      </c>
      <c r="C22" t="s">
        <v>30</v>
      </c>
      <c r="D22">
        <v>24130409</v>
      </c>
      <c r="E22" s="5">
        <v>46143</v>
      </c>
    </row>
    <row r="23" spans="1:5" x14ac:dyDescent="0.25">
      <c r="A23" t="s">
        <v>44</v>
      </c>
      <c r="B23" t="s">
        <v>39</v>
      </c>
      <c r="C23" t="s">
        <v>29</v>
      </c>
      <c r="D23">
        <v>20679621</v>
      </c>
      <c r="E23" s="5">
        <v>46143</v>
      </c>
    </row>
    <row r="24" spans="1:5" x14ac:dyDescent="0.25">
      <c r="A24" t="s">
        <v>45</v>
      </c>
      <c r="B24" t="s">
        <v>39</v>
      </c>
      <c r="C24" t="s">
        <v>40</v>
      </c>
      <c r="D24">
        <v>45894412</v>
      </c>
      <c r="E24" s="5">
        <v>46174</v>
      </c>
    </row>
    <row r="25" spans="1:5" x14ac:dyDescent="0.25">
      <c r="A25" t="s">
        <v>45</v>
      </c>
      <c r="B25" t="s">
        <v>39</v>
      </c>
      <c r="C25" t="s">
        <v>31</v>
      </c>
      <c r="D25">
        <v>88566106</v>
      </c>
      <c r="E25" s="5">
        <v>46174</v>
      </c>
    </row>
    <row r="26" spans="1:5" x14ac:dyDescent="0.25">
      <c r="A26" t="s">
        <v>45</v>
      </c>
      <c r="B26" t="s">
        <v>39</v>
      </c>
      <c r="C26" t="s">
        <v>30</v>
      </c>
      <c r="D26">
        <v>83040578</v>
      </c>
      <c r="E26" s="5">
        <v>46174</v>
      </c>
    </row>
    <row r="27" spans="1:5" x14ac:dyDescent="0.25">
      <c r="A27" t="s">
        <v>45</v>
      </c>
      <c r="B27" t="s">
        <v>39</v>
      </c>
      <c r="C27" t="s">
        <v>29</v>
      </c>
      <c r="D27">
        <v>46140400</v>
      </c>
      <c r="E27" s="5">
        <v>46174</v>
      </c>
    </row>
    <row r="28" spans="1:5" x14ac:dyDescent="0.25">
      <c r="A28" t="s">
        <v>46</v>
      </c>
      <c r="B28" t="s">
        <v>39</v>
      </c>
      <c r="C28" t="s">
        <v>40</v>
      </c>
      <c r="D28">
        <v>80384273</v>
      </c>
      <c r="E28" s="5">
        <v>46204</v>
      </c>
    </row>
    <row r="29" spans="1:5" x14ac:dyDescent="0.25">
      <c r="A29" t="s">
        <v>46</v>
      </c>
      <c r="B29" t="s">
        <v>39</v>
      </c>
      <c r="C29" t="s">
        <v>31</v>
      </c>
      <c r="D29">
        <v>70230960</v>
      </c>
      <c r="E29" s="5">
        <v>46204</v>
      </c>
    </row>
    <row r="30" spans="1:5" x14ac:dyDescent="0.25">
      <c r="A30" t="s">
        <v>46</v>
      </c>
      <c r="B30" t="s">
        <v>39</v>
      </c>
      <c r="C30" t="s">
        <v>30</v>
      </c>
      <c r="D30">
        <v>31828684</v>
      </c>
      <c r="E30" s="5">
        <v>46204</v>
      </c>
    </row>
    <row r="31" spans="1:5" x14ac:dyDescent="0.25">
      <c r="A31" t="s">
        <v>46</v>
      </c>
      <c r="B31" t="s">
        <v>39</v>
      </c>
      <c r="C31" t="s">
        <v>29</v>
      </c>
      <c r="D31">
        <v>84262609</v>
      </c>
      <c r="E31" s="5">
        <v>46204</v>
      </c>
    </row>
    <row r="32" spans="1:5" x14ac:dyDescent="0.25">
      <c r="A32" t="s">
        <v>47</v>
      </c>
      <c r="B32" t="s">
        <v>39</v>
      </c>
      <c r="C32" t="s">
        <v>40</v>
      </c>
      <c r="D32">
        <v>69307412</v>
      </c>
      <c r="E32" s="5">
        <v>46235</v>
      </c>
    </row>
    <row r="33" spans="1:5" x14ac:dyDescent="0.25">
      <c r="A33" t="s">
        <v>47</v>
      </c>
      <c r="B33" t="s">
        <v>39</v>
      </c>
      <c r="C33" t="s">
        <v>31</v>
      </c>
      <c r="D33">
        <v>89518013</v>
      </c>
      <c r="E33" s="5">
        <v>46235</v>
      </c>
    </row>
    <row r="34" spans="1:5" x14ac:dyDescent="0.25">
      <c r="A34" t="s">
        <v>47</v>
      </c>
      <c r="B34" t="s">
        <v>39</v>
      </c>
      <c r="C34" t="s">
        <v>30</v>
      </c>
      <c r="D34">
        <v>25404467</v>
      </c>
      <c r="E34" s="5">
        <v>46235</v>
      </c>
    </row>
    <row r="35" spans="1:5" x14ac:dyDescent="0.25">
      <c r="A35" t="s">
        <v>47</v>
      </c>
      <c r="B35" t="s">
        <v>39</v>
      </c>
      <c r="C35" t="s">
        <v>29</v>
      </c>
      <c r="D35">
        <v>74513113</v>
      </c>
      <c r="E35" s="5">
        <v>46235</v>
      </c>
    </row>
    <row r="36" spans="1:5" x14ac:dyDescent="0.25">
      <c r="A36" t="s">
        <v>48</v>
      </c>
      <c r="B36" t="s">
        <v>39</v>
      </c>
      <c r="C36" t="s">
        <v>40</v>
      </c>
      <c r="D36">
        <v>71541416</v>
      </c>
      <c r="E36" s="5">
        <v>46266</v>
      </c>
    </row>
    <row r="37" spans="1:5" x14ac:dyDescent="0.25">
      <c r="A37" t="s">
        <v>48</v>
      </c>
      <c r="B37" t="s">
        <v>39</v>
      </c>
      <c r="C37" t="s">
        <v>31</v>
      </c>
      <c r="D37">
        <v>73637377</v>
      </c>
      <c r="E37" s="5">
        <v>46266</v>
      </c>
    </row>
    <row r="38" spans="1:5" x14ac:dyDescent="0.25">
      <c r="A38" t="s">
        <v>48</v>
      </c>
      <c r="B38" t="s">
        <v>39</v>
      </c>
      <c r="C38" t="s">
        <v>30</v>
      </c>
      <c r="D38">
        <v>77908106</v>
      </c>
      <c r="E38" s="5">
        <v>46266</v>
      </c>
    </row>
    <row r="39" spans="1:5" x14ac:dyDescent="0.25">
      <c r="A39" t="s">
        <v>48</v>
      </c>
      <c r="B39" t="s">
        <v>39</v>
      </c>
      <c r="C39" t="s">
        <v>29</v>
      </c>
      <c r="D39">
        <v>67707488</v>
      </c>
      <c r="E39" s="5">
        <v>46266</v>
      </c>
    </row>
    <row r="40" spans="1:5" x14ac:dyDescent="0.25">
      <c r="A40" t="s">
        <v>49</v>
      </c>
      <c r="B40" t="s">
        <v>39</v>
      </c>
      <c r="C40" t="s">
        <v>40</v>
      </c>
      <c r="D40">
        <v>58242548</v>
      </c>
      <c r="E40" s="5">
        <v>46296</v>
      </c>
    </row>
    <row r="41" spans="1:5" x14ac:dyDescent="0.25">
      <c r="A41" t="s">
        <v>49</v>
      </c>
      <c r="B41" t="s">
        <v>39</v>
      </c>
      <c r="C41" t="s">
        <v>31</v>
      </c>
      <c r="D41">
        <v>71312162</v>
      </c>
      <c r="E41" s="5">
        <v>46296</v>
      </c>
    </row>
    <row r="42" spans="1:5" x14ac:dyDescent="0.25">
      <c r="A42" t="s">
        <v>49</v>
      </c>
      <c r="B42" t="s">
        <v>39</v>
      </c>
      <c r="C42" t="s">
        <v>30</v>
      </c>
      <c r="D42">
        <v>77987392</v>
      </c>
      <c r="E42" s="5">
        <v>46296</v>
      </c>
    </row>
    <row r="43" spans="1:5" x14ac:dyDescent="0.25">
      <c r="A43" t="s">
        <v>49</v>
      </c>
      <c r="B43" t="s">
        <v>39</v>
      </c>
      <c r="C43" t="s">
        <v>29</v>
      </c>
      <c r="D43">
        <v>35371678</v>
      </c>
      <c r="E43" s="5">
        <v>46296</v>
      </c>
    </row>
    <row r="44" spans="1:5" x14ac:dyDescent="0.25">
      <c r="A44" t="s">
        <v>50</v>
      </c>
      <c r="B44" t="s">
        <v>39</v>
      </c>
      <c r="C44" t="s">
        <v>40</v>
      </c>
      <c r="D44">
        <v>90460295</v>
      </c>
      <c r="E44" s="5">
        <v>46327</v>
      </c>
    </row>
    <row r="45" spans="1:5" x14ac:dyDescent="0.25">
      <c r="A45" t="s">
        <v>50</v>
      </c>
      <c r="B45" t="s">
        <v>39</v>
      </c>
      <c r="C45" t="s">
        <v>31</v>
      </c>
      <c r="D45">
        <v>62745878</v>
      </c>
      <c r="E45" s="5">
        <v>46327</v>
      </c>
    </row>
    <row r="46" spans="1:5" x14ac:dyDescent="0.25">
      <c r="A46" t="s">
        <v>50</v>
      </c>
      <c r="B46" t="s">
        <v>39</v>
      </c>
      <c r="C46" t="s">
        <v>30</v>
      </c>
      <c r="D46">
        <v>75671724</v>
      </c>
      <c r="E46" s="5">
        <v>46327</v>
      </c>
    </row>
    <row r="47" spans="1:5" x14ac:dyDescent="0.25">
      <c r="A47" t="s">
        <v>50</v>
      </c>
      <c r="B47" t="s">
        <v>39</v>
      </c>
      <c r="C47" t="s">
        <v>29</v>
      </c>
      <c r="D47">
        <v>40705956</v>
      </c>
      <c r="E47" s="5">
        <v>46327</v>
      </c>
    </row>
    <row r="48" spans="1:5" x14ac:dyDescent="0.25">
      <c r="A48" t="s">
        <v>51</v>
      </c>
      <c r="B48" t="s">
        <v>39</v>
      </c>
      <c r="C48" t="s">
        <v>40</v>
      </c>
      <c r="D48">
        <v>91497668</v>
      </c>
      <c r="E48" s="5">
        <v>46357</v>
      </c>
    </row>
    <row r="49" spans="1:5" x14ac:dyDescent="0.25">
      <c r="A49" t="s">
        <v>51</v>
      </c>
      <c r="B49" t="s">
        <v>39</v>
      </c>
      <c r="C49" t="s">
        <v>31</v>
      </c>
      <c r="D49">
        <v>42348435</v>
      </c>
      <c r="E49" s="5">
        <v>46357</v>
      </c>
    </row>
    <row r="50" spans="1:5" x14ac:dyDescent="0.25">
      <c r="A50" t="s">
        <v>51</v>
      </c>
      <c r="B50" t="s">
        <v>39</v>
      </c>
      <c r="C50" t="s">
        <v>30</v>
      </c>
      <c r="D50">
        <v>73568184</v>
      </c>
      <c r="E50" s="5">
        <v>46357</v>
      </c>
    </row>
    <row r="51" spans="1:5" x14ac:dyDescent="0.25">
      <c r="A51" t="s">
        <v>51</v>
      </c>
      <c r="B51" t="s">
        <v>39</v>
      </c>
      <c r="C51" t="s">
        <v>29</v>
      </c>
      <c r="D51">
        <v>58860504</v>
      </c>
      <c r="E51" s="5">
        <v>46357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E6825-8D9F-4264-877D-0302D5959A1F}">
  <sheetPr>
    <tabColor theme="2" tint="-0.499984740745262"/>
  </sheetPr>
  <dimension ref="A1:F2"/>
  <sheetViews>
    <sheetView workbookViewId="0">
      <selection activeCell="D35" sqref="D35"/>
    </sheetView>
  </sheetViews>
  <sheetFormatPr baseColWidth="10" defaultRowHeight="15" x14ac:dyDescent="0.25"/>
  <cols>
    <col min="1" max="1" width="16.85546875" bestFit="1" customWidth="1"/>
    <col min="2" max="2" width="15.7109375" style="10" bestFit="1" customWidth="1"/>
    <col min="3" max="3" width="18.28515625" bestFit="1" customWidth="1"/>
    <col min="4" max="4" width="21.85546875" bestFit="1" customWidth="1"/>
    <col min="5" max="5" width="15.42578125" bestFit="1" customWidth="1"/>
    <col min="6" max="6" width="24.140625" bestFit="1" customWidth="1"/>
  </cols>
  <sheetData>
    <row r="1" spans="1:6" x14ac:dyDescent="0.25">
      <c r="A1" t="s">
        <v>14</v>
      </c>
      <c r="B1" s="10" t="s">
        <v>16</v>
      </c>
      <c r="C1" t="s">
        <v>54</v>
      </c>
      <c r="D1" t="s">
        <v>60</v>
      </c>
      <c r="E1" t="s">
        <v>56</v>
      </c>
      <c r="F1" t="s">
        <v>15</v>
      </c>
    </row>
    <row r="2" spans="1:6" x14ac:dyDescent="0.25">
      <c r="A2" s="3">
        <v>2600103760</v>
      </c>
      <c r="B2" s="10">
        <v>0.91739999999999999</v>
      </c>
      <c r="C2" s="7">
        <v>101001</v>
      </c>
      <c r="D2" s="7">
        <v>15604</v>
      </c>
      <c r="E2" s="8">
        <v>166630.59220000001</v>
      </c>
      <c r="F2">
        <v>2834234406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4152-65E6-4E18-8735-888B13F64707}">
  <dimension ref="A3:D16"/>
  <sheetViews>
    <sheetView workbookViewId="0">
      <selection activeCell="F25" sqref="F25"/>
    </sheetView>
  </sheetViews>
  <sheetFormatPr baseColWidth="10" defaultRowHeight="15" x14ac:dyDescent="0.25"/>
  <cols>
    <col min="1" max="1" width="17.5703125" bestFit="1" customWidth="1"/>
    <col min="2" max="2" width="20.28515625" style="4" customWidth="1"/>
    <col min="3" max="3" width="25.5703125" style="4" bestFit="1" customWidth="1"/>
    <col min="4" max="4" width="15.7109375" style="10" bestFit="1" customWidth="1"/>
  </cols>
  <sheetData>
    <row r="3" spans="1:4" x14ac:dyDescent="0.25">
      <c r="A3" s="1" t="s">
        <v>0</v>
      </c>
      <c r="B3" s="4" t="s">
        <v>14</v>
      </c>
      <c r="C3" s="4" t="s">
        <v>15</v>
      </c>
      <c r="D3" s="10" t="s">
        <v>16</v>
      </c>
    </row>
    <row r="4" spans="1:4" x14ac:dyDescent="0.25">
      <c r="A4" s="2" t="s">
        <v>2</v>
      </c>
      <c r="B4" s="4">
        <v>216328113</v>
      </c>
      <c r="C4" s="4">
        <v>259541482</v>
      </c>
      <c r="D4" s="10">
        <v>0.83350000000000002</v>
      </c>
    </row>
    <row r="5" spans="1:4" x14ac:dyDescent="0.25">
      <c r="A5" s="2" t="s">
        <v>3</v>
      </c>
      <c r="B5" s="4">
        <v>198156109</v>
      </c>
      <c r="C5" s="4">
        <v>136811199</v>
      </c>
      <c r="D5" s="10">
        <v>1.4483999999999999</v>
      </c>
    </row>
    <row r="6" spans="1:4" x14ac:dyDescent="0.25">
      <c r="A6" s="2" t="s">
        <v>4</v>
      </c>
      <c r="B6" s="4">
        <v>215540583</v>
      </c>
      <c r="C6" s="4">
        <v>191037367</v>
      </c>
      <c r="D6" s="10">
        <v>1.1283000000000001</v>
      </c>
    </row>
    <row r="7" spans="1:4" x14ac:dyDescent="0.25">
      <c r="A7" s="2" t="s">
        <v>5</v>
      </c>
      <c r="B7" s="4">
        <v>211749982</v>
      </c>
      <c r="C7" s="4">
        <v>223230772</v>
      </c>
      <c r="D7" s="10">
        <v>0.9486</v>
      </c>
    </row>
    <row r="8" spans="1:4" x14ac:dyDescent="0.25">
      <c r="A8" s="2" t="s">
        <v>6</v>
      </c>
      <c r="B8" s="4">
        <v>226823266</v>
      </c>
      <c r="C8" s="4">
        <v>164955748</v>
      </c>
      <c r="D8" s="10">
        <v>1.3751</v>
      </c>
    </row>
    <row r="9" spans="1:4" x14ac:dyDescent="0.25">
      <c r="A9" s="2" t="s">
        <v>7</v>
      </c>
      <c r="B9" s="4">
        <v>203644345</v>
      </c>
      <c r="C9" s="4">
        <v>263641496</v>
      </c>
      <c r="D9" s="10">
        <v>0.77239999999999998</v>
      </c>
    </row>
    <row r="10" spans="1:4" x14ac:dyDescent="0.25">
      <c r="A10" s="2" t="s">
        <v>8</v>
      </c>
      <c r="B10" s="4">
        <v>213669744</v>
      </c>
      <c r="C10" s="4">
        <v>266706526</v>
      </c>
      <c r="D10" s="10">
        <v>0.80110000000000003</v>
      </c>
    </row>
    <row r="11" spans="1:4" x14ac:dyDescent="0.25">
      <c r="A11" s="2" t="s">
        <v>9</v>
      </c>
      <c r="B11" s="4">
        <v>223158986</v>
      </c>
      <c r="C11" s="4">
        <v>258743005</v>
      </c>
      <c r="D11" s="10">
        <v>0.86250000000000004</v>
      </c>
    </row>
    <row r="12" spans="1:4" x14ac:dyDescent="0.25">
      <c r="A12" s="2" t="s">
        <v>10</v>
      </c>
      <c r="B12" s="4">
        <v>207657204</v>
      </c>
      <c r="C12" s="4">
        <v>290794387</v>
      </c>
      <c r="D12" s="10">
        <v>0.71409999999999996</v>
      </c>
    </row>
    <row r="13" spans="1:4" x14ac:dyDescent="0.25">
      <c r="A13" s="2" t="s">
        <v>11</v>
      </c>
      <c r="B13" s="4">
        <v>231962998</v>
      </c>
      <c r="C13" s="4">
        <v>242913780</v>
      </c>
      <c r="D13" s="10">
        <v>0.95489999999999997</v>
      </c>
    </row>
    <row r="14" spans="1:4" x14ac:dyDescent="0.25">
      <c r="A14" s="2" t="s">
        <v>12</v>
      </c>
      <c r="B14" s="4">
        <v>221280216</v>
      </c>
      <c r="C14" s="4">
        <v>269583853</v>
      </c>
      <c r="D14" s="10">
        <v>0.82079999999999997</v>
      </c>
    </row>
    <row r="15" spans="1:4" x14ac:dyDescent="0.25">
      <c r="A15" s="2" t="s">
        <v>13</v>
      </c>
      <c r="B15" s="4">
        <v>230132214</v>
      </c>
      <c r="C15" s="4">
        <v>266274791</v>
      </c>
      <c r="D15" s="10">
        <v>0.86429999999999996</v>
      </c>
    </row>
    <row r="16" spans="1:4" x14ac:dyDescent="0.25">
      <c r="A16" s="2" t="s">
        <v>1</v>
      </c>
      <c r="B16" s="4">
        <v>2600103760</v>
      </c>
      <c r="C16" s="4">
        <v>2834234406</v>
      </c>
      <c r="D16" s="10">
        <v>0.91739999999999999</v>
      </c>
    </row>
  </sheetData>
  <conditionalFormatting pivot="1" sqref="B4:B1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6A647-66A0-4656-9885-8205E59D6481}">
  <sheetPr>
    <tabColor theme="2" tint="-0.499984740745262"/>
  </sheetPr>
  <dimension ref="A3:C16"/>
  <sheetViews>
    <sheetView workbookViewId="0">
      <selection activeCell="C38" sqref="C38"/>
    </sheetView>
  </sheetViews>
  <sheetFormatPr baseColWidth="10" defaultRowHeight="15" x14ac:dyDescent="0.25"/>
  <cols>
    <col min="1" max="1" width="17.5703125" bestFit="1" customWidth="1"/>
    <col min="2" max="2" width="15.5703125" style="4" bestFit="1" customWidth="1"/>
    <col min="3" max="3" width="25.5703125" style="4" bestFit="1" customWidth="1"/>
  </cols>
  <sheetData>
    <row r="3" spans="1:3" x14ac:dyDescent="0.25">
      <c r="A3" s="1" t="s">
        <v>0</v>
      </c>
      <c r="B3" s="4" t="s">
        <v>14</v>
      </c>
      <c r="C3" s="4" t="s">
        <v>15</v>
      </c>
    </row>
    <row r="4" spans="1:3" x14ac:dyDescent="0.25">
      <c r="A4" s="2" t="s">
        <v>20</v>
      </c>
      <c r="B4" s="4">
        <v>216328113</v>
      </c>
      <c r="C4" s="4">
        <v>259541482</v>
      </c>
    </row>
    <row r="5" spans="1:3" x14ac:dyDescent="0.25">
      <c r="A5" s="2" t="s">
        <v>21</v>
      </c>
      <c r="B5" s="4">
        <v>198156109</v>
      </c>
      <c r="C5" s="4">
        <v>136811199</v>
      </c>
    </row>
    <row r="6" spans="1:3" x14ac:dyDescent="0.25">
      <c r="A6" s="2" t="s">
        <v>24</v>
      </c>
      <c r="B6" s="4">
        <v>215540583</v>
      </c>
      <c r="C6" s="4">
        <v>191037367</v>
      </c>
    </row>
    <row r="7" spans="1:3" x14ac:dyDescent="0.25">
      <c r="A7" s="2" t="s">
        <v>17</v>
      </c>
      <c r="B7" s="4">
        <v>211749982</v>
      </c>
      <c r="C7" s="4">
        <v>223230772</v>
      </c>
    </row>
    <row r="8" spans="1:3" x14ac:dyDescent="0.25">
      <c r="A8" s="2" t="s">
        <v>25</v>
      </c>
      <c r="B8" s="4">
        <v>226823266</v>
      </c>
      <c r="C8" s="4">
        <v>164955748</v>
      </c>
    </row>
    <row r="9" spans="1:3" x14ac:dyDescent="0.25">
      <c r="A9" s="2" t="s">
        <v>23</v>
      </c>
      <c r="B9" s="4">
        <v>203644345</v>
      </c>
      <c r="C9" s="4">
        <v>263641496</v>
      </c>
    </row>
    <row r="10" spans="1:3" x14ac:dyDescent="0.25">
      <c r="A10" s="2" t="s">
        <v>22</v>
      </c>
      <c r="B10" s="4">
        <v>213669744</v>
      </c>
      <c r="C10" s="4">
        <v>266706526</v>
      </c>
    </row>
    <row r="11" spans="1:3" x14ac:dyDescent="0.25">
      <c r="A11" s="2" t="s">
        <v>18</v>
      </c>
      <c r="B11" s="4">
        <v>223158986</v>
      </c>
      <c r="C11" s="4">
        <v>258743005</v>
      </c>
    </row>
    <row r="12" spans="1:3" x14ac:dyDescent="0.25">
      <c r="A12" s="2" t="s">
        <v>28</v>
      </c>
      <c r="B12" s="4">
        <v>207657204</v>
      </c>
      <c r="C12" s="4">
        <v>290794387</v>
      </c>
    </row>
    <row r="13" spans="1:3" x14ac:dyDescent="0.25">
      <c r="A13" s="2" t="s">
        <v>27</v>
      </c>
      <c r="B13" s="4">
        <v>231962998</v>
      </c>
      <c r="C13" s="4">
        <v>242913780</v>
      </c>
    </row>
    <row r="14" spans="1:3" x14ac:dyDescent="0.25">
      <c r="A14" s="2" t="s">
        <v>26</v>
      </c>
      <c r="B14" s="4">
        <v>221280216</v>
      </c>
      <c r="C14" s="4">
        <v>269583853</v>
      </c>
    </row>
    <row r="15" spans="1:3" x14ac:dyDescent="0.25">
      <c r="A15" s="2" t="s">
        <v>19</v>
      </c>
      <c r="B15" s="4">
        <v>230132214</v>
      </c>
      <c r="C15" s="4">
        <v>266274791</v>
      </c>
    </row>
    <row r="16" spans="1:3" x14ac:dyDescent="0.25">
      <c r="A16" s="2" t="s">
        <v>1</v>
      </c>
      <c r="B16" s="4">
        <v>2600103760</v>
      </c>
      <c r="C16" s="4">
        <v>2834234406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0C3DB-92F8-4694-B54F-47BD835FC4E5}">
  <sheetPr>
    <tabColor theme="2" tint="-0.499984740745262"/>
  </sheetPr>
  <dimension ref="A3:B7"/>
  <sheetViews>
    <sheetView workbookViewId="0">
      <selection activeCell="E19" sqref="E19"/>
    </sheetView>
  </sheetViews>
  <sheetFormatPr baseColWidth="10" defaultRowHeight="15" x14ac:dyDescent="0.25"/>
  <cols>
    <col min="1" max="1" width="17.5703125" bestFit="1" customWidth="1"/>
    <col min="2" max="2" width="15.5703125" style="4" bestFit="1" customWidth="1"/>
  </cols>
  <sheetData>
    <row r="3" spans="1:2" x14ac:dyDescent="0.25">
      <c r="A3" s="1" t="s">
        <v>0</v>
      </c>
      <c r="B3" s="4" t="s">
        <v>14</v>
      </c>
    </row>
    <row r="4" spans="1:2" x14ac:dyDescent="0.25">
      <c r="A4" s="2" t="s">
        <v>29</v>
      </c>
      <c r="B4" s="4">
        <v>324656230</v>
      </c>
    </row>
    <row r="5" spans="1:2" x14ac:dyDescent="0.25">
      <c r="A5" s="2" t="s">
        <v>30</v>
      </c>
      <c r="B5" s="4">
        <v>1632562686</v>
      </c>
    </row>
    <row r="6" spans="1:2" x14ac:dyDescent="0.25">
      <c r="A6" s="2" t="s">
        <v>31</v>
      </c>
      <c r="B6" s="4">
        <v>642884844</v>
      </c>
    </row>
    <row r="7" spans="1:2" x14ac:dyDescent="0.25">
      <c r="A7" s="2" t="s">
        <v>1</v>
      </c>
      <c r="B7" s="4">
        <v>2600103760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FC77B-1C0D-4B1C-A195-4788554956CE}">
  <sheetPr>
    <tabColor theme="2" tint="-0.499984740745262"/>
  </sheetPr>
  <dimension ref="A4:B8"/>
  <sheetViews>
    <sheetView workbookViewId="0">
      <selection activeCell="H37" sqref="H37"/>
    </sheetView>
  </sheetViews>
  <sheetFormatPr baseColWidth="10" defaultRowHeight="15" x14ac:dyDescent="0.25"/>
  <cols>
    <col min="1" max="1" width="17.5703125" bestFit="1" customWidth="1"/>
    <col min="2" max="2" width="15.5703125" style="4" bestFit="1" customWidth="1"/>
  </cols>
  <sheetData>
    <row r="4" spans="1:2" x14ac:dyDescent="0.25">
      <c r="A4" s="1" t="s">
        <v>0</v>
      </c>
      <c r="B4" s="4" t="s">
        <v>14</v>
      </c>
    </row>
    <row r="5" spans="1:2" x14ac:dyDescent="0.25">
      <c r="A5" s="2" t="s">
        <v>61</v>
      </c>
      <c r="B5" s="4">
        <v>1040345759</v>
      </c>
    </row>
    <row r="6" spans="1:2" x14ac:dyDescent="0.25">
      <c r="A6" s="2" t="s">
        <v>32</v>
      </c>
      <c r="B6" s="4">
        <v>509283773</v>
      </c>
    </row>
    <row r="7" spans="1:2" x14ac:dyDescent="0.25">
      <c r="A7" s="2" t="s">
        <v>62</v>
      </c>
      <c r="B7" s="4">
        <v>1050474228</v>
      </c>
    </row>
    <row r="8" spans="1:2" x14ac:dyDescent="0.25">
      <c r="A8" s="2" t="s">
        <v>1</v>
      </c>
      <c r="B8" s="4">
        <v>2600103760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CB389-84F6-40AE-A2CC-46316BE7AF24}">
  <sheetPr>
    <tabColor theme="2" tint="-0.499984740745262"/>
  </sheetPr>
  <dimension ref="A1:D30"/>
  <sheetViews>
    <sheetView showGridLines="0" workbookViewId="0">
      <selection activeCell="B41" sqref="B41"/>
    </sheetView>
  </sheetViews>
  <sheetFormatPr baseColWidth="10" defaultRowHeight="15" x14ac:dyDescent="0.25"/>
  <cols>
    <col min="2" max="2" width="22.140625" customWidth="1"/>
    <col min="3" max="3" width="23.5703125" customWidth="1"/>
    <col min="4" max="4" width="18.7109375" customWidth="1"/>
  </cols>
  <sheetData>
    <row r="1" spans="1:4" x14ac:dyDescent="0.25">
      <c r="A1" s="6" t="s">
        <v>63</v>
      </c>
      <c r="B1" s="6" t="s">
        <v>64</v>
      </c>
      <c r="C1" s="6" t="s">
        <v>65</v>
      </c>
      <c r="D1" s="6" t="s">
        <v>66</v>
      </c>
    </row>
    <row r="2" spans="1:4" x14ac:dyDescent="0.25">
      <c r="A2" t="s">
        <v>67</v>
      </c>
      <c r="B2" s="21" t="s">
        <v>68</v>
      </c>
      <c r="C2" t="s">
        <v>76</v>
      </c>
      <c r="D2" t="s">
        <v>77</v>
      </c>
    </row>
    <row r="4" spans="1:4" x14ac:dyDescent="0.25">
      <c r="A4" t="s">
        <v>67</v>
      </c>
      <c r="B4" t="s">
        <v>78</v>
      </c>
      <c r="C4" t="s">
        <v>76</v>
      </c>
      <c r="D4" t="s">
        <v>82</v>
      </c>
    </row>
    <row r="6" spans="1:4" x14ac:dyDescent="0.25">
      <c r="A6" t="s">
        <v>67</v>
      </c>
      <c r="B6" t="s">
        <v>79</v>
      </c>
      <c r="C6" t="s">
        <v>80</v>
      </c>
      <c r="D6" t="s">
        <v>83</v>
      </c>
    </row>
    <row r="8" spans="1:4" x14ac:dyDescent="0.25">
      <c r="A8" t="s">
        <v>67</v>
      </c>
      <c r="B8" t="s">
        <v>14</v>
      </c>
      <c r="C8" t="s">
        <v>81</v>
      </c>
      <c r="D8" t="s">
        <v>84</v>
      </c>
    </row>
    <row r="10" spans="1:4" x14ac:dyDescent="0.25">
      <c r="A10" t="s">
        <v>67</v>
      </c>
      <c r="B10" t="s">
        <v>57</v>
      </c>
      <c r="C10" t="s">
        <v>81</v>
      </c>
      <c r="D10" t="s">
        <v>85</v>
      </c>
    </row>
    <row r="11" spans="1:4" x14ac:dyDescent="0.25">
      <c r="B11" s="21"/>
    </row>
    <row r="12" spans="1:4" x14ac:dyDescent="0.25">
      <c r="A12" t="s">
        <v>67</v>
      </c>
      <c r="B12" s="23" t="s">
        <v>16</v>
      </c>
      <c r="C12" t="s">
        <v>81</v>
      </c>
      <c r="D12" t="s">
        <v>75</v>
      </c>
    </row>
    <row r="13" spans="1:4" x14ac:dyDescent="0.25">
      <c r="B13" s="22"/>
    </row>
    <row r="14" spans="1:4" x14ac:dyDescent="0.25">
      <c r="B14" s="22"/>
    </row>
    <row r="19" spans="1:1" x14ac:dyDescent="0.25">
      <c r="A19" t="s">
        <v>69</v>
      </c>
    </row>
    <row r="21" spans="1:1" x14ac:dyDescent="0.25">
      <c r="A21" t="s">
        <v>70</v>
      </c>
    </row>
    <row r="23" spans="1:1" x14ac:dyDescent="0.25">
      <c r="A23" t="s">
        <v>71</v>
      </c>
    </row>
    <row r="25" spans="1:1" x14ac:dyDescent="0.25">
      <c r="A25" t="s">
        <v>72</v>
      </c>
    </row>
    <row r="27" spans="1:1" x14ac:dyDescent="0.25">
      <c r="A27" t="s">
        <v>73</v>
      </c>
    </row>
    <row r="29" spans="1:1" x14ac:dyDescent="0.25">
      <c r="A29" t="s">
        <v>74</v>
      </c>
    </row>
    <row r="30" spans="1:1" ht="15.75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AD21C1FA-B873-4950-9B00-5A1422F10F38}">
  <ds:schemaRefs/>
</ds:datastoreItem>
</file>

<file path=customXml/itemProps2.xml><?xml version="1.0" encoding="utf-8"?>
<ds:datastoreItem xmlns:ds="http://schemas.openxmlformats.org/officeDocument/2006/customXml" ds:itemID="{B772A545-720F-4EB1-89E8-E83255C0749D}">
  <ds:schemaRefs/>
</ds:datastoreItem>
</file>

<file path=customXml/itemProps3.xml><?xml version="1.0" encoding="utf-8"?>
<ds:datastoreItem xmlns:ds="http://schemas.openxmlformats.org/officeDocument/2006/customXml" ds:itemID="{0EDD1D24-A75C-43B7-B148-01B6AB613945}">
  <ds:schemaRefs/>
</ds:datastoreItem>
</file>

<file path=customXml/itemProps4.xml><?xml version="1.0" encoding="utf-8"?>
<ds:datastoreItem xmlns:ds="http://schemas.openxmlformats.org/officeDocument/2006/customXml" ds:itemID="{F449C8D8-AD30-4C77-B6DE-A888D87EBE17}">
  <ds:schemaRefs/>
</ds:datastoreItem>
</file>

<file path=customXml/itemProps5.xml><?xml version="1.0" encoding="utf-8"?>
<ds:datastoreItem xmlns:ds="http://schemas.openxmlformats.org/officeDocument/2006/customXml" ds:itemID="{64B48E91-A8C6-4936-9A09-5A6D78B67100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932B3268-0BD6-494B-97FA-0DBBE4F34B35}">
  <ds:schemaRefs/>
</ds:datastoreItem>
</file>

<file path=customXml/itemProps7.xml><?xml version="1.0" encoding="utf-8"?>
<ds:datastoreItem xmlns:ds="http://schemas.openxmlformats.org/officeDocument/2006/customXml" ds:itemID="{D643EFE6-54FD-4D27-99D5-85CDC4294015}">
  <ds:schemaRefs/>
</ds:datastoreItem>
</file>

<file path=customXml/itemProps8.xml><?xml version="1.0" encoding="utf-8"?>
<ds:datastoreItem xmlns:ds="http://schemas.openxmlformats.org/officeDocument/2006/customXml" ds:itemID="{2AA9E841-7454-48CC-9EA0-70A3036C362C}">
  <ds:schemaRefs/>
</ds:datastoreItem>
</file>

<file path=customXml/itemProps9.xml><?xml version="1.0" encoding="utf-8"?>
<ds:datastoreItem xmlns:ds="http://schemas.openxmlformats.org/officeDocument/2006/customXml" ds:itemID="{97837FC7-4A75-41B7-9FD9-75CDB8990853}">
  <ds:schemaRefs/>
</ds:datastoreItem>
</file>

<file path=customXml/itemProps10.xml><?xml version="1.0" encoding="utf-8"?>
<ds:datastoreItem xmlns:ds="http://schemas.openxmlformats.org/officeDocument/2006/customXml" ds:itemID="{96E8426B-E47B-4F3C-BEBF-CE4CA98E005D}">
  <ds:schemaRefs/>
</ds:datastoreItem>
</file>

<file path=customXml/itemProps11.xml><?xml version="1.0" encoding="utf-8"?>
<ds:datastoreItem xmlns:ds="http://schemas.openxmlformats.org/officeDocument/2006/customXml" ds:itemID="{E4117DCB-16D2-4DB0-82F4-9F2202644601}">
  <ds:schemaRefs/>
</ds:datastoreItem>
</file>

<file path=customXml/itemProps12.xml><?xml version="1.0" encoding="utf-8"?>
<ds:datastoreItem xmlns:ds="http://schemas.openxmlformats.org/officeDocument/2006/customXml" ds:itemID="{796B78A4-C7F2-4173-B8B1-99606F31F59B}">
  <ds:schemaRefs/>
</ds:datastoreItem>
</file>

<file path=customXml/itemProps13.xml><?xml version="1.0" encoding="utf-8"?>
<ds:datastoreItem xmlns:ds="http://schemas.openxmlformats.org/officeDocument/2006/customXml" ds:itemID="{195E6413-E387-4064-BB1E-2A7BF8FFAA52}">
  <ds:schemaRefs/>
</ds:datastoreItem>
</file>

<file path=customXml/itemProps14.xml><?xml version="1.0" encoding="utf-8"?>
<ds:datastoreItem xmlns:ds="http://schemas.openxmlformats.org/officeDocument/2006/customXml" ds:itemID="{615CCE07-E198-4A57-AC2C-D677BE905808}">
  <ds:schemaRefs/>
</ds:datastoreItem>
</file>

<file path=customXml/itemProps15.xml><?xml version="1.0" encoding="utf-8"?>
<ds:datastoreItem xmlns:ds="http://schemas.openxmlformats.org/officeDocument/2006/customXml" ds:itemID="{41FE6D47-4A3E-4A2D-B1CB-A2793E3FA8D4}">
  <ds:schemaRefs/>
</ds:datastoreItem>
</file>

<file path=customXml/itemProps16.xml><?xml version="1.0" encoding="utf-8"?>
<ds:datastoreItem xmlns:ds="http://schemas.openxmlformats.org/officeDocument/2006/customXml" ds:itemID="{C567157A-CE91-4202-955B-85A71CA0E00F}">
  <ds:schemaRefs/>
</ds:datastoreItem>
</file>

<file path=customXml/itemProps17.xml><?xml version="1.0" encoding="utf-8"?>
<ds:datastoreItem xmlns:ds="http://schemas.openxmlformats.org/officeDocument/2006/customXml" ds:itemID="{0E630DB5-CC66-4BBB-8751-19793CBB0F32}">
  <ds:schemaRefs/>
</ds:datastoreItem>
</file>

<file path=customXml/itemProps18.xml><?xml version="1.0" encoding="utf-8"?>
<ds:datastoreItem xmlns:ds="http://schemas.openxmlformats.org/officeDocument/2006/customXml" ds:itemID="{D9ACD159-A969-4E83-848D-0B48C3491E4A}">
  <ds:schemaRefs/>
</ds:datastoreItem>
</file>

<file path=customXml/itemProps19.xml><?xml version="1.0" encoding="utf-8"?>
<ds:datastoreItem xmlns:ds="http://schemas.openxmlformats.org/officeDocument/2006/customXml" ds:itemID="{3855D807-4C4A-446B-BD29-3B643CFD3841}">
  <ds:schemaRefs/>
</ds:datastoreItem>
</file>

<file path=customXml/itemProps20.xml><?xml version="1.0" encoding="utf-8"?>
<ds:datastoreItem xmlns:ds="http://schemas.openxmlformats.org/officeDocument/2006/customXml" ds:itemID="{6A0D2108-CAAE-4097-9414-80816F083105}">
  <ds:schemaRefs/>
</ds:datastoreItem>
</file>

<file path=customXml/itemProps21.xml><?xml version="1.0" encoding="utf-8"?>
<ds:datastoreItem xmlns:ds="http://schemas.openxmlformats.org/officeDocument/2006/customXml" ds:itemID="{C5DAB8BF-973E-4763-BBB0-E0573A6B206B}">
  <ds:schemaRefs/>
</ds:datastoreItem>
</file>

<file path=customXml/itemProps22.xml><?xml version="1.0" encoding="utf-8"?>
<ds:datastoreItem xmlns:ds="http://schemas.openxmlformats.org/officeDocument/2006/customXml" ds:itemID="{94236EAF-A8A6-4C1E-B5BA-FA266F633146}">
  <ds:schemaRefs/>
</ds:datastoreItem>
</file>

<file path=customXml/itemProps23.xml><?xml version="1.0" encoding="utf-8"?>
<ds:datastoreItem xmlns:ds="http://schemas.openxmlformats.org/officeDocument/2006/customXml" ds:itemID="{A38BEAA2-0CDE-4766-A83D-3D62B72DEDA5}">
  <ds:schemaRefs/>
</ds:datastoreItem>
</file>

<file path=customXml/itemProps24.xml><?xml version="1.0" encoding="utf-8"?>
<ds:datastoreItem xmlns:ds="http://schemas.openxmlformats.org/officeDocument/2006/customXml" ds:itemID="{358CBB9A-292A-402F-8D32-E12DD72E1363}">
  <ds:schemaRefs/>
</ds:datastoreItem>
</file>

<file path=customXml/itemProps25.xml><?xml version="1.0" encoding="utf-8"?>
<ds:datastoreItem xmlns:ds="http://schemas.openxmlformats.org/officeDocument/2006/customXml" ds:itemID="{A5926C93-0511-4244-880D-028326A06CBA}">
  <ds:schemaRefs/>
</ds:datastoreItem>
</file>

<file path=customXml/itemProps26.xml><?xml version="1.0" encoding="utf-8"?>
<ds:datastoreItem xmlns:ds="http://schemas.openxmlformats.org/officeDocument/2006/customXml" ds:itemID="{8AEBBBC3-A329-4D2C-ADA5-772D982A9359}">
  <ds:schemaRefs/>
</ds:datastoreItem>
</file>

<file path=customXml/itemProps27.xml><?xml version="1.0" encoding="utf-8"?>
<ds:datastoreItem xmlns:ds="http://schemas.openxmlformats.org/officeDocument/2006/customXml" ds:itemID="{74E797BD-3130-4BE7-8ACE-E8607FDAEEB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Dashboard</vt:lpstr>
      <vt:lpstr>Base</vt:lpstr>
      <vt:lpstr>	KPIs</vt:lpstr>
      <vt:lpstr>Pivot Mensual (auxiliar)</vt:lpstr>
      <vt:lpstr>Ventas vs Meta </vt:lpstr>
      <vt:lpstr>Ventas Por Categoria</vt:lpstr>
      <vt:lpstr>Ventas por Region</vt:lpstr>
      <vt:lpstr>User 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Mirko Cora</dc:creator>
  <cp:lastModifiedBy>Thiago Mirko Cora</cp:lastModifiedBy>
  <dcterms:created xsi:type="dcterms:W3CDTF">2026-08-17T22:37:42Z</dcterms:created>
  <dcterms:modified xsi:type="dcterms:W3CDTF">2026-08-25T05:23:30Z</dcterms:modified>
</cp:coreProperties>
</file>