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8_{522CE7B9-D3FC-46A1-9882-0CAF3477828F}" xr6:coauthVersionLast="45" xr6:coauthVersionMax="45" xr10:uidLastSave="{00000000-0000-0000-0000-000000000000}"/>
  <bookViews>
    <workbookView xWindow="-120" yWindow="-120" windowWidth="20730" windowHeight="11160" activeTab="1" xr2:uid="{60127035-F691-42EF-B2F1-941C97DDB76B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1" i="2" l="1"/>
  <c r="I32" i="2"/>
  <c r="I33" i="2"/>
  <c r="I34" i="2"/>
  <c r="I35" i="2"/>
  <c r="I36" i="2"/>
  <c r="I30" i="2"/>
  <c r="H36" i="2"/>
  <c r="I26" i="2"/>
  <c r="I27" i="2"/>
  <c r="I28" i="2"/>
  <c r="I29" i="2"/>
  <c r="I25" i="2"/>
  <c r="H19" i="2"/>
  <c r="H22" i="2"/>
  <c r="I17" i="2"/>
  <c r="I16" i="2"/>
  <c r="I15" i="2"/>
  <c r="I11" i="2"/>
  <c r="I10" i="2"/>
  <c r="I12" i="2" l="1"/>
  <c r="I18" i="2"/>
  <c r="I22" i="2"/>
  <c r="I20" i="2"/>
  <c r="I19" i="2"/>
  <c r="I21" i="2"/>
</calcChain>
</file>

<file path=xl/sharedStrings.xml><?xml version="1.0" encoding="utf-8"?>
<sst xmlns="http://schemas.openxmlformats.org/spreadsheetml/2006/main" count="110" uniqueCount="82">
  <si>
    <t>Variáveis</t>
  </si>
  <si>
    <t>Descrição</t>
  </si>
  <si>
    <t>Polos</t>
  </si>
  <si>
    <t>Repetente</t>
  </si>
  <si>
    <t>AvModuloCont</t>
  </si>
  <si>
    <t>AvModuloExemp</t>
  </si>
  <si>
    <t>AvMaterialComplCont</t>
  </si>
  <si>
    <t>AvMaterialComplExemp</t>
  </si>
  <si>
    <t>AvSlideCont</t>
  </si>
  <si>
    <t>AvSlideExemp</t>
  </si>
  <si>
    <t>ExProgramados</t>
  </si>
  <si>
    <t>Simulado</t>
  </si>
  <si>
    <t>InfTutoria</t>
  </si>
  <si>
    <t>FreqTutoria</t>
  </si>
  <si>
    <t>OpiniaoTutoria</t>
  </si>
  <si>
    <t>CondutaTutor</t>
  </si>
  <si>
    <t>JustificativaFalta</t>
  </si>
  <si>
    <t>InfTutoriaTel</t>
  </si>
  <si>
    <t>UtilizarTutoriaTel</t>
  </si>
  <si>
    <t>FreqPlataformaTutoria</t>
  </si>
  <si>
    <t>TempodeEspera</t>
  </si>
  <si>
    <t>AvRespostas</t>
  </si>
  <si>
    <t>JustificativaNaoUso</t>
  </si>
  <si>
    <t>DificAvalDist</t>
  </si>
  <si>
    <t>DificAvalPres</t>
  </si>
  <si>
    <t>AtivExtra</t>
  </si>
  <si>
    <t>CoordInteracao</t>
  </si>
  <si>
    <t>CoordConducao</t>
  </si>
  <si>
    <t>Se é a primeira vez que
 o Aluno cursou a disciplina</t>
  </si>
  <si>
    <t>Avaliação do conteúdo dos livros</t>
  </si>
  <si>
    <t>Avaliação dos exemplos dos livros</t>
  </si>
  <si>
    <t>Avaliação do conteúdo dos materiais
complementares</t>
  </si>
  <si>
    <t>Avaliação dos exemplos dos materiais
 complementares</t>
  </si>
  <si>
    <t>Avaliação do conteúdo dos Slides</t>
  </si>
  <si>
    <t>Avaliação dos exemplos dos Slides</t>
  </si>
  <si>
    <t>Avaliação dos Exercícios Programados</t>
  </si>
  <si>
    <t>Avaliações dos Simulados quanto a eficácia
na preparação para avaliações.</t>
  </si>
  <si>
    <t>Se foi informado sobre os horários
das tutorias presenciais</t>
  </si>
  <si>
    <t>Frequência nas tutorias presenciais</t>
  </si>
  <si>
    <t>Opinião sobre a tutoria presencial</t>
  </si>
  <si>
    <t>Avaliação da conduta do tutor durante
 as tutorias presenciais</t>
  </si>
  <si>
    <t>O que os alunos acham q seriam os 
motivos para a não ida as tutorias</t>
  </si>
  <si>
    <t>Se foi informado sobre os horários
das tutorias através de ligações</t>
  </si>
  <si>
    <t>Se utilizou a tutoria por ligação</t>
  </si>
  <si>
    <t>Frequência no uso da plataforma
 de tutoria online</t>
  </si>
  <si>
    <t>Avaliação do tempo de espera para uma
 dúvida ser respondida</t>
  </si>
  <si>
    <t xml:space="preserve">Avaliação das respostas das dúvidas </t>
  </si>
  <si>
    <t>O que os alunos acham que seriam os motivos do não uso da plataforma e das ligações</t>
  </si>
  <si>
    <t>Quais foram as maiores dificuldades nas
 avaliações a distancia</t>
  </si>
  <si>
    <t>Quais foram as maiores dificuldades nas
 avaliações a presenciais</t>
  </si>
  <si>
    <t>Avaliação da realização da atividade extra</t>
  </si>
  <si>
    <t>Avaliação da interação da Coordenadora
 com os alunos</t>
  </si>
  <si>
    <t>Avaliação da condução da Coordenadora
 da disciplina</t>
  </si>
  <si>
    <t>Notas</t>
  </si>
  <si>
    <t>Médias finais dos alunos</t>
  </si>
  <si>
    <t>Polo onde o aluno estudou</t>
  </si>
  <si>
    <t>Alunos</t>
  </si>
  <si>
    <t>Sim</t>
  </si>
  <si>
    <t>Não</t>
  </si>
  <si>
    <t>Já havia cursado a disciplina anteriormente?</t>
  </si>
  <si>
    <t>N</t>
  </si>
  <si>
    <t>%</t>
  </si>
  <si>
    <t>Categorias</t>
  </si>
  <si>
    <t>Total</t>
  </si>
  <si>
    <t>Qualidade do Conteúdo
 dos Módulos</t>
  </si>
  <si>
    <t>Satisfatória</t>
  </si>
  <si>
    <t>Deficiente</t>
  </si>
  <si>
    <t>Não Utilizou</t>
  </si>
  <si>
    <t>Qualidade dos Exemplos
 dos Módulos</t>
  </si>
  <si>
    <t>Claros</t>
  </si>
  <si>
    <t>Interessantes</t>
  </si>
  <si>
    <t>Módulos</t>
  </si>
  <si>
    <t>Materiais Complementares</t>
  </si>
  <si>
    <t>Contribuem Consideravelmente</t>
  </si>
  <si>
    <t>Contribuem Razoavelmente</t>
  </si>
  <si>
    <t>Não Contribuem</t>
  </si>
  <si>
    <t>Qualidade dos Exemplos 
dos Materiais Complementares</t>
  </si>
  <si>
    <t>Avisos sobre erros</t>
  </si>
  <si>
    <t>São aplicáveis</t>
  </si>
  <si>
    <t>Slides</t>
  </si>
  <si>
    <t>Os Slides contribuem para o entendimento?</t>
  </si>
  <si>
    <t>Os Materiais Complementares contribuem para o entendimento?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</si>
</sst>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9" fontId="0" fillId="0" borderId="0" xfId="1" applyFo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E0E-D12D-4DBB-AA60-706FACFB7B6D}">
  <dimension ref="F4:G53"/>
  <sheetViews>
    <sheetView topLeftCell="A30" workbookViewId="0">
      <selection activeCell="J25" sqref="J25"/>
    </sheetView>
  </sheetViews>
  <sheetFormatPr defaultRowHeight="15" x14ac:dyDescent="0.25"/>
  <cols>
    <col min="6" max="6" width="33.5703125" customWidth="1"/>
    <col min="7" max="7" width="37.42578125" customWidth="1"/>
  </cols>
  <sheetData>
    <row r="4" spans="6:7" x14ac:dyDescent="0.25">
      <c r="F4" s="3" t="s">
        <v>0</v>
      </c>
      <c r="G4" s="3" t="s">
        <v>1</v>
      </c>
    </row>
    <row r="5" spans="6:7" ht="26.1" customHeight="1" x14ac:dyDescent="0.25">
      <c r="F5" s="1" t="s">
        <v>53</v>
      </c>
      <c r="G5" s="4" t="s">
        <v>54</v>
      </c>
    </row>
    <row r="6" spans="6:7" ht="26.1" customHeight="1" x14ac:dyDescent="0.25">
      <c r="F6" s="1" t="s">
        <v>2</v>
      </c>
      <c r="G6" s="4" t="s">
        <v>55</v>
      </c>
    </row>
    <row r="7" spans="6:7" ht="26.1" customHeight="1" x14ac:dyDescent="0.25">
      <c r="F7" s="1" t="s">
        <v>3</v>
      </c>
      <c r="G7" s="5" t="s">
        <v>28</v>
      </c>
    </row>
    <row r="8" spans="6:7" ht="26.1" customHeight="1" x14ac:dyDescent="0.25">
      <c r="F8" s="1" t="s">
        <v>4</v>
      </c>
      <c r="G8" s="4" t="s">
        <v>29</v>
      </c>
    </row>
    <row r="9" spans="6:7" ht="26.1" customHeight="1" x14ac:dyDescent="0.25">
      <c r="F9" s="1" t="s">
        <v>5</v>
      </c>
      <c r="G9" s="4" t="s">
        <v>30</v>
      </c>
    </row>
    <row r="10" spans="6:7" ht="26.1" customHeight="1" x14ac:dyDescent="0.25">
      <c r="F10" s="1" t="s">
        <v>6</v>
      </c>
      <c r="G10" s="5" t="s">
        <v>31</v>
      </c>
    </row>
    <row r="11" spans="6:7" ht="26.1" customHeight="1" x14ac:dyDescent="0.25">
      <c r="F11" s="1" t="s">
        <v>7</v>
      </c>
      <c r="G11" s="5" t="s">
        <v>32</v>
      </c>
    </row>
    <row r="12" spans="6:7" ht="26.1" customHeight="1" x14ac:dyDescent="0.25">
      <c r="F12" s="1" t="s">
        <v>8</v>
      </c>
      <c r="G12" s="4" t="s">
        <v>33</v>
      </c>
    </row>
    <row r="13" spans="6:7" ht="26.1" customHeight="1" x14ac:dyDescent="0.25">
      <c r="F13" s="1" t="s">
        <v>9</v>
      </c>
      <c r="G13" s="4" t="s">
        <v>34</v>
      </c>
    </row>
    <row r="14" spans="6:7" ht="26.1" customHeight="1" x14ac:dyDescent="0.25">
      <c r="F14" s="1" t="s">
        <v>10</v>
      </c>
      <c r="G14" s="4" t="s">
        <v>35</v>
      </c>
    </row>
    <row r="15" spans="6:7" ht="26.1" customHeight="1" x14ac:dyDescent="0.25">
      <c r="F15" s="1" t="s">
        <v>11</v>
      </c>
      <c r="G15" s="5" t="s">
        <v>36</v>
      </c>
    </row>
    <row r="16" spans="6:7" ht="26.1" customHeight="1" x14ac:dyDescent="0.25">
      <c r="F16" s="1" t="s">
        <v>12</v>
      </c>
      <c r="G16" s="5" t="s">
        <v>37</v>
      </c>
    </row>
    <row r="17" spans="6:7" ht="26.1" customHeight="1" x14ac:dyDescent="0.25">
      <c r="F17" s="1" t="s">
        <v>13</v>
      </c>
      <c r="G17" s="4" t="s">
        <v>38</v>
      </c>
    </row>
    <row r="18" spans="6:7" ht="26.1" customHeight="1" x14ac:dyDescent="0.25">
      <c r="F18" s="1" t="s">
        <v>14</v>
      </c>
      <c r="G18" s="4" t="s">
        <v>39</v>
      </c>
    </row>
    <row r="19" spans="6:7" ht="26.1" customHeight="1" x14ac:dyDescent="0.25">
      <c r="F19" s="1" t="s">
        <v>15</v>
      </c>
      <c r="G19" s="5" t="s">
        <v>40</v>
      </c>
    </row>
    <row r="20" spans="6:7" ht="26.1" customHeight="1" x14ac:dyDescent="0.25">
      <c r="F20" s="1" t="s">
        <v>16</v>
      </c>
      <c r="G20" s="5" t="s">
        <v>41</v>
      </c>
    </row>
    <row r="21" spans="6:7" ht="26.1" customHeight="1" x14ac:dyDescent="0.25">
      <c r="F21" s="1" t="s">
        <v>17</v>
      </c>
      <c r="G21" s="5" t="s">
        <v>42</v>
      </c>
    </row>
    <row r="22" spans="6:7" ht="26.1" customHeight="1" x14ac:dyDescent="0.25">
      <c r="F22" s="1" t="s">
        <v>18</v>
      </c>
      <c r="G22" s="4" t="s">
        <v>43</v>
      </c>
    </row>
    <row r="23" spans="6:7" ht="26.1" customHeight="1" x14ac:dyDescent="0.25">
      <c r="F23" s="1" t="s">
        <v>19</v>
      </c>
      <c r="G23" s="5" t="s">
        <v>44</v>
      </c>
    </row>
    <row r="24" spans="6:7" ht="26.1" customHeight="1" x14ac:dyDescent="0.25">
      <c r="F24" s="1" t="s">
        <v>20</v>
      </c>
      <c r="G24" s="5" t="s">
        <v>45</v>
      </c>
    </row>
    <row r="25" spans="6:7" ht="26.1" customHeight="1" x14ac:dyDescent="0.25">
      <c r="F25" s="1" t="s">
        <v>21</v>
      </c>
      <c r="G25" s="4" t="s">
        <v>46</v>
      </c>
    </row>
    <row r="26" spans="6:7" ht="26.1" customHeight="1" x14ac:dyDescent="0.25">
      <c r="F26" s="1" t="s">
        <v>22</v>
      </c>
      <c r="G26" s="5" t="s">
        <v>47</v>
      </c>
    </row>
    <row r="27" spans="6:7" ht="26.1" customHeight="1" x14ac:dyDescent="0.25">
      <c r="F27" s="1" t="s">
        <v>23</v>
      </c>
      <c r="G27" s="5" t="s">
        <v>48</v>
      </c>
    </row>
    <row r="28" spans="6:7" ht="26.1" customHeight="1" x14ac:dyDescent="0.25">
      <c r="F28" s="1" t="s">
        <v>24</v>
      </c>
      <c r="G28" s="5" t="s">
        <v>49</v>
      </c>
    </row>
    <row r="29" spans="6:7" ht="26.1" customHeight="1" x14ac:dyDescent="0.25">
      <c r="F29" s="1" t="s">
        <v>25</v>
      </c>
      <c r="G29" s="4" t="s">
        <v>50</v>
      </c>
    </row>
    <row r="30" spans="6:7" ht="26.1" customHeight="1" x14ac:dyDescent="0.25">
      <c r="F30" s="1" t="s">
        <v>26</v>
      </c>
      <c r="G30" s="5" t="s">
        <v>51</v>
      </c>
    </row>
    <row r="31" spans="6:7" ht="26.1" customHeight="1" x14ac:dyDescent="0.25">
      <c r="F31" s="2" t="s">
        <v>27</v>
      </c>
      <c r="G31" s="6" t="s">
        <v>52</v>
      </c>
    </row>
    <row r="32" spans="6:7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  <row r="37" spans="6:7" x14ac:dyDescent="0.25">
      <c r="F37" s="1"/>
      <c r="G37" s="1"/>
    </row>
    <row r="38" spans="6:7" x14ac:dyDescent="0.25">
      <c r="F38" s="1"/>
      <c r="G38" s="1"/>
    </row>
    <row r="39" spans="6:7" x14ac:dyDescent="0.25">
      <c r="F39" s="1"/>
      <c r="G39" s="1"/>
    </row>
    <row r="40" spans="6:7" x14ac:dyDescent="0.25">
      <c r="F40" s="1"/>
      <c r="G40" s="1"/>
    </row>
    <row r="41" spans="6:7" x14ac:dyDescent="0.25">
      <c r="F41" s="1"/>
      <c r="G41" s="1"/>
    </row>
    <row r="42" spans="6:7" x14ac:dyDescent="0.25">
      <c r="F42" s="1"/>
      <c r="G42" s="1"/>
    </row>
    <row r="43" spans="6:7" x14ac:dyDescent="0.25">
      <c r="F43" s="1"/>
      <c r="G43" s="1"/>
    </row>
    <row r="44" spans="6:7" x14ac:dyDescent="0.25">
      <c r="F44" s="1"/>
      <c r="G44" s="1"/>
    </row>
    <row r="45" spans="6:7" x14ac:dyDescent="0.25">
      <c r="F45" s="1"/>
      <c r="G45" s="1"/>
    </row>
    <row r="46" spans="6:7" x14ac:dyDescent="0.25">
      <c r="F46" s="1"/>
      <c r="G46" s="1"/>
    </row>
    <row r="47" spans="6:7" x14ac:dyDescent="0.25">
      <c r="F47" s="1"/>
      <c r="G47" s="1"/>
    </row>
    <row r="48" spans="6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F077-6C32-49BC-A49B-8F9C1F297E03}">
  <dimension ref="F8:I43"/>
  <sheetViews>
    <sheetView tabSelected="1" topLeftCell="A23" workbookViewId="0">
      <selection activeCell="H39" sqref="H39"/>
    </sheetView>
  </sheetViews>
  <sheetFormatPr defaultRowHeight="15" x14ac:dyDescent="0.25"/>
  <cols>
    <col min="6" max="6" width="26" customWidth="1"/>
    <col min="7" max="7" width="29.5703125" customWidth="1"/>
    <col min="9" max="9" width="9.5703125" bestFit="1" customWidth="1"/>
  </cols>
  <sheetData>
    <row r="8" spans="6:9" x14ac:dyDescent="0.25">
      <c r="F8" s="11" t="s">
        <v>56</v>
      </c>
      <c r="G8" s="11"/>
      <c r="H8" s="11"/>
      <c r="I8" s="11"/>
    </row>
    <row r="9" spans="6:9" x14ac:dyDescent="0.25">
      <c r="F9" s="2" t="s">
        <v>0</v>
      </c>
      <c r="G9" s="2" t="s">
        <v>62</v>
      </c>
      <c r="H9" s="2" t="s">
        <v>60</v>
      </c>
      <c r="I9" s="2" t="s">
        <v>61</v>
      </c>
    </row>
    <row r="10" spans="6:9" ht="15" customHeight="1" x14ac:dyDescent="0.25">
      <c r="F10" s="8" t="s">
        <v>59</v>
      </c>
      <c r="G10" s="1" t="s">
        <v>57</v>
      </c>
      <c r="H10" s="1">
        <v>87</v>
      </c>
      <c r="I10" s="9">
        <f>H10/H12</f>
        <v>0.46774193548387094</v>
      </c>
    </row>
    <row r="11" spans="6:9" x14ac:dyDescent="0.25">
      <c r="F11" s="8"/>
      <c r="G11" s="1" t="s">
        <v>58</v>
      </c>
      <c r="H11" s="1">
        <v>99</v>
      </c>
      <c r="I11" s="9">
        <f>H11/H12</f>
        <v>0.532258064516129</v>
      </c>
    </row>
    <row r="12" spans="6:9" x14ac:dyDescent="0.25">
      <c r="F12" s="8"/>
      <c r="G12" s="1" t="s">
        <v>63</v>
      </c>
      <c r="H12" s="1">
        <v>186</v>
      </c>
      <c r="I12" s="9">
        <f>I10+I11</f>
        <v>1</v>
      </c>
    </row>
    <row r="13" spans="6:9" x14ac:dyDescent="0.25">
      <c r="F13" s="11" t="s">
        <v>71</v>
      </c>
      <c r="G13" s="11"/>
      <c r="H13" s="11"/>
      <c r="I13" s="11"/>
    </row>
    <row r="14" spans="6:9" x14ac:dyDescent="0.25">
      <c r="F14" s="2" t="s">
        <v>0</v>
      </c>
      <c r="G14" s="2" t="s">
        <v>62</v>
      </c>
      <c r="H14" s="2" t="s">
        <v>60</v>
      </c>
      <c r="I14" s="2" t="s">
        <v>61</v>
      </c>
    </row>
    <row r="15" spans="6:9" x14ac:dyDescent="0.25">
      <c r="F15" s="8" t="s">
        <v>64</v>
      </c>
      <c r="G15" s="1" t="s">
        <v>65</v>
      </c>
      <c r="H15" s="1">
        <v>81</v>
      </c>
      <c r="I15" s="9">
        <f>H15/H18</f>
        <v>0.43548387096774194</v>
      </c>
    </row>
    <row r="16" spans="6:9" x14ac:dyDescent="0.25">
      <c r="F16" s="7"/>
      <c r="G16" s="1" t="s">
        <v>66</v>
      </c>
      <c r="H16" s="1">
        <v>78</v>
      </c>
      <c r="I16" s="9">
        <f>H16/H18</f>
        <v>0.41935483870967744</v>
      </c>
    </row>
    <row r="17" spans="6:9" x14ac:dyDescent="0.25">
      <c r="F17" s="7"/>
      <c r="G17" s="1" t="s">
        <v>67</v>
      </c>
      <c r="H17" s="1">
        <v>27</v>
      </c>
      <c r="I17" s="9">
        <f>H17/H18</f>
        <v>0.14516129032258066</v>
      </c>
    </row>
    <row r="18" spans="6:9" x14ac:dyDescent="0.25">
      <c r="F18" s="7"/>
      <c r="G18" s="1" t="s">
        <v>63</v>
      </c>
      <c r="H18" s="1">
        <v>186</v>
      </c>
      <c r="I18" s="9">
        <f>SUM(I15:I17)</f>
        <v>1</v>
      </c>
    </row>
    <row r="19" spans="6:9" ht="15" customHeight="1" x14ac:dyDescent="0.25">
      <c r="F19" s="8" t="s">
        <v>68</v>
      </c>
      <c r="G19" s="1" t="s">
        <v>65</v>
      </c>
      <c r="H19" s="1">
        <f>51+45+24</f>
        <v>120</v>
      </c>
      <c r="I19" s="9">
        <f>H19/$H$22</f>
        <v>0.54794520547945202</v>
      </c>
    </row>
    <row r="20" spans="6:9" x14ac:dyDescent="0.25">
      <c r="F20" s="8"/>
      <c r="G20" s="1" t="s">
        <v>66</v>
      </c>
      <c r="H20" s="1">
        <v>69</v>
      </c>
      <c r="I20" s="9">
        <f>H20/$H$22</f>
        <v>0.31506849315068491</v>
      </c>
    </row>
    <row r="21" spans="6:9" x14ac:dyDescent="0.25">
      <c r="F21" s="8"/>
      <c r="G21" s="1" t="s">
        <v>67</v>
      </c>
      <c r="H21" s="1">
        <v>30</v>
      </c>
      <c r="I21" s="9">
        <f>H21/$H$22</f>
        <v>0.13698630136986301</v>
      </c>
    </row>
    <row r="22" spans="6:9" x14ac:dyDescent="0.25">
      <c r="F22" s="8"/>
      <c r="G22" s="1" t="s">
        <v>63</v>
      </c>
      <c r="H22" s="1">
        <f>SUM(H19:H21)</f>
        <v>219</v>
      </c>
      <c r="I22" s="9">
        <f>H22/$H$22</f>
        <v>1</v>
      </c>
    </row>
    <row r="23" spans="6:9" x14ac:dyDescent="0.25">
      <c r="F23" s="12" t="s">
        <v>72</v>
      </c>
      <c r="G23" s="12"/>
      <c r="H23" s="12"/>
      <c r="I23" s="12"/>
    </row>
    <row r="24" spans="6:9" x14ac:dyDescent="0.25">
      <c r="F24" s="2" t="s">
        <v>0</v>
      </c>
      <c r="G24" s="2" t="s">
        <v>62</v>
      </c>
      <c r="H24" s="2" t="s">
        <v>60</v>
      </c>
      <c r="I24" s="2" t="s">
        <v>61</v>
      </c>
    </row>
    <row r="25" spans="6:9" ht="15" customHeight="1" x14ac:dyDescent="0.25">
      <c r="F25" s="13" t="s">
        <v>81</v>
      </c>
      <c r="G25" s="14" t="s">
        <v>73</v>
      </c>
      <c r="H25">
        <v>135</v>
      </c>
      <c r="I25" s="10">
        <f>H25/$H$29</f>
        <v>0.72580645161290325</v>
      </c>
    </row>
    <row r="26" spans="6:9" x14ac:dyDescent="0.25">
      <c r="F26" s="15"/>
      <c r="G26" s="14" t="s">
        <v>74</v>
      </c>
      <c r="H26">
        <v>42</v>
      </c>
      <c r="I26" s="10">
        <f t="shared" ref="I26:I30" si="0">H26/$H$29</f>
        <v>0.22580645161290322</v>
      </c>
    </row>
    <row r="27" spans="6:9" x14ac:dyDescent="0.25">
      <c r="F27" s="15"/>
      <c r="G27" s="14" t="s">
        <v>75</v>
      </c>
      <c r="H27">
        <v>3</v>
      </c>
      <c r="I27" s="10">
        <f t="shared" si="0"/>
        <v>1.6129032258064516E-2</v>
      </c>
    </row>
    <row r="28" spans="6:9" x14ac:dyDescent="0.25">
      <c r="F28" s="15"/>
      <c r="G28" s="14" t="s">
        <v>67</v>
      </c>
      <c r="H28">
        <v>6</v>
      </c>
      <c r="I28" s="10">
        <f t="shared" si="0"/>
        <v>3.2258064516129031E-2</v>
      </c>
    </row>
    <row r="29" spans="6:9" x14ac:dyDescent="0.25">
      <c r="F29" s="15"/>
      <c r="G29" s="14" t="s">
        <v>63</v>
      </c>
      <c r="H29">
        <v>186</v>
      </c>
      <c r="I29" s="10">
        <f t="shared" si="0"/>
        <v>1</v>
      </c>
    </row>
    <row r="30" spans="6:9" ht="15" customHeight="1" x14ac:dyDescent="0.25">
      <c r="F30" s="8" t="s">
        <v>76</v>
      </c>
      <c r="G30" s="14" t="s">
        <v>69</v>
      </c>
      <c r="H30">
        <v>87</v>
      </c>
      <c r="I30" s="10">
        <f>H30/$H$36</f>
        <v>0.28999999999999998</v>
      </c>
    </row>
    <row r="31" spans="6:9" x14ac:dyDescent="0.25">
      <c r="F31" s="8"/>
      <c r="G31" s="14" t="s">
        <v>70</v>
      </c>
      <c r="H31">
        <v>105</v>
      </c>
      <c r="I31" s="10">
        <f t="shared" ref="I31:I36" si="1">H31/$H$36</f>
        <v>0.35</v>
      </c>
    </row>
    <row r="32" spans="6:9" x14ac:dyDescent="0.25">
      <c r="F32" s="8"/>
      <c r="G32" s="14" t="s">
        <v>77</v>
      </c>
      <c r="H32">
        <v>48</v>
      </c>
      <c r="I32" s="10">
        <f t="shared" si="1"/>
        <v>0.16</v>
      </c>
    </row>
    <row r="33" spans="6:9" x14ac:dyDescent="0.25">
      <c r="F33" s="8"/>
      <c r="G33" s="14" t="s">
        <v>78</v>
      </c>
      <c r="H33">
        <v>39</v>
      </c>
      <c r="I33" s="10">
        <f t="shared" si="1"/>
        <v>0.13</v>
      </c>
    </row>
    <row r="34" spans="6:9" x14ac:dyDescent="0.25">
      <c r="F34" s="8"/>
      <c r="G34" s="14" t="s">
        <v>66</v>
      </c>
      <c r="H34">
        <v>12</v>
      </c>
      <c r="I34" s="10">
        <f t="shared" si="1"/>
        <v>0.04</v>
      </c>
    </row>
    <row r="35" spans="6:9" x14ac:dyDescent="0.25">
      <c r="F35" s="8"/>
      <c r="G35" s="14" t="s">
        <v>67</v>
      </c>
      <c r="H35">
        <v>9</v>
      </c>
      <c r="I35" s="10">
        <f t="shared" si="1"/>
        <v>0.03</v>
      </c>
    </row>
    <row r="36" spans="6:9" x14ac:dyDescent="0.25">
      <c r="F36" s="8"/>
      <c r="G36" s="14" t="s">
        <v>63</v>
      </c>
      <c r="H36">
        <f>SUM(H30:H35)</f>
        <v>300</v>
      </c>
      <c r="I36" s="10">
        <f t="shared" si="1"/>
        <v>1</v>
      </c>
    </row>
    <row r="37" spans="6:9" x14ac:dyDescent="0.25">
      <c r="F37" s="12" t="s">
        <v>79</v>
      </c>
      <c r="G37" s="12"/>
      <c r="H37" s="12"/>
      <c r="I37" s="12"/>
    </row>
    <row r="38" spans="6:9" x14ac:dyDescent="0.25">
      <c r="F38" s="2" t="s">
        <v>0</v>
      </c>
      <c r="G38" s="2" t="s">
        <v>62</v>
      </c>
      <c r="H38" s="2" t="s">
        <v>60</v>
      </c>
      <c r="I38" s="2" t="s">
        <v>61</v>
      </c>
    </row>
    <row r="39" spans="6:9" x14ac:dyDescent="0.25">
      <c r="F39" s="13" t="s">
        <v>80</v>
      </c>
      <c r="G39" s="14" t="s">
        <v>73</v>
      </c>
    </row>
    <row r="40" spans="6:9" x14ac:dyDescent="0.25">
      <c r="F40" s="15"/>
      <c r="G40" s="14" t="s">
        <v>74</v>
      </c>
    </row>
    <row r="41" spans="6:9" x14ac:dyDescent="0.25">
      <c r="F41" s="15"/>
      <c r="G41" s="14" t="s">
        <v>75</v>
      </c>
      <c r="H41">
        <v>0</v>
      </c>
    </row>
    <row r="42" spans="6:9" x14ac:dyDescent="0.25">
      <c r="F42" s="15"/>
      <c r="G42" s="14" t="s">
        <v>67</v>
      </c>
      <c r="H42">
        <v>66</v>
      </c>
    </row>
    <row r="43" spans="6:9" x14ac:dyDescent="0.25">
      <c r="F43" s="15"/>
      <c r="G43" s="14" t="s">
        <v>63</v>
      </c>
    </row>
  </sheetData>
  <mergeCells count="10">
    <mergeCell ref="F37:I37"/>
    <mergeCell ref="F39:F43"/>
    <mergeCell ref="F19:F22"/>
    <mergeCell ref="F23:I23"/>
    <mergeCell ref="F25:F29"/>
    <mergeCell ref="F30:F36"/>
    <mergeCell ref="F8:I8"/>
    <mergeCell ref="F10:F12"/>
    <mergeCell ref="F13:I13"/>
    <mergeCell ref="F15:F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Augusto</dc:creator>
  <cp:lastModifiedBy>Thiago Augusto</cp:lastModifiedBy>
  <dcterms:created xsi:type="dcterms:W3CDTF">2019-10-15T20:10:08Z</dcterms:created>
  <dcterms:modified xsi:type="dcterms:W3CDTF">2019-10-16T03:50:05Z</dcterms:modified>
</cp:coreProperties>
</file>