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6"/>
  <workbookPr/>
  <mc:AlternateContent xmlns:mc="http://schemas.openxmlformats.org/markup-compatibility/2006">
    <mc:Choice Requires="x15">
      <x15ac:absPath xmlns:x15ac="http://schemas.microsoft.com/office/spreadsheetml/2010/11/ac" url="https://bloomberglp-my.sharepoint.com/personal/tsiqueira4_bloomberg_com/Documents/Desktop/master_thesis_economics/datos_y_modelos/db/"/>
    </mc:Choice>
  </mc:AlternateContent>
  <xr:revisionPtr revIDLastSave="28" documentId="8_{B9992D04-64B0-473A-B0A9-9173346B8442}" xr6:coauthVersionLast="47" xr6:coauthVersionMax="47" xr10:uidLastSave="{0470415B-4043-4DEC-AAC7-BF80E2171B44}"/>
  <bookViews>
    <workbookView minimized="1" xWindow="7650" yWindow="1320" windowWidth="19425" windowHeight="11625" xr2:uid="{61E9FB20-36ED-4327-BC88-71CCE9CE576F}"/>
  </bookViews>
  <sheets>
    <sheet name="BRCH_as_of" sheetId="1" r:id="rId1"/>
    <sheet name="hp" sheetId="2" r:id="rId2"/>
    <sheet name="yld" sheetId="3" r:id="rId3"/>
  </sheets>
  <externalReferences>
    <externalReference r:id="rId4"/>
    <externalReference r:id="rId5"/>
  </externalReferences>
  <definedNames>
    <definedName name="_INH">'[1]Estimates Break Down'!$Y$1</definedName>
    <definedName name="bb_Mzk0MjlDQUYwQjg5NEJCM0" hidden="1">#REF!</definedName>
    <definedName name="bb_RjdDN0M0MkE1NDhCNEQyNj" hidden="1">#REF!</definedName>
    <definedName name="CFCapex">OFFSET(PerFstDate,MATCH(PerStartWith,PerRgn,0)-1, 22,NumPer,1)</definedName>
    <definedName name="CFDepr">OFFSET(PerFstDate,MATCH(PerStartWith,PerRgn,0)-1, 19,NumPer,1)</definedName>
    <definedName name="CFEbit">OFFSET(PerFstDate,MATCH(PerStartWith,PerRgn,0)-1, 10,NumPer,1)</definedName>
    <definedName name="CFFCFF">OFFSET(PerFstDate,MATCH(PerStartWith,PerRgn,0)-1, 28,NumPer,1)</definedName>
    <definedName name="CFIncTax">OFFSET(PerFstDate,MATCH(PerStartWith,PerRgn,0)-1, 13,NumPer,1)</definedName>
    <definedName name="CFNopat">OFFSET(PerFstDate,MATCH(PerStartWith,PerRgn,0)-1, 16,NumPer,1)</definedName>
    <definedName name="CFOpCostExp">OFFSET(PerFstDate,MATCH(PerStartWith,PerRgn,0)-1, 7,NumPer,1)</definedName>
    <definedName name="CFSales">OFFSET(PerFstDate,MATCH(PerStartWith,PerRgn,0)-1, 4,NumPer,1)</definedName>
    <definedName name="CFSalesPer">OFFSET(PerFstDate,MATCH(PerStartWith,PerRgn,0)-1, 0,NumPer,1)</definedName>
    <definedName name="CFWC">OFFSET(PerFstDate,MATCH(PerStartWith,PerRgn,0)-1, 25,NumPer,1)</definedName>
    <definedName name="chg">'[1]Estimates Break Down'!#REF!,'[1]Estimates Break Down'!$W$1,'[1]Estimates Break Down'!$W$2,'[1]Estimates Break Down'!$X$2</definedName>
    <definedName name="Currency">'[1]General Information'!$C$14</definedName>
    <definedName name="DateRngCorpBonds">#REF!</definedName>
    <definedName name="DateRngGovtBonds">#REF!</definedName>
    <definedName name="DebLT_Tax">#REF!</definedName>
    <definedName name="DebST_Tax">#REF!</definedName>
    <definedName name="DELETE2">'[1]Estimates Break Down'!$G$17:$M$90,'[1]Estimates Break Down'!$H$16:$M$16</definedName>
    <definedName name="EndDate">'[1]General Information'!$C$9</definedName>
    <definedName name="GraphBlank">[1]Sensitivity!$D$2:$J$2</definedName>
    <definedName name="GraphCapexDepr">[1]Sensitivity!$D$10:$J$10</definedName>
    <definedName name="GraphDDE">[1]Sensitivity!$D$22:$J$22</definedName>
    <definedName name="GraphDepr">[1]Sensitivity!$D$12:$J$12</definedName>
    <definedName name="GraphEbitdaMargin">[1]Sensitivity!$D$8:$J$8</definedName>
    <definedName name="GraphGrowthRate">[1]Sensitivity!$D$20:$J$20</definedName>
    <definedName name="GraphInventor">[1]Sensitivity!$D$14:$J$14</definedName>
    <definedName name="GraphNominalKD">[1]Sensitivity!$D$24:$J$24</definedName>
    <definedName name="GraphPayables">[1]Sensitivity!$D$18:$J$18</definedName>
    <definedName name="GraphRealKd">[1]Sensitivity!$D$26:$J$26</definedName>
    <definedName name="GraphReceivables">[1]Sensitivity!$D$16:$J$16</definedName>
    <definedName name="GraphSalesGrowth">[1]Sensitivity!$D$6:$J$6</definedName>
    <definedName name="GrowthRate">'[1]General Information'!$C$18</definedName>
    <definedName name="GrowthRateRng">'[1]Data - Growth Rate Index'!$A$2:$A$65536</definedName>
    <definedName name="GvtLT_Tax">#REF!</definedName>
    <definedName name="GvtST_Tax">#REF!</definedName>
    <definedName name="lookup">#REF!</definedName>
    <definedName name="LTMonth">'[1]General Information'!$D$27</definedName>
    <definedName name="LTYear">'[1]General Information'!$C$27</definedName>
    <definedName name="NumPer">'[1]Cash Flow'!$M$4</definedName>
    <definedName name="PerFstDate">'[1]Cash Flow'!$C$10</definedName>
    <definedName name="PerRgn">'[1]Cash Flow'!$C$10:$C$25</definedName>
    <definedName name="PerStartWith">'[1]Cash Flow'!$M$3</definedName>
    <definedName name="PriceRngCorpBonds">#REF!</definedName>
    <definedName name="PriceRngGovtBonds">#REF!</definedName>
    <definedName name="ProjectedSharePrice">'[1]Target Price'!$E$24</definedName>
    <definedName name="RngIndexList">'[1]Data - Equity Index'!$A$2:$A$65536</definedName>
    <definedName name="RngTickerList">[1]DB!$B$2:$B$65536</definedName>
    <definedName name="Security">'[1]General Information'!$C$6</definedName>
    <definedName name="Series_CapexDepr">IF(X_Show_CapexDepr,GraphCapexDepr,GraphBlank)</definedName>
    <definedName name="Series_DDE">IF(X_Show_DDE,GraphDDE,GraphBlank)</definedName>
    <definedName name="Series_Depr">IF(X_Show_Depr,GraphDepr,GraphBlank)</definedName>
    <definedName name="Series_DeprFixAsset">IF(X_Show_DeprFixAsset,GraphDeprFixAsset,GraphBlank)</definedName>
    <definedName name="Series_EbitdaMargin">IF(X_Show_EbitdaMargin,GraphEbitdaMargin,GraphBlank)</definedName>
    <definedName name="Series_Final">OFFSET('[1]Cash Flow'!XEZ3,MATCH('[1]Cash Flow'!XEY1048572,'[1]Cash Flow'!XEZ3:XEZ31993,1)-1, 1, '[1]Cash Flow'!XEY1048573,1)</definedName>
    <definedName name="Series_GrowthRate">IF(X_Show_GrowthRate,GraphGrowthRate,GraphBlank)</definedName>
    <definedName name="Series_Inventor">IF(X_Show_Inventor,GraphInventor,GraphBlank)</definedName>
    <definedName name="Series_NominalKd">IF(X_Show_NominalKd,GraphNominalKD,GraphBlank)</definedName>
    <definedName name="Series_Payables">IF(X_Show_Payables,GraphPayables,GraphBlank)</definedName>
    <definedName name="Series_RealKd">IF(X_Show_RealKd,GraphRealKd,GraphBlank)</definedName>
    <definedName name="Series_Receivables">IF(X_Show_Receivables,GraphReceivables,GraphBlank)</definedName>
    <definedName name="StartDate">'[1]General Information'!$C$8</definedName>
    <definedName name="STMonth">'[1]General Information'!$D$22</definedName>
    <definedName name="STYear">'[1]General Information'!$C$22</definedName>
    <definedName name="ticker">'[2]Price Recommendations'!$C$7</definedName>
    <definedName name="TICKERS">#REF!</definedName>
    <definedName name="X_Show_CapexDepr">[1]Sensitivity!$M$9</definedName>
    <definedName name="X_Show_DDE">[1]Sensitivity!$M$21</definedName>
    <definedName name="X_Show_Depr">[1]Sensitivity!$M$11</definedName>
    <definedName name="X_Show_EbitdaMargin">[1]Sensitivity!$M$7</definedName>
    <definedName name="X_Show_GrowthRate">[1]Sensitivity!$M$19</definedName>
    <definedName name="X_Show_Inventor">[1]Sensitivity!$M$13</definedName>
    <definedName name="X_Show_NominalKd">[1]Sensitivity!$M$23</definedName>
    <definedName name="X_Show_Payables">[1]Sensitivity!$M$17</definedName>
    <definedName name="X_Show_RealKd">[1]Sensitivity!$M$25</definedName>
    <definedName name="X_Show_Receivables">[1]Sensitivity!$M$15</definedName>
    <definedName name="X_Show_SalesGrowth">[1]Sensitivity!$M$5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a="1"/>
  <c r="F3" i="1" a="1"/>
  <c r="F2" i="1" a="1"/>
  <c r="K4" i="1" a="1"/>
  <c r="K2" i="1" a="1"/>
  <c r="K3" i="1" a="1"/>
  <c r="G3" i="1" a="1"/>
  <c r="E4" i="1" a="1"/>
  <c r="D4" i="1" a="1"/>
  <c r="D3" i="1" a="1"/>
  <c r="H4" i="1" a="1"/>
  <c r="I3" i="1" a="1"/>
  <c r="J4" i="1" a="1"/>
  <c r="C3" i="1" a="1"/>
  <c r="C4" i="1" a="1"/>
  <c r="I2" i="1" a="1"/>
  <c r="G2" i="1" a="1"/>
  <c r="H2" i="1" a="1"/>
  <c r="G4" i="1" a="1"/>
  <c r="H3" i="1" a="1"/>
  <c r="J3" i="1" a="1"/>
  <c r="C2" i="1" a="1"/>
  <c r="I4" i="1" a="1"/>
  <c r="J2" i="1" a="1"/>
  <c r="D2" i="1" a="1"/>
  <c r="E3" i="1" a="1"/>
  <c r="E2" i="1" a="1"/>
  <c r="K3" i="1" l="1"/>
  <c r="K2" i="1"/>
  <c r="K4" i="1"/>
  <c r="G3" i="1"/>
  <c r="E2" i="1"/>
  <c r="E3" i="1"/>
  <c r="D2" i="1"/>
  <c r="J2" i="1"/>
  <c r="I4" i="1"/>
  <c r="C2" i="1"/>
  <c r="J3" i="1"/>
  <c r="H3" i="1"/>
  <c r="G4" i="1"/>
  <c r="H2" i="1"/>
  <c r="G2" i="1"/>
  <c r="I2" i="1"/>
  <c r="C4" i="1"/>
  <c r="C3" i="1"/>
  <c r="J4" i="1"/>
  <c r="I3" i="1"/>
  <c r="H4" i="1"/>
  <c r="D3" i="1"/>
  <c r="D4" i="1"/>
  <c r="E4" i="1"/>
  <c r="F2" i="1"/>
  <c r="F3" i="1"/>
  <c r="F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<sst xmlns="http://schemas.openxmlformats.org/spreadsheetml/2006/main" count="13" uniqueCount="13">
  <si>
    <t>As of date</t>
  </si>
  <si>
    <t>id</t>
  </si>
  <si>
    <t>ISSUE_DT</t>
  </si>
  <si>
    <t>MATURITY</t>
  </si>
  <si>
    <t>CPN_TYP</t>
  </si>
  <si>
    <t>PX_LAST</t>
  </si>
  <si>
    <t>YAS_BOND_YLD</t>
  </si>
  <si>
    <t>CPN_FREQ</t>
  </si>
  <si>
    <t>FIRST_CPN_DT</t>
  </si>
  <si>
    <t>ULT_PARENT_TICKER_EXCHANGE</t>
  </si>
  <si>
    <t>BT802365 Corp</t>
  </si>
  <si>
    <t>BM044614 Corp</t>
  </si>
  <si>
    <t>ZM903300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</si>
</sst>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4" fontId="0" fillId="2" borderId="0" xfId="0" applyNumberFormat="1" applyFill="1"/>
    <xf numFmtId="14" fontId="0" fillId="3" borderId="0" xfId="0" applyNumberFormat="1" applyFill="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loomberglp-my.sharepoint.com/personal/tsiqueira4_bloomberg_com/Documents/Desktop/master_thesis_economics/referencias/Templates%20xls/XBDCF.xls" TargetMode="External"/><Relationship Id="rId1" Type="http://schemas.openxmlformats.org/officeDocument/2006/relationships/externalLinkPath" Target="/personal/tsiqueira4_bloomberg_com/Documents/Desktop/master_thesis_economics/referencias/Templates%20xls/XBDCF.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SIQUE~1/AppData/Local/Temp/BLOOMB~1/data/XC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Information"/>
      <sheetName val="Capex and Deprec"/>
      <sheetName val="Sales and EBITDA"/>
      <sheetName val="Inv in Working Cap"/>
      <sheetName val="Cash Flow"/>
      <sheetName val="WACC"/>
      <sheetName val="Target Price"/>
      <sheetName val="Sensitivity"/>
      <sheetName val="LayOut"/>
      <sheetName val="DB"/>
      <sheetName val="Data - Equity Index"/>
      <sheetName val="Data - Growth Rate Index"/>
      <sheetName val="Graphs"/>
      <sheetName val="Estimates Break Down"/>
      <sheetName val="Help"/>
      <sheetName val="CompanyDeb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ce Recommendations"/>
      <sheetName val="Earnings Estimates"/>
      <sheetName val="HELP"/>
      <sheetName val="XCAR"/>
    </sheetNames>
    <sheetDataSet>
      <sheetData sheetId="0"/>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5490-D740-46EB-B408-CB2045AFDA0E}">
  <sheetPr codeName="Sheet2"/>
  <dimension ref="A1:Q44"/>
  <sheetViews>
    <sheetView tabSelected="1" workbookViewId="0">
      <selection activeCell="G2" sqref="G2"/>
    </sheetView>
  </sheetViews>
  <sheetFormatPr defaultRowHeight="15"/>
  <cols>
    <col min="1" max="1" width="9.5703125" bestFit="1" customWidth="1"/>
    <col min="2" max="2" width="14.42578125" bestFit="1" customWidth="1"/>
    <col min="3" max="4" width="10.42578125" bestFit="1" customWidth="1"/>
    <col min="5" max="5" width="8.7109375" bestFit="1" customWidth="1"/>
    <col min="6" max="6" width="8.140625" bestFit="1" customWidth="1"/>
    <col min="7" max="7" width="14.42578125" bestFit="1" customWidth="1"/>
    <col min="8" max="8" width="10.140625" bestFit="1" customWidth="1"/>
    <col min="9" max="9" width="13.5703125" bestFit="1" customWidth="1"/>
    <col min="10" max="10" width="13.28515625" customWidth="1"/>
  </cols>
  <sheetData>
    <row r="1" spans="1:17">
      <c r="A1" t="s">
        <v>0</v>
      </c>
      <c r="B1" t="s">
        <v>1</v>
      </c>
      <c r="C1" s="1" t="s">
        <v>2</v>
      </c>
      <c r="D1" s="1" t="s">
        <v>3</v>
      </c>
      <c r="E1" s="1" t="s">
        <v>4</v>
      </c>
      <c r="F1" s="2" t="s">
        <v>5</v>
      </c>
      <c r="G1" s="2" t="s">
        <v>6</v>
      </c>
      <c r="H1" s="1" t="s">
        <v>7</v>
      </c>
      <c r="I1" s="1" t="s">
        <v>8</v>
      </c>
      <c r="J1" s="1" t="s">
        <v>9</v>
      </c>
      <c r="K1" s="2"/>
      <c r="L1" s="1"/>
      <c r="M1" s="1"/>
      <c r="N1" s="1"/>
      <c r="O1" s="1"/>
      <c r="P1" s="1"/>
      <c r="Q1" s="1"/>
    </row>
    <row r="2" spans="1:17">
      <c r="A2" s="3">
        <v>45840</v>
      </c>
      <c r="B2" t="s">
        <v>10</v>
      </c>
      <c r="C2" t="str" cm="1">
        <f t="array" ref="C2">_xll.BDP($B2,C$1)</f>
        <v>2/9/2022</v>
      </c>
      <c r="D2" t="str" cm="1">
        <f t="array" ref="D2">_xll.BDP($B2,D$1)</f>
        <v>2/9/2029</v>
      </c>
      <c r="E2" t="str" cm="1">
        <f t="array" ref="E2">_xll.BDP($B2,E$1)</f>
        <v>FIXED</v>
      </c>
      <c r="F2" cm="1">
        <f t="array" ref="F2">_xll.BDH($B2,F$1,$A2,$A2,"dts","h")</f>
        <v>93.334000000000003</v>
      </c>
      <c r="G2" cm="1">
        <f t="array" ref="G2">_xll.BDP($B2,G$1, "YAS_BOND_PX",$F2, "SETTLE_DT", TEXT($A2,"YYYYMMDD"))</f>
        <v>11.830541999999999</v>
      </c>
      <c r="H2" cm="1">
        <f t="array" ref="H2">_xll.BDP($B2,H$1)</f>
        <v>1</v>
      </c>
      <c r="I2" t="str" cm="1">
        <f t="array" ref="I2">_xll.BDP($B2,I$1)</f>
        <v>2/9/2023</v>
      </c>
      <c r="J2" t="str" cm="1">
        <f t="array" ref="J2">_xll.BDP($B2,J$1)</f>
        <v>8176888Z US</v>
      </c>
      <c r="K2" t="str" cm="1">
        <f t="array" ref="K2">_xll.BDS($J2&amp;" Equity","CIE DES BULK","FILL=NA","Aggregate=y")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 spans="1:17">
      <c r="A3" s="3">
        <v>45839</v>
      </c>
      <c r="B3" t="s">
        <v>11</v>
      </c>
      <c r="C3" t="str" cm="1">
        <f t="array" ref="C3">_xll.BDP($B3,C$1)</f>
        <v>10/29/2020</v>
      </c>
      <c r="D3" t="str" cm="1">
        <f t="array" ref="D3">_xll.BDP($B3,D$1)</f>
        <v>10/29/2025</v>
      </c>
      <c r="E3" t="str" cm="1">
        <f t="array" ref="E3">_xll.BDP($B3,E$1)</f>
        <v>FIXED</v>
      </c>
      <c r="F3" cm="1">
        <f t="array" ref="F3">_xll.BDH($B3,F$1,$A3,$A3,"dts","h")</f>
        <v>97.245999999999995</v>
      </c>
      <c r="G3" cm="1">
        <f t="array" ref="G3">_xll.BDP($B3,G$1, "YAS_BOND_PX",$F3, "SETTLE_DT", TEXT($A3,"YYYYMMDD"))</f>
        <v>13.069979999999999</v>
      </c>
      <c r="H3" cm="1">
        <f t="array" ref="H3">_xll.BDP($B3,H$1)</f>
        <v>1</v>
      </c>
      <c r="I3" t="str" cm="1">
        <f t="array" ref="I3">_xll.BDP($B3,I$1)</f>
        <v>10/29/2021</v>
      </c>
      <c r="J3" t="str" cm="1">
        <f t="array" ref="J3">_xll.BDP($B3,J$1)</f>
        <v>654429Z LX</v>
      </c>
      <c r="K3" t="str" cm="1">
        <f t="array" ref="K3">_xll.BDS($J3&amp;" Equity","CIE DES BULK","FILL=NA","Aggregate=y")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4" spans="1:17">
      <c r="A4" s="3">
        <v>45475</v>
      </c>
      <c r="B4" t="s">
        <v>12</v>
      </c>
      <c r="C4" t="str" cm="1">
        <f t="array" ref="C4">_xll.BDP($B4,C$1)</f>
        <v>2/15/2023</v>
      </c>
      <c r="D4" t="str" cm="1">
        <f t="array" ref="D4">_xll.BDP($B4,D$1)</f>
        <v>2/15/2028</v>
      </c>
      <c r="E4" t="str" cm="1">
        <f t="array" ref="E4">_xll.BDP($B4,E$1)</f>
        <v>FIXED</v>
      </c>
      <c r="F4" cm="1">
        <f t="array" ref="F4">_xll.BDH($B4,F$1,$A4,$A4,"dts","h")</f>
        <v>100.02</v>
      </c>
      <c r="G4" cm="1">
        <f t="array" ref="G4">_xll.BDP($B4,G$1, "YAS_BOND_PX",$F4, "SETTLE_DT", TEXT($A4,"YYYYMMDD"))</f>
        <v>10.698682</v>
      </c>
      <c r="H4" cm="1">
        <f t="array" ref="H4">_xll.BDP($B4,H$1)</f>
        <v>1</v>
      </c>
      <c r="I4" t="str" cm="1">
        <f t="array" ref="I4">_xll.BDP($B4,I$1)</f>
        <v>2/15/2024</v>
      </c>
      <c r="J4" t="str" cm="1">
        <f t="array" ref="J4">_xll.BDP($B4,J$1)</f>
        <v>8176888Z US</v>
      </c>
      <c r="K4" t="str" cm="1">
        <f t="array" ref="K4">_xll.BDS($J4&amp;" Equity","CIE DES BULK","FILL=NA","Aggregate=y")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 spans="1:17">
      <c r="A5" s="1"/>
    </row>
    <row r="6" spans="1:17">
      <c r="A6" s="1"/>
    </row>
    <row r="7" spans="1:17">
      <c r="A7" s="1"/>
    </row>
    <row r="8" spans="1:17">
      <c r="A8" s="1"/>
    </row>
    <row r="9" spans="1:17">
      <c r="A9" s="1"/>
    </row>
    <row r="10" spans="1:17">
      <c r="A10" s="1"/>
    </row>
    <row r="11" spans="1:17">
      <c r="I11" s="4"/>
    </row>
    <row r="12" spans="1:17">
      <c r="I12" s="4"/>
    </row>
    <row r="13" spans="1:17">
      <c r="I13" s="4"/>
    </row>
    <row r="14" spans="1:17">
      <c r="I14" s="4"/>
    </row>
    <row r="15" spans="1:17">
      <c r="I15" s="4"/>
    </row>
    <row r="16" spans="1:17">
      <c r="I16" s="4"/>
    </row>
    <row r="17" spans="9:9">
      <c r="I17" s="4"/>
    </row>
    <row r="18" spans="9:9">
      <c r="I18" s="4"/>
    </row>
    <row r="19" spans="9:9">
      <c r="I19" s="4"/>
    </row>
    <row r="20" spans="9:9">
      <c r="I20" s="4"/>
    </row>
    <row r="21" spans="9:9">
      <c r="I21" s="4"/>
    </row>
    <row r="22" spans="9:9">
      <c r="I22" s="4"/>
    </row>
    <row r="23" spans="9:9">
      <c r="I23" s="4"/>
    </row>
    <row r="24" spans="9:9">
      <c r="I24" s="4"/>
    </row>
    <row r="25" spans="9:9">
      <c r="I25" s="4"/>
    </row>
    <row r="26" spans="9:9">
      <c r="I26" s="4"/>
    </row>
    <row r="27" spans="9:9">
      <c r="I27" s="4"/>
    </row>
    <row r="28" spans="9:9">
      <c r="I28" s="4"/>
    </row>
    <row r="29" spans="9:9">
      <c r="I29" s="4"/>
    </row>
    <row r="30" spans="9:9">
      <c r="I30" s="4"/>
    </row>
    <row r="31" spans="9:9">
      <c r="I31" s="4"/>
    </row>
    <row r="32" spans="9:9">
      <c r="I32" s="4"/>
    </row>
    <row r="33" spans="9:9">
      <c r="I33" s="4"/>
    </row>
    <row r="34" spans="9:9">
      <c r="I34" s="4"/>
    </row>
    <row r="35" spans="9:9">
      <c r="I35" s="4"/>
    </row>
    <row r="36" spans="9:9">
      <c r="I36" s="4"/>
    </row>
    <row r="37" spans="9:9">
      <c r="I37" s="4"/>
    </row>
    <row r="38" spans="9:9">
      <c r="I38" s="4"/>
    </row>
    <row r="39" spans="9:9">
      <c r="I39" s="4"/>
    </row>
    <row r="40" spans="9:9">
      <c r="I40" s="4"/>
    </row>
    <row r="41" spans="9:9">
      <c r="I41" s="4"/>
    </row>
    <row r="42" spans="9:9">
      <c r="I42" s="4"/>
    </row>
    <row r="43" spans="9:9">
      <c r="I43" s="4"/>
    </row>
    <row r="44" spans="9:9">
      <c r="I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FFC06-5EBF-4C61-8DB1-892C219A3965}">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5E1A-A16B-48DC-9533-8E07B47CED60}">
  <dimension ref="A1"/>
  <sheetViews>
    <sheetView workbookViewId="0">
      <selection activeCell="C4" sqref="C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Siqueira, Thiago</dc:creator>
  <cp:keywords/>
  <dc:description/>
  <cp:lastModifiedBy>Siqueira, Thiago</cp:lastModifiedBy>
  <cp:revision/>
  <dcterms:created xsi:type="dcterms:W3CDTF">2025-07-05T12:05:18Z</dcterms:created>
  <dcterms:modified xsi:type="dcterms:W3CDTF">2025-08-12T19:45:48Z</dcterms:modified>
  <cp:category/>
  <cp:contentStatus/>
</cp:coreProperties>
</file>