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34.xml" ContentType="application/vnd.openxmlformats-officedocument.drawingml.chart+xml"/>
  <Override PartName="/xl/charts/chart33.xml" ContentType="application/vnd.openxmlformats-officedocument.drawingml.chart+xml"/>
  <Override PartName="/xl/charts/chart36.xml" ContentType="application/vnd.openxmlformats-officedocument.drawingml.chart+xml"/>
  <Override PartName="/xl/charts/chart35.xml" ContentType="application/vnd.openxmlformats-officedocument.drawingml.chart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29.xml" ContentType="application/vnd.openxmlformats-officedocument.drawingml.chart+xml"/>
  <Override PartName="/xl/charts/chart28.xml" ContentType="application/vnd.openxmlformats-officedocument.drawingml.chart+xml"/>
  <Override PartName="/xl/charts/chart27.xml" ContentType="application/vnd.openxmlformats-officedocument.drawingml.chart+xml"/>
  <Override PartName="/xl/charts/chart26.xml" ContentType="application/vnd.openxmlformats-officedocument.drawingml.chart+xml"/>
  <Override PartName="/xl/charts/chart30.xml" ContentType="application/vnd.openxmlformats-officedocument.drawingml.chart+xml"/>
  <Override PartName="/xl/charts/chart25.xml" ContentType="application/vnd.openxmlformats-officedocument.drawingml.chart+xml"/>
  <Override PartName="/xl/comments17.xml" ContentType="application/vnd.openxmlformats-officedocument.spreadsheetml.comments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comments10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drawings/drawing12.xml" ContentType="application/vnd.openxmlformats-officedocument.drawing+xml"/>
  <Override PartName="/xl/drawings/drawing10.xml" ContentType="application/vnd.openxmlformats-officedocument.drawing+xml"/>
  <Override PartName="/xl/drawings/vmlDrawing3.vml" ContentType="application/vnd.openxmlformats-officedocument.vmlDrawing"/>
  <Override PartName="/xl/drawings/drawing8.xml" ContentType="application/vnd.openxmlformats-officedocument.drawing+xml"/>
  <Override PartName="/xl/drawings/drawing11.xml" ContentType="application/vnd.openxmlformats-officedocument.drawing+xml"/>
  <Override PartName="/xl/drawings/vmlDrawing2.vml" ContentType="application/vnd.openxmlformats-officedocument.vmlDrawing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8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drawing9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7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7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11.xml.rels" ContentType="application/vnd.openxmlformats-package.relationship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5.png" ContentType="image/png"/>
  <Override PartName="/xl/media/image13.wmf" ContentType="image/x-wmf"/>
  <Override PartName="/xl/media/image12.png" ContentType="image/png"/>
  <Override PartName="/xl/media/image14.jpeg" ContentType="image/jpeg"/>
  <Override PartName="/xl/media/image1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752" firstSheet="0" activeTab="11"/>
  </bookViews>
  <sheets>
    <sheet name="GLOBO.COM" sheetId="1" state="visible" r:id="rId2"/>
    <sheet name="IP Blade Legado" sheetId="2" state="visible" r:id="rId3"/>
    <sheet name="Serv. Físicos" sheetId="3" state="visible" r:id="rId4"/>
    <sheet name="Plan2" sheetId="4" state="visible" r:id="rId5"/>
    <sheet name="Fisicos" sheetId="5" state="hidden" r:id="rId6"/>
    <sheet name="Storage" sheetId="6" state="hidden" r:id="rId7"/>
    <sheet name="Threshold" sheetId="7" state="hidden" r:id="rId8"/>
    <sheet name="Evoluçao" sheetId="8" state="visible" r:id="rId9"/>
    <sheet name="Indicadores" sheetId="9" state="visible" r:id="rId10"/>
    <sheet name="servidores" sheetId="10" state="visible" r:id="rId11"/>
    <sheet name="SP" sheetId="11" state="visible" r:id="rId12"/>
    <sheet name="inventario rio e sp" sheetId="12" state="visible" r:id="rId13"/>
    <sheet name="grupo domain admins" sheetId="13" state="visible" r:id="rId14"/>
    <sheet name="Planilha4" sheetId="14" state="visible" r:id="rId15"/>
    <sheet name="OUTROS SERVIDORES" sheetId="15" state="visible" r:id="rId16"/>
    <sheet name="Historico - 11" sheetId="16" state="hidden" r:id="rId17"/>
    <sheet name="Historico - 12" sheetId="17" state="visible" r:id="rId18"/>
    <sheet name="Total - 11" sheetId="18" state="hidden" r:id="rId19"/>
    <sheet name="DPCache_VM" sheetId="19" state="hidden" r:id="rId20"/>
    <sheet name="DPCache_VM 1" sheetId="20" state="hidden" r:id="rId21"/>
  </sheets>
  <definedNames>
    <definedName function="false" hidden="true" localSheetId="4" name="_xlnm._FilterDatabase" vbProcedure="false">Fisicos!$A$1:$Q$131</definedName>
    <definedName function="false" hidden="true" localSheetId="0" name="_xlnm._FilterDatabase" vbProcedure="false">'GLOBO.COM'!$B$3:$I$23</definedName>
    <definedName function="false" hidden="false" localSheetId="8" name="_xlnm.Print_Area" vbProcedure="false">Indicadores!$A$1:$H$62</definedName>
    <definedName function="false" hidden="true" localSheetId="13" name="_xlnm._FilterDatabase" vbProcedure="false">Planilha4!$A$1:$O$1</definedName>
    <definedName function="false" hidden="true" localSheetId="6" name="_xlnm._FilterDatabase" vbProcedure="false">Threshold!$A$2:$I$2</definedName>
    <definedName function="false" hidden="true" localSheetId="11" name="_xlnm._FilterDatabase" vbProcedure="false">'inventario rio e sp'!$A$4:$Q$239</definedName>
    <definedName function="false" hidden="true" localSheetId="9" name="_xlnm._FilterDatabase" vbProcedure="false">servidores!$A$1:$W$651</definedName>
    <definedName function="false" hidden="false" localSheetId="0" name="_xlnm._FilterDatabase" vbProcedure="false">'GLOBO.COM'!$B$3:$I$23</definedName>
    <definedName function="false" hidden="false" localSheetId="4" name="_xlnm._FilterDatabase" vbProcedure="false">Fisicos!$A$1:$Q$131</definedName>
    <definedName function="false" hidden="false" localSheetId="6" name="_xlnm._FilterDatabase" vbProcedure="false">Threshold!$A$2:$I$2</definedName>
    <definedName function="false" hidden="false" localSheetId="8" name="_xlnm.Print_Area" vbProcedure="false">Indicadores!$A$1:$H$62</definedName>
    <definedName function="false" hidden="false" localSheetId="9" name="_xlnm._FilterDatabase" vbProcedure="false">servidores!$A$1:$W$651</definedName>
    <definedName function="false" hidden="false" localSheetId="11" name="_xlnm._FilterDatabase" vbProcedure="false">'inventario rio e sp'!$A$4:$Q$225</definedName>
    <definedName function="false" hidden="false" localSheetId="13" name="_xlnm._FilterDatabase" vbProcedure="false">Planilha4!$A$1:$O$1</definedName>
  </definedNames>
  <calcPr iterateCount="100" refMode="A1" iterate="false" iterateDelta="0.0001"/>
</workbook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B26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antiga rjlnxessbp01</t>
        </r>
      </text>
    </comment>
    <comment ref="B34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Nome antigo: RJ2K3HYPEP01 . 10.1.1.143</t>
        </r>
      </text>
    </comment>
    <comment ref="B39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deve atualizar para 6.4 para que seja atualizado o firmware
Rejane disse em 19/06
Não podemos migrar para 6.4 ainda pois o servidor acima ainda está em processo de instalação e não sabemos se esta versão está 100% 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/>
  </authors>
  <commentList>
    <comment ref="H4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marcelo:
</t>
        </r>
        <r>
          <rPr>
            <sz val="9"/>
            <color rgb="FF000000"/>
            <rFont val="Tahoma"/>
            <family val="2"/>
            <charset val="1"/>
          </rPr>
          <t xml:space="preserve">Tem o serviço apache. Se conecta ao mysql (ver qual é). </t>
        </r>
      </text>
    </comment>
    <comment ref="H80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Essas máquinas estão desligadas pois são comente consulta de SI para Auditoria , as mesmas devem ser descontinuadas no final desse ano. - rodrigo</t>
        </r>
      </text>
    </comment>
    <comment ref="H115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Essas máquinas estão desligadas pois são comente consulta de SI para Auditoria , as mesmas devem ser descontinuadas no final desse ano. Rodrigo</t>
        </r>
      </text>
    </comment>
    <comment ref="H357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http://201.65.190.76/emidia/
http://201.65.190.76/globosat/login.html
http://192.168.100.10:8080/emidia/
http://192.168.100.10:8080/globosat/login.html
</t>
        </r>
      </text>
    </comment>
    <comment ref="H616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http://www.microsoft.com/pt-br/server-cloud/products/microsoft-intune/overview.aspx
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/>
  </authors>
  <commentList>
    <comment ref="G14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marcelo:
</t>
        </r>
        <r>
          <rPr>
            <sz val="9"/>
            <color rgb="FF000000"/>
            <rFont val="Segoe UI"/>
            <family val="2"/>
            <charset val="1"/>
          </rPr>
          <t xml:space="preserve">(antiga rjlnxessbp01</t>
        </r>
      </text>
    </comment>
  </commentList>
</comments>
</file>

<file path=xl/sharedStrings.xml><?xml version="1.0" encoding="utf-8"?>
<sst xmlns="http://schemas.openxmlformats.org/spreadsheetml/2006/main" count="28687" uniqueCount="5088">
  <si>
    <t>Projeto</t>
  </si>
  <si>
    <t>Sistema</t>
  </si>
  <si>
    <t>32/64 Bits</t>
  </si>
  <si>
    <t>Nome</t>
  </si>
  <si>
    <t>IP</t>
  </si>
  <si>
    <t>Memória</t>
  </si>
  <si>
    <t>Notas</t>
  </si>
  <si>
    <t>DNS Name</t>
  </si>
  <si>
    <t>Caminho no Regedit para trocar o Cell Manager</t>
  </si>
  <si>
    <t>Versão  do Data Protector</t>
  </si>
  <si>
    <t>VMware Tools</t>
  </si>
  <si>
    <t>Responsável pelo serviço</t>
  </si>
  <si>
    <t>Ramal</t>
  </si>
  <si>
    <t>Departamento</t>
  </si>
  <si>
    <t>QA01</t>
  </si>
  <si>
    <t>CentOS Release 5.4</t>
  </si>
  <si>
    <t>RIOMP15LB01</t>
  </si>
  <si>
    <t>10.10.238.5</t>
  </si>
  <si>
    <t>16384 MB</t>
  </si>
  <si>
    <t>MySQL</t>
  </si>
  <si>
    <t>riomp15lb01.globosat.net.br</t>
  </si>
  <si>
    <t>OK</t>
  </si>
  <si>
    <t>Marcelo Modolo</t>
  </si>
  <si>
    <t>Infra TI</t>
  </si>
  <si>
    <t>QA02</t>
  </si>
  <si>
    <t>RIOMP15LB03</t>
  </si>
  <si>
    <t>10.10.242.5</t>
  </si>
  <si>
    <t>JBoss</t>
  </si>
  <si>
    <t>riomp15lb03.globosat.net.br</t>
  </si>
  <si>
    <t>RIOMP15LB04</t>
  </si>
  <si>
    <t>Não possui</t>
  </si>
  <si>
    <t>RIOMP15LB05</t>
  </si>
  <si>
    <t>10.10.239.5</t>
  </si>
  <si>
    <t>riomp15lb05.globosat.net.br</t>
  </si>
  <si>
    <t>RIOMP15LB13</t>
  </si>
  <si>
    <t>10.10.238.7</t>
  </si>
  <si>
    <t>riomp15lb13.globosat.net.br</t>
  </si>
  <si>
    <t>RIOMP15LF01</t>
  </si>
  <si>
    <t>10.10.241.5</t>
  </si>
  <si>
    <t>Apache</t>
  </si>
  <si>
    <t>riomp15lf01.globosat.net.br</t>
  </si>
  <si>
    <t>RIOMP15LF03</t>
  </si>
  <si>
    <t>10.10.241.7</t>
  </si>
  <si>
    <t>riomp15lf03.globosat.net.br</t>
  </si>
  <si>
    <t>RIOMP15LF03a</t>
  </si>
  <si>
    <t>10.10.241.70</t>
  </si>
  <si>
    <t>8192 MB</t>
  </si>
  <si>
    <t>riomp15lf03a.globosat.net.br</t>
  </si>
  <si>
    <t>Windows Server 2008</t>
  </si>
  <si>
    <t>RJ2K8QA01</t>
  </si>
  <si>
    <t>10.10.100.7</t>
  </si>
  <si>
    <t>4096 MB</t>
  </si>
  <si>
    <t>Software de testes</t>
  </si>
  <si>
    <t>RJ2K8QA01.globosat.net.br</t>
  </si>
  <si>
    <t>CentOS Release 5.5</t>
  </si>
  <si>
    <t>RJLNXDEV01</t>
  </si>
  <si>
    <t>10.1.1.71</t>
  </si>
  <si>
    <t>10240 MB</t>
  </si>
  <si>
    <t>Desenvolvimento</t>
  </si>
  <si>
    <t>rjlnxdev01.globosat.net.br</t>
  </si>
  <si>
    <t>A.06.20</t>
  </si>
  <si>
    <t>RJLNXGWH01</t>
  </si>
  <si>
    <t>10.1.1.73</t>
  </si>
  <si>
    <t>2048 MB</t>
  </si>
  <si>
    <t>Gateway</t>
  </si>
  <si>
    <t>rjlnxgwh01.globosat.net.br</t>
  </si>
  <si>
    <t>RJLNXGWH02</t>
  </si>
  <si>
    <t>10.1.1.74</t>
  </si>
  <si>
    <t>rjlnxgwh02.globosat.net.br</t>
  </si>
  <si>
    <t>RJLNXMYSQLDEV01</t>
  </si>
  <si>
    <t>10.1.1.72</t>
  </si>
  <si>
    <t>rjlnxmysqldev01.globosat.net.br</t>
  </si>
  <si>
    <t>EQUIPAMENTOS EM COMODATO E NOVOS</t>
  </si>
  <si>
    <t>GLOBO.COM</t>
  </si>
  <si>
    <t>REVISADO EM 08/10/2015 - Marcelo Pariz</t>
  </si>
  <si>
    <t>Status</t>
  </si>
  <si>
    <t>Descrição</t>
  </si>
  <si>
    <t>No. placa de patrimônio GLOBOSAT</t>
  </si>
  <si>
    <t>No. série</t>
  </si>
  <si>
    <t>GARANTIA</t>
  </si>
  <si>
    <t>data de compra</t>
  </si>
  <si>
    <t>garantia</t>
  </si>
  <si>
    <t>move</t>
  </si>
  <si>
    <t>CHASSIS MODULAR M1000E </t>
  </si>
  <si>
    <t>D8NFHY1</t>
  </si>
  <si>
    <t>10.10.244.20</t>
  </si>
  <si>
    <t>COMODATO 4o aditivo</t>
  </si>
  <si>
    <t>ok</t>
  </si>
  <si>
    <t>276 dias restantes</t>
  </si>
  <si>
    <t>DELL FORCE 10 MXL 10/40 GbE - SWITCH A1</t>
  </si>
  <si>
    <t>F8NFHY1</t>
  </si>
  <si>
    <t>10.10.244.37</t>
  </si>
  <si>
    <t>NF-e Nº. 0011633 11/10/2013</t>
  </si>
  <si>
    <t>DELL FORCE 10 MXL 10/40 GbE - SWITCH A2</t>
  </si>
  <si>
    <t>G8NFHY1</t>
  </si>
  <si>
    <t>DELL FORCE 10 MXL 10/40 GbE - </t>
  </si>
  <si>
    <t>14Y5VS1 </t>
  </si>
  <si>
    <t>10.10.244.45</t>
  </si>
  <si>
    <t>73Y5VS1 </t>
  </si>
  <si>
    <t>351 dias restantes</t>
  </si>
  <si>
    <t>DELL BLADE M620</t>
  </si>
  <si>
    <t>3DQZ0Y1</t>
  </si>
  <si>
    <t>10.10.238.11</t>
  </si>
  <si>
    <t>286 dias restantes</t>
  </si>
  <si>
    <t>F9QZ0Y1</t>
  </si>
  <si>
    <t>10.10.238.12</t>
  </si>
  <si>
    <t>29QZ0Y1</t>
  </si>
  <si>
    <t>10.10.238.13</t>
  </si>
  <si>
    <t>9CQZ0Y1</t>
  </si>
  <si>
    <t>10.10.238.14</t>
  </si>
  <si>
    <t>5CQZ0Y1</t>
  </si>
  <si>
    <t>10.10.238.15</t>
  </si>
  <si>
    <t>1DQZ0Y1</t>
  </si>
  <si>
    <t>10.10.238.16</t>
  </si>
  <si>
    <t>7DQZ0Y1</t>
  </si>
  <si>
    <t>10.10.244.27</t>
  </si>
  <si>
    <t>9BQZ0Y1</t>
  </si>
  <si>
    <t>10.10.244.24</t>
  </si>
  <si>
    <t>GCQZ0Y1</t>
  </si>
  <si>
    <t>10.10.241.13</t>
  </si>
  <si>
    <t>78QZ0Y1</t>
  </si>
  <si>
    <t>10.10.241.14</t>
  </si>
  <si>
    <t>JBQZ0Y1</t>
  </si>
  <si>
    <t>10.10.241.15</t>
  </si>
  <si>
    <t>5DQZ0Y1</t>
  </si>
  <si>
    <t>10.10.241.16</t>
  </si>
  <si>
    <t>8DQZ0Y1</t>
  </si>
  <si>
    <t>10.10.241.17</t>
  </si>
  <si>
    <t>6DQZ0Y1</t>
  </si>
  <si>
    <t>10.10.241.18</t>
  </si>
  <si>
    <t>FCQZ0Y1</t>
  </si>
  <si>
    <t>10.10.241.19</t>
  </si>
  <si>
    <t>4BQZ0Y1</t>
  </si>
  <si>
    <t>10.10.241.20</t>
  </si>
  <si>
    <t> Gabinete DELL EQL FS7610 </t>
  </si>
  <si>
    <t>BWKTGX1</t>
  </si>
  <si>
    <t>10.10.244.16</t>
  </si>
  <si>
    <t>275 dias restantes</t>
  </si>
  <si>
    <t>Controladora Equa1logic FS7610</t>
  </si>
  <si>
    <t>BWLTGX1</t>
  </si>
  <si>
    <t>10.255.50.101</t>
  </si>
  <si>
    <t>BWLSGX1</t>
  </si>
  <si>
    <t>10.255.50.102</t>
  </si>
  <si>
    <t>DELL Equa1logic PS6110X </t>
  </si>
  <si>
    <t>CLYSGX1</t>
  </si>
  <si>
    <t>10.10.244.14</t>
  </si>
  <si>
    <t>269 dias restantes</t>
  </si>
  <si>
    <t>CLXTGX1</t>
  </si>
  <si>
    <t>10.10.244.13</t>
  </si>
  <si>
    <t>271 dias restantes</t>
  </si>
  <si>
    <t>CLXVGX1</t>
  </si>
  <si>
    <t>10.10.244.15</t>
  </si>
  <si>
    <t>16 placas broadcom 57810k 10Gb. Estão dentro das blades M620</t>
  </si>
  <si>
    <t>não tem</t>
  </si>
  <si>
    <t>1-      NL37BP1818
2-      NL37BP2190
3-      NL37BP1614
4-      NL37BP1766
5-      NL37BP1986
6-      NL37BP1814
7-      NL37BP2191
8-      NL37BP1621
9-      NL37BP1981
10-   NL37BP2266
11-   NL37BP1613
12-   NL37BP2270
13-   NL37BP1852
14-   NL37BP1819
15-   NL37BP1565
16-   NL37BP2189
</t>
  </si>
  <si>
    <t>?</t>
  </si>
  <si>
    <t>Cabo Twinax, SFP+ to SFP+, 10GbE, Direct Attach, 5 Metros</t>
  </si>
  <si>
    <t>retirar</t>
  </si>
  <si>
    <t>PowerEdge M610 </t>
  </si>
  <si>
    <t>C7XCWL1</t>
  </si>
  <si>
    <t>10.10.238.9</t>
  </si>
  <si>
    <t>0 dias</t>
  </si>
  <si>
    <t>retirado do dc embratel em 27/10/2106</t>
  </si>
  <si>
    <t>D7XCWL1 </t>
  </si>
  <si>
    <t>10.10.238.10</t>
  </si>
  <si>
    <t>retirado do dc embratel em 27/10/2107</t>
  </si>
  <si>
    <t>F7XCWL1 </t>
  </si>
  <si>
    <t>10.10.238.8</t>
  </si>
  <si>
    <t>retirado do dc embratel em 27/10/2108</t>
  </si>
  <si>
    <t>CHASSI MODULAR BLADE PE M1000E</t>
  </si>
  <si>
    <t>1MTH5M1</t>
  </si>
  <si>
    <t>10.10.1.94</t>
  </si>
  <si>
    <t>0 DIAS</t>
  </si>
  <si>
    <t>retirado do dc embratel em 27/10/2109</t>
  </si>
  <si>
    <t>Cisco Catalyst WS-CBS3130G-S</t>
  </si>
  <si>
    <t>4MTH5M1</t>
  </si>
  <si>
    <t>10.10.244.43</t>
  </si>
  <si>
    <t>retirado as gbics e entregue jardim em 27/10/2016</t>
  </si>
  <si>
    <t>retirado do dc embratel em 27/10/2110</t>
  </si>
  <si>
    <t>5MTH5M1</t>
  </si>
  <si>
    <t>10.10.244.44</t>
  </si>
  <si>
    <t>retirado do dc embratel em 27/10/2111</t>
  </si>
  <si>
    <t>BROCADE 4424</t>
  </si>
  <si>
    <t>2MTH5M1</t>
  </si>
  <si>
    <t>retirado do dc embratel em 27/10/2112</t>
  </si>
  <si>
    <t>3MTH5M1</t>
  </si>
  <si>
    <t>retirado do dc embratel em 27/10/2113</t>
  </si>
  <si>
    <t>Cisco 2801 - ROT-DC-RJ-06</t>
  </si>
  <si>
    <t>FHK1213F2AU</t>
  </si>
  <si>
    <t>entregue para o jardim em 27/10/2016</t>
  </si>
  <si>
    <t>retirado do dc embratel em 27/10/2114</t>
  </si>
  <si>
    <t>Equipamentos Novos</t>
  </si>
  <si>
    <t>Posição</t>
  </si>
  <si>
    <t>Pedido</t>
  </si>
  <si>
    <t>NF</t>
  </si>
  <si>
    <t>NF Triangulaç</t>
  </si>
  <si>
    <t>Garantia</t>
  </si>
  <si>
    <t>novo 2015</t>
  </si>
  <si>
    <t>PowerEdge M630 Blade Servers</t>
  </si>
  <si>
    <t>C82S172</t>
  </si>
  <si>
    <t>NF 5570187. Entregue na Gcom 17/11/2015 e  e Danfe 5566495 3/11/15.</t>
  </si>
  <si>
    <t>NF-eNº. 0018445 + lic idrac</t>
  </si>
  <si>
    <t>C82L172</t>
  </si>
  <si>
    <t>C82Q172</t>
  </si>
  <si>
    <t>C85HC72</t>
  </si>
  <si>
    <t>C84MC72</t>
  </si>
  <si>
    <t>C84KC72</t>
  </si>
  <si>
    <t>C84PC72</t>
  </si>
  <si>
    <t>C85M172</t>
  </si>
  <si>
    <t>C83T172</t>
  </si>
  <si>
    <t>C83MC72</t>
  </si>
  <si>
    <t>C83JC72</t>
  </si>
  <si>
    <t>C83P172</t>
  </si>
  <si>
    <t>C83L172</t>
  </si>
  <si>
    <t>C83QC72</t>
  </si>
  <si>
    <t>C85KC72</t>
  </si>
  <si>
    <t>C84R172</t>
  </si>
  <si>
    <t>Enclosure M1000e chassi</t>
  </si>
  <si>
    <t>33QRT52</t>
  </si>
  <si>
    <t>rack AQ06 (r1)</t>
  </si>
  <si>
    <t>NF 445213 23/11/2015 e Danfe Dell 446022 26/11/15</t>
  </si>
  <si>
    <t>NF-eNº. 0018581</t>
  </si>
  <si>
    <t>F10 MXL</t>
  </si>
  <si>
    <t>33SST52</t>
  </si>
  <si>
    <t>A1</t>
  </si>
  <si>
    <t>33SRT52</t>
  </si>
  <si>
    <t>A2</t>
  </si>
  <si>
    <t>Modulo Dell iKVM</t>
  </si>
  <si>
    <t>1 unidade</t>
  </si>
  <si>
    <t>interno</t>
  </si>
  <si>
    <t>EqualLogic FS7610 Gabinete</t>
  </si>
  <si>
    <t>J0M8T52</t>
  </si>
  <si>
    <t>NF 443117 17/11/2015  e Danfe Dell 441946 3/11/15</t>
  </si>
  <si>
    <t>NF-eNº. 0018449</t>
  </si>
  <si>
    <t>EqualLogic FS7610 controller 1</t>
  </si>
  <si>
    <t>J0PDT52</t>
  </si>
  <si>
    <t>Pos1</t>
  </si>
  <si>
    <t>EqualLogic FS7610 controller 2</t>
  </si>
  <si>
    <t>J0PFT52</t>
  </si>
  <si>
    <t>Pos2</t>
  </si>
  <si>
    <t>EqualLogic PS6210XS</t>
  </si>
  <si>
    <t>97SHS52</t>
  </si>
  <si>
    <t>R40</t>
  </si>
  <si>
    <t>NF 443120 17/11/2015 e Danfe Dell 441947 3/11/15</t>
  </si>
  <si>
    <t>NF-eNº. 0018448</t>
  </si>
  <si>
    <t>switch S4810P</t>
  </si>
  <si>
    <t>49PMX42 / HADL154C20067</t>
  </si>
  <si>
    <t>R39</t>
  </si>
  <si>
    <t>NF 443145 17/11/2015  e Danfe Dell 441948 3/11/15</t>
  </si>
  <si>
    <t>NF-eNº. 0018447</t>
  </si>
  <si>
    <t>J5PMX42/ HADL154C20119</t>
  </si>
  <si>
    <t>Cabo Twinax, SFP+ to SFP+, 10GbE, Direct Attach, 5 Metros - 5metros</t>
  </si>
  <si>
    <t>40 UNIDADES</t>
  </si>
  <si>
    <t>NF 443118 17/11/2015 e Danfe Dell 441949 3/11/15</t>
  </si>
  <si>
    <t>NF-eNº. 0018446</t>
  </si>
  <si>
    <t>Cabo Dell Networking QSFPplus para QSFPplus 40GbE Passive Copper Direct Attach de 0.5m</t>
  </si>
  <si>
    <t>4 UNIdades</t>
  </si>
  <si>
    <t>NF 444423 17/11/2015 e Danfe Dell 445991 25/11/15</t>
  </si>
  <si>
    <t>NF-eNº. 0018582</t>
  </si>
  <si>
    <t>Fabricante</t>
  </si>
  <si>
    <t>ID do Modelo</t>
  </si>
  <si>
    <t>N. de série</t>
  </si>
  <si>
    <t>Patrimônio</t>
  </si>
  <si>
    <t>Localiz. fisica</t>
  </si>
  <si>
    <t>Criado em</t>
  </si>
  <si>
    <t>NF de remessa</t>
  </si>
  <si>
    <t>Data da NF</t>
  </si>
  <si>
    <t>Empresa da NF</t>
  </si>
  <si>
    <t>ROT-DC-RJ-06</t>
  </si>
  <si>
    <t>Cisco</t>
  </si>
  <si>
    <t>Cisco 2801</t>
  </si>
  <si>
    <t>1-B-1-2</t>
  </si>
  <si>
    <t>DESTINO: GLOBOSAT</t>
  </si>
  <si>
    <t>s106</t>
  </si>
  <si>
    <t>CBS3130-STACK</t>
  </si>
  <si>
    <t>FOC1402H00X</t>
  </si>
  <si>
    <t>5-C-5-3</t>
  </si>
  <si>
    <t>30/4/2010</t>
  </si>
  <si>
    <t>Dell</t>
  </si>
  <si>
    <t>s107</t>
  </si>
  <si>
    <t>FOC1402H01Z</t>
  </si>
  <si>
    <t>BROCADENEW01</t>
  </si>
  <si>
    <t>Brocade</t>
  </si>
  <si>
    <t>Brocade 4424</t>
  </si>
  <si>
    <t>BROCADENEW02</t>
  </si>
  <si>
    <t>RIOMP32</t>
  </si>
  <si>
    <t>PowerEdge M1000E</t>
  </si>
  <si>
    <t>riomp32lb01</t>
  </si>
  <si>
    <t>PowerEdge M610</t>
  </si>
  <si>
    <t>5-C-5-3.1</t>
  </si>
  <si>
    <t>26/2/2010</t>
  </si>
  <si>
    <t>riomp32lb02</t>
  </si>
  <si>
    <t>D7XCWL1</t>
  </si>
  <si>
    <t>5-C-5-3.2</t>
  </si>
  <si>
    <t>riomp32lb03</t>
  </si>
  <si>
    <t>F7XCWL1</t>
  </si>
  <si>
    <t>5-C-5-3.3</t>
  </si>
  <si>
    <t>DESTINO: DC-CM</t>
  </si>
  <si>
    <t>s187</t>
  </si>
  <si>
    <r>
      <t xml:space="preserve">noSuchInstance</t>
    </r>
    <r>
      <rPr>
        <sz val="11"/>
        <color rgb="FF0000FF"/>
        <rFont val="Arial"/>
        <family val="2"/>
        <charset val="1"/>
      </rPr>
      <t xml:space="preserve"> </t>
    </r>
    <r>
      <rPr>
        <b val="true"/>
        <sz val="11"/>
        <color rgb="FF3366FF"/>
        <rFont val="Arial"/>
        <family val="2"/>
        <charset val="1"/>
      </rPr>
      <t xml:space="preserve">(Dell)</t>
    </r>
  </si>
  <si>
    <r>
      <t xml:space="preserve">noSuchInstance</t>
    </r>
    <r>
      <rPr>
        <sz val="11"/>
        <color rgb="FF3366FF"/>
        <rFont val="Arial"/>
        <family val="2"/>
        <charset val="1"/>
      </rPr>
      <t xml:space="preserve"> </t>
    </r>
    <r>
      <rPr>
        <b val="true"/>
        <sz val="11"/>
        <color rgb="FF3366FF"/>
        <rFont val="Arial"/>
        <family val="2"/>
        <charset val="1"/>
      </rPr>
      <t xml:space="preserve">(Force 10 MXL 10/40GbE)</t>
    </r>
  </si>
  <si>
    <r>
      <t xml:space="preserve">noSuchInstance</t>
    </r>
    <r>
      <rPr>
        <b val="true"/>
        <sz val="11"/>
        <color rgb="FFFF0000"/>
        <rFont val="Arial"/>
        <family val="2"/>
        <charset val="1"/>
      </rPr>
      <t xml:space="preserve"> </t>
    </r>
    <r>
      <rPr>
        <b val="true"/>
        <sz val="11"/>
        <color rgb="FF3366FF"/>
        <rFont val="Arial"/>
        <family val="2"/>
        <charset val="1"/>
      </rPr>
      <t xml:space="preserve">(F8NFHY1)</t>
    </r>
  </si>
  <si>
    <t>5-B-3-2</t>
  </si>
  <si>
    <t>29/7/2013</t>
  </si>
  <si>
    <t>S188</t>
  </si>
  <si>
    <t>Force10 MXL 10/40GbE</t>
  </si>
  <si>
    <t>s189</t>
  </si>
  <si>
    <r>
      <t xml:space="preserve">noSuchInstance</t>
    </r>
    <r>
      <rPr>
        <b val="true"/>
        <sz val="11"/>
        <color rgb="FFFF0000"/>
        <rFont val="Arial"/>
        <family val="2"/>
        <charset val="1"/>
      </rPr>
      <t xml:space="preserve"> </t>
    </r>
    <r>
      <rPr>
        <b val="true"/>
        <sz val="11"/>
        <color rgb="FF3366FF"/>
        <rFont val="Arial"/>
        <family val="2"/>
        <charset val="1"/>
      </rPr>
      <t xml:space="preserve">(14Y5VS1)</t>
    </r>
  </si>
  <si>
    <t>Globosat</t>
  </si>
  <si>
    <t>S190</t>
  </si>
  <si>
    <t>73Y5VS1</t>
  </si>
  <si>
    <t>riomp95lb01</t>
  </si>
  <si>
    <t>PowerEdge M620</t>
  </si>
  <si>
    <t>5-B-3-2.1</t>
  </si>
  <si>
    <t>riomp95lb02</t>
  </si>
  <si>
    <t>5-B-3-2.2</t>
  </si>
  <si>
    <t>riomp95lb03</t>
  </si>
  <si>
    <t>5-B-3-2.3</t>
  </si>
  <si>
    <t>riomp95lb04</t>
  </si>
  <si>
    <t>5-B-3-2.4</t>
  </si>
  <si>
    <t>riomp95lb05</t>
  </si>
  <si>
    <t>5-B-3-2.5</t>
  </si>
  <si>
    <t>riomp95lb06</t>
  </si>
  <si>
    <t>5-B-3-2.6</t>
  </si>
  <si>
    <t>riomp95lb07</t>
  </si>
  <si>
    <t>5-B-3-2.7</t>
  </si>
  <si>
    <t>riomp95lb08</t>
  </si>
  <si>
    <t>5-B-3-2.8</t>
  </si>
  <si>
    <t>riomp95lf09</t>
  </si>
  <si>
    <t>5-B-3-2.9</t>
  </si>
  <si>
    <t>riomp95lf10</t>
  </si>
  <si>
    <t>5-B-3-2.10</t>
  </si>
  <si>
    <t>riomp95lf11</t>
  </si>
  <si>
    <t>5-B-3-2.11</t>
  </si>
  <si>
    <t>riomp95lf12</t>
  </si>
  <si>
    <t>5-B-3-2.12</t>
  </si>
  <si>
    <t>riomp95lf13</t>
  </si>
  <si>
    <t>5-B-3-2.13</t>
  </si>
  <si>
    <t>riomp95lf14</t>
  </si>
  <si>
    <t>5-B-3-2.14</t>
  </si>
  <si>
    <t>riomp95lf15</t>
  </si>
  <si>
    <t>5-B-3-2.15</t>
  </si>
  <si>
    <t>riomp95lf16</t>
  </si>
  <si>
    <t>5-B-3-2.16</t>
  </si>
  <si>
    <t>NEWDELL238</t>
  </si>
  <si>
    <t>EQL FS7610</t>
  </si>
  <si>
    <t>5-B-3-6</t>
  </si>
  <si>
    <t>RIOMP95</t>
  </si>
  <si>
    <t>RIOFB25A</t>
  </si>
  <si>
    <t>Equa1logic FS7610</t>
  </si>
  <si>
    <t>RIOFB25B</t>
  </si>
  <si>
    <t>RIOFB25C</t>
  </si>
  <si>
    <t>Equa1logic PS6110X</t>
  </si>
  <si>
    <t>5-B-3-5</t>
  </si>
  <si>
    <t>RIOFB25D</t>
  </si>
  <si>
    <t>5-B-3-4</t>
  </si>
  <si>
    <t>RIOFB25E</t>
  </si>
  <si>
    <t>5-B-3-3</t>
  </si>
  <si>
    <t>ILO</t>
  </si>
  <si>
    <t>HOSTNAME</t>
  </si>
  <si>
    <t>10.1.4.170</t>
  </si>
  <si>
    <t>OA-ENCLOSURE03-ACTIVE</t>
  </si>
  <si>
    <t>10.1.4.172</t>
  </si>
  <si>
    <t>ILO-ENCLOSURE03-LAMINA01</t>
  </si>
  <si>
    <t>10.1.4.173</t>
  </si>
  <si>
    <t>ILO-ENCLOSURE03-LAMINA02</t>
  </si>
  <si>
    <t>10.1.4.176</t>
  </si>
  <si>
    <t>ILO-ENCLOSURE03-LAMINA05</t>
  </si>
  <si>
    <t>10.1.4.177</t>
  </si>
  <si>
    <t>ILO-ENCLOSURE03-LAMINA06</t>
  </si>
  <si>
    <t>10.1.4.189</t>
  </si>
  <si>
    <t>VIRTUAL CONECT - B - ENCLOSURE 01 FC</t>
  </si>
  <si>
    <t>10.1.4.192</t>
  </si>
  <si>
    <t>VIRTUAL CONECT - A - ENCLOSURE 01 NET</t>
  </si>
  <si>
    <t>10.1.4.193</t>
  </si>
  <si>
    <t>VIRTUAL CONECT - B - ENCLOSURE 01 NET</t>
  </si>
  <si>
    <t>10.1.4.200</t>
  </si>
  <si>
    <t>OA-ENCLOSURE01-ACTIVE</t>
  </si>
  <si>
    <t>10.1.4.201</t>
  </si>
  <si>
    <t>OA-ENCLOSURE01-STANDBY</t>
  </si>
  <si>
    <t>10.1.4.204</t>
  </si>
  <si>
    <t>ILO-ENCLOSURE01-LAMINA15</t>
  </si>
  <si>
    <t>10.1.4.205</t>
  </si>
  <si>
    <t>ILO-ENCLOSURE01-LAMINA16</t>
  </si>
  <si>
    <t>10.1.4.206</t>
  </si>
  <si>
    <t>ILO-ENCLOSURE01-LAMINA01</t>
  </si>
  <si>
    <t>10.1.4.207</t>
  </si>
  <si>
    <t>ILO-ENCLOSURE01-LAMINA02</t>
  </si>
  <si>
    <t>10.1.4.208</t>
  </si>
  <si>
    <t>ILO-ENCLOSURE01-LAMINA03</t>
  </si>
  <si>
    <t>10.1.4.209</t>
  </si>
  <si>
    <t>ILO-ENCLOSURE01-LAMINA04</t>
  </si>
  <si>
    <t>10.1.4.210</t>
  </si>
  <si>
    <t>ILO-ENCLOSURE01-LAMINA05</t>
  </si>
  <si>
    <t>10.1.4.211</t>
  </si>
  <si>
    <t>ILO-ENCLOSURE01-LAMINA06</t>
  </si>
  <si>
    <t>10.1.4.212</t>
  </si>
  <si>
    <t>ILO-ENCLOSURE01-LAMINA07</t>
  </si>
  <si>
    <t>10.1.4.213</t>
  </si>
  <si>
    <t>ILO-ENCLOSURE01-LAMINA08</t>
  </si>
  <si>
    <t>10.1.4.214</t>
  </si>
  <si>
    <t>ILO-ENCLOSURE01-LAMINA09</t>
  </si>
  <si>
    <t>10.1.4.215</t>
  </si>
  <si>
    <t>ILO-ENCLOSURE01-LAMINA10</t>
  </si>
  <si>
    <t>10.1.4.216</t>
  </si>
  <si>
    <t>ILO-ENCLOSURE01-LAMINA11</t>
  </si>
  <si>
    <t>10.1.4.217</t>
  </si>
  <si>
    <t>ILO-ENCLOSURE01-LAMINA12</t>
  </si>
  <si>
    <t>10.1.4.218</t>
  </si>
  <si>
    <t>ILO-ENCLOSURE01-LAMINA13</t>
  </si>
  <si>
    <t>10.1.4.219</t>
  </si>
  <si>
    <t>ILO-ENCLOSURE01-LAMINA14</t>
  </si>
  <si>
    <t>10.1.4.220</t>
  </si>
  <si>
    <t>OA-ENCLOSURE02-STANDBY</t>
  </si>
  <si>
    <t>10.1.4.221</t>
  </si>
  <si>
    <t>OA-ENCLOSURE02-ACTIVE</t>
  </si>
  <si>
    <t>10.1.4.222</t>
  </si>
  <si>
    <t>ILO-ENCLOSURE02-LAMINA01</t>
  </si>
  <si>
    <t>10.1.4.223</t>
  </si>
  <si>
    <t>ILO-ENCLOSURE02-LAMINA02</t>
  </si>
  <si>
    <t>10.1.4.224</t>
  </si>
  <si>
    <t>ILO-ENCLOSURE02-LAMINA03</t>
  </si>
  <si>
    <t>10.1.4.225</t>
  </si>
  <si>
    <t>ILO-ENCLOSURE02-LAMINA04</t>
  </si>
  <si>
    <t>10.1.4.226</t>
  </si>
  <si>
    <t>ILO-ENCLOSURE02-LAMINA05</t>
  </si>
  <si>
    <t>10.1.4.227</t>
  </si>
  <si>
    <t>VIRTUAL CONECT - A - ENCLOSURE 01 FC</t>
  </si>
  <si>
    <t>10.1.4.228 </t>
  </si>
  <si>
    <t>ILO-ENCLOSURE02-LAMINA07</t>
  </si>
  <si>
    <t>10.1.4.229</t>
  </si>
  <si>
    <t>ILO-ENCLOSURE02-LAMINA08</t>
  </si>
  <si>
    <t>10.1.4.230</t>
  </si>
  <si>
    <t>ILO-ENCLOSURE02-LAMINA09</t>
  </si>
  <si>
    <t>10.1.4.231</t>
  </si>
  <si>
    <t>ILO-ENCLOSURE02-LAMINA10</t>
  </si>
  <si>
    <t>10.1.4.232</t>
  </si>
  <si>
    <t>ILO-ENCLOSURE02-LAMINA11</t>
  </si>
  <si>
    <t>10.1.4.233</t>
  </si>
  <si>
    <t>ILO-ENCLOSURE02-LAMINA12</t>
  </si>
  <si>
    <t>10.1.4.234</t>
  </si>
  <si>
    <t>ILO-ENCLOSURE02-LAMINA13</t>
  </si>
  <si>
    <t>10.1.4.236</t>
  </si>
  <si>
    <t>10.1.4.237</t>
  </si>
  <si>
    <t>10.1.4.238</t>
  </si>
  <si>
    <t>VIRTUAL CONECT - A - ENCLOSURE 02 NET</t>
  </si>
  <si>
    <t>10.1.4.239</t>
  </si>
  <si>
    <t>VIRTUAL CONECT - B - ENCLOSURE 02 NET</t>
  </si>
  <si>
    <t>10.1.4.240</t>
  </si>
  <si>
    <t>10.1.4.241</t>
  </si>
  <si>
    <t>10.1.4.242</t>
  </si>
  <si>
    <t>VIRTUAL CONECT - A - ENCLOSURE 02 FC</t>
  </si>
  <si>
    <t>10.1.4.243</t>
  </si>
  <si>
    <t>VIRTUAL CONECT - B - ENCLOSURE 02 FC</t>
  </si>
  <si>
    <t>Servidores Fisicos</t>
  </si>
  <si>
    <t>GLOBOSAT RJ</t>
  </si>
  <si>
    <t>HPCC</t>
  </si>
  <si>
    <t>Blade 1</t>
  </si>
  <si>
    <t>Localização</t>
  </si>
  <si>
    <t>SO</t>
  </si>
  <si>
    <t>CPU</t>
  </si>
  <si>
    <t>MEM</t>
  </si>
  <si>
    <t>SAN</t>
  </si>
  <si>
    <t>NIC</t>
  </si>
  <si>
    <t>Estado</t>
  </si>
  <si>
    <t>Versão do Data Protector</t>
  </si>
  <si>
    <t>FEP (s/n)</t>
  </si>
  <si>
    <t>Atualização 28 e 29 jan ?</t>
  </si>
  <si>
    <t>Enclosure 1</t>
  </si>
  <si>
    <t>rjesxvmp01</t>
  </si>
  <si>
    <t>BL460c G6 - L1</t>
  </si>
  <si>
    <t>POOL VM PROD</t>
  </si>
  <si>
    <t>VMWare ESXi 4.1</t>
  </si>
  <si>
    <t>2 Quadcore, 2533mhz</t>
  </si>
  <si>
    <t>98GB</t>
  </si>
  <si>
    <t>2xQlogic 8Gb</t>
  </si>
  <si>
    <t>2x10Gb</t>
  </si>
  <si>
    <t>10.1.4.11</t>
  </si>
  <si>
    <t>RJ</t>
  </si>
  <si>
    <t>rjesxvmp02</t>
  </si>
  <si>
    <t>BL460c G6 - L2</t>
  </si>
  <si>
    <t>10.1.4.12</t>
  </si>
  <si>
    <t>rjesxvmp03</t>
  </si>
  <si>
    <t>BL460c G6 - L3</t>
  </si>
  <si>
    <t>10.1.4.13</t>
  </si>
  <si>
    <t>rjesxvmp04</t>
  </si>
  <si>
    <t>BL460c G6 - L4</t>
  </si>
  <si>
    <t>10.1.4.14</t>
  </si>
  <si>
    <t>rjesxvmp05</t>
  </si>
  <si>
    <t>BL460c G6 - L5</t>
  </si>
  <si>
    <t>10.1.4.15</t>
  </si>
  <si>
    <t>rjesxvmp06</t>
  </si>
  <si>
    <t>BL460c G6 - L6</t>
  </si>
  <si>
    <t>10.1.4.16</t>
  </si>
  <si>
    <t>rjesxvmp08</t>
  </si>
  <si>
    <t>tudo</t>
  </si>
  <si>
    <t>10.1.4.17</t>
  </si>
  <si>
    <t>rjesxvmp07</t>
  </si>
  <si>
    <t>BL460c G6 - L8</t>
  </si>
  <si>
    <t>10.1.4.18</t>
  </si>
  <si>
    <t>rjesxvmp09</t>
  </si>
  <si>
    <t>BL460c G6 - L9</t>
  </si>
  <si>
    <t>10.1.4.25</t>
  </si>
  <si>
    <t>rjesxvmp10</t>
  </si>
  <si>
    <t>BL460c G6 - L10</t>
  </si>
  <si>
    <t>10.1.4.26</t>
  </si>
  <si>
    <t>rjesxvmp11</t>
  </si>
  <si>
    <t>BL460c G6 - L11</t>
  </si>
  <si>
    <t>10.1.4.27</t>
  </si>
  <si>
    <t>RJ2K8VC00</t>
  </si>
  <si>
    <t>BL460c G6 - L12</t>
  </si>
  <si>
    <t>VIRTUAL CENTER</t>
  </si>
  <si>
    <t>W Server 2008 Enterprise 64</t>
  </si>
  <si>
    <t>16GB</t>
  </si>
  <si>
    <t>10.1.4.10</t>
  </si>
  <si>
    <t>SIM</t>
  </si>
  <si>
    <t>RJ2K8VCB01</t>
  </si>
  <si>
    <t>BL460c G6 - L13</t>
  </si>
  <si>
    <t>VCB ( FS)</t>
  </si>
  <si>
    <t>10.1.0.24</t>
  </si>
  <si>
    <t>rjlnxorap07</t>
  </si>
  <si>
    <t>BL460c G6 - L14</t>
  </si>
  <si>
    <t>BI (ORAP07)</t>
  </si>
  <si>
    <t>Red Hat Enterprise 5.8 64</t>
  </si>
  <si>
    <t>64GB</t>
  </si>
  <si>
    <t>10.1.1.107</t>
  </si>
  <si>
    <t>rjesxvmh03</t>
  </si>
  <si>
    <t>BL460c G6 - L15</t>
  </si>
  <si>
    <t>Homogação Novas Midias QA1</t>
  </si>
  <si>
    <t>VMWare ESXi 4.0</t>
  </si>
  <si>
    <t>2xQlogic 4Gb</t>
  </si>
  <si>
    <t>10.1.4.35</t>
  </si>
  <si>
    <t>Blade 2</t>
  </si>
  <si>
    <t>rjesxvmh04</t>
  </si>
  <si>
    <t>BL460c G6 - L16</t>
  </si>
  <si>
    <t>Homogação Novas Midias QA2</t>
  </si>
  <si>
    <t>10.1.4.36</t>
  </si>
  <si>
    <t>Enclosure 2</t>
  </si>
  <si>
    <t>RJ2K8SQLAP01</t>
  </si>
  <si>
    <t>SQL SERVER </t>
  </si>
  <si>
    <t>36GB</t>
  </si>
  <si>
    <t>10.1.1.162</t>
  </si>
  <si>
    <t>NÃO</t>
  </si>
  <si>
    <t>rjlnxorap01</t>
  </si>
  <si>
    <t>ORACLE RAC1 (P01) DATASUL</t>
  </si>
  <si>
    <t>Red Hat Enterprise 5.9 64</t>
  </si>
  <si>
    <t>32GB</t>
  </si>
  <si>
    <t>10.1.1.180</t>
  </si>
  <si>
    <t>rjlnxorap03</t>
  </si>
  <si>
    <t>ORACLE RAC2 (P03) PRODUÇÃO</t>
  </si>
  <si>
    <t>10.1.1.185</t>
  </si>
  <si>
    <t>rjlnxorad01</t>
  </si>
  <si>
    <t>ORACLE DESENV DATASUL</t>
  </si>
  <si>
    <t>10.1.1.105</t>
  </si>
  <si>
    <t>rjlnxessbd03</t>
  </si>
  <si>
    <t>Hyperion (ESSBASE) - HOMOLOGACAO</t>
  </si>
  <si>
    <t>Red Hat Enterprise 6.4 64</t>
  </si>
  <si>
    <t>10.1.1.144</t>
  </si>
  <si>
    <t>VAGO</t>
  </si>
  <si>
    <t>LAMINA 6</t>
  </si>
  <si>
    <t>rjlnxorap05</t>
  </si>
  <si>
    <t>BL680c G5 -L7/15</t>
  </si>
  <si>
    <t>IBMS</t>
  </si>
  <si>
    <t>Red Hat Advanced 6.4 64</t>
  </si>
  <si>
    <t>4 Sixcore, 2400Mhz</t>
  </si>
  <si>
    <t>128GB</t>
  </si>
  <si>
    <t>10.1.1.200</t>
  </si>
  <si>
    <t>rjlnxorap06</t>
  </si>
  <si>
    <t>BL680c G5- L8/16</t>
  </si>
  <si>
    <t>10.1.1.201</t>
  </si>
  <si>
    <t>A.06.11</t>
  </si>
  <si>
    <t>RJ2K8SQLAP02</t>
  </si>
  <si>
    <t>BL460c G6-L9</t>
  </si>
  <si>
    <t>10.1.1.163</t>
  </si>
  <si>
    <t>não</t>
  </si>
  <si>
    <t>rjlnxorap02</t>
  </si>
  <si>
    <t>BL460c G6-L10</t>
  </si>
  <si>
    <t>ORACLE RAC1 (P02) DATASUL</t>
  </si>
  <si>
    <t> </t>
  </si>
  <si>
    <t>10.1.1.182</t>
  </si>
  <si>
    <t>rjlnxorap04</t>
  </si>
  <si>
    <t>BL460c G6-L11</t>
  </si>
  <si>
    <t>10.1.1.187</t>
  </si>
  <si>
    <t>rjlnxorad02</t>
  </si>
  <si>
    <t>BL460c G6-L12</t>
  </si>
  <si>
    <t>ORACLE DESENV IBMS</t>
  </si>
  <si>
    <t>10.1.1.106</t>
  </si>
  <si>
    <t>RJ2K8HYPED03</t>
  </si>
  <si>
    <t>BL460c G6-L13</t>
  </si>
  <si>
    <t>Hyperion Aplicação homologacao</t>
  </si>
  <si>
    <t>10.1.1.143</t>
  </si>
  <si>
    <t>Enclosure 3</t>
  </si>
  <si>
    <t>rjesxvmd01</t>
  </si>
  <si>
    <t>BL460c G1-L1</t>
  </si>
  <si>
    <t>POOL VM HOMOLOG</t>
  </si>
  <si>
    <t>2 Quadcore, 2833mhz</t>
  </si>
  <si>
    <t>rjesxivmd02</t>
  </si>
  <si>
    <t>BL460c G2-L2</t>
  </si>
  <si>
    <t>10.1.4.32</t>
  </si>
  <si>
    <t>VAGO- rjesxivmd03</t>
  </si>
  <si>
    <t>LAMINA 3</t>
  </si>
  <si>
    <t>10.1.4.33</t>
  </si>
  <si>
    <t>Blade 3</t>
  </si>
  <si>
    <t>VAGO- rjesxivmd04</t>
  </si>
  <si>
    <t>LAMINA 4</t>
  </si>
  <si>
    <t>10.1.4.34</t>
  </si>
  <si>
    <t>rjlnxessbp02</t>
  </si>
  <si>
    <t>BL460c G7-L5</t>
  </si>
  <si>
    <t>HYPERION NOVO PRODUCAO</t>
  </si>
  <si>
    <t>2 Sixcore, 2.40Ghz</t>
  </si>
  <si>
    <t>10.1.1.215</t>
  </si>
  <si>
    <t>RJ2K8HYPEP02</t>
  </si>
  <si>
    <t>BL460c G7-L6</t>
  </si>
  <si>
    <t>10.1.1.214</t>
  </si>
  <si>
    <t>LAMINA 7</t>
  </si>
  <si>
    <t>LAMINA 8</t>
  </si>
  <si>
    <t>LAMINA 9</t>
  </si>
  <si>
    <t>LAMINA 10</t>
  </si>
  <si>
    <t>LAMINA 11</t>
  </si>
  <si>
    <t>LAMINA 12</t>
  </si>
  <si>
    <t>LAMINA 13</t>
  </si>
  <si>
    <t>LAMINA 14</t>
  </si>
  <si>
    <t>LAMINA 15</t>
  </si>
  <si>
    <t>LAMINA 16</t>
  </si>
  <si>
    <t>Racks</t>
  </si>
  <si>
    <t>rj2k8hp01</t>
  </si>
  <si>
    <t>RACK26-1</t>
  </si>
  <si>
    <t>Insight control (HP) E DP</t>
  </si>
  <si>
    <t>W Server 2008 Enterprise 32</t>
  </si>
  <si>
    <t>10.1.0.61</t>
  </si>
  <si>
    <t>iNews A</t>
  </si>
  <si>
    <t>RACK26-2</t>
  </si>
  <si>
    <t>Red Hat Enterprise 5.3 64</t>
  </si>
  <si>
    <t>10.1.1.11</t>
  </si>
  <si>
    <t>iNews B</t>
  </si>
  <si>
    <t>RACK26-3</t>
  </si>
  <si>
    <t>10.1.1.12</t>
  </si>
  <si>
    <t>RJ2K8TSTVG01</t>
  </si>
  <si>
    <t>RACK26 -</t>
  </si>
  <si>
    <t>HP DL 360 G6</t>
  </si>
  <si>
    <t>Windows Server 2008 Enterprise 64</t>
  </si>
  <si>
    <t>10.1.0.164</t>
  </si>
  <si>
    <t>RACK33-1</t>
  </si>
  <si>
    <t>DC02 (virtual)</t>
  </si>
  <si>
    <t>????</t>
  </si>
  <si>
    <t>RACK33-2</t>
  </si>
  <si>
    <t>OCS x CISCO</t>
  </si>
  <si>
    <t>RJ2K8TOTVS01</t>
  </si>
  <si>
    <t>RACK35-4</t>
  </si>
  <si>
    <t>Datasul / RM</t>
  </si>
  <si>
    <t>Windows Server 2008 R2 Standard 64</t>
  </si>
  <si>
    <t>10.1.1.44</t>
  </si>
  <si>
    <t>WNE</t>
  </si>
  <si>
    <t>RACK34</t>
  </si>
  <si>
    <t>Agência Reuters</t>
  </si>
  <si>
    <t>Windows XP Professional US 32</t>
  </si>
  <si>
    <t>Jv2k3fs01</t>
  </si>
  <si>
    <t>FS JV</t>
  </si>
  <si>
    <t>10.1.220.12</t>
  </si>
  <si>
    <t>Serv Impr da FM</t>
  </si>
  <si>
    <t>TOTAL</t>
  </si>
  <si>
    <t>GLOBOSAT SP</t>
  </si>
  <si>
    <t>sp2k8fs01</t>
  </si>
  <si>
    <t>FS NET</t>
  </si>
  <si>
    <t>10.2.1.60</t>
  </si>
  <si>
    <t>SP</t>
  </si>
  <si>
    <t>sp-wnet-fs-p02</t>
  </si>
  <si>
    <t>FS GLOBOSAT SP</t>
  </si>
  <si>
    <t>10.2.1.40</t>
  </si>
  <si>
    <t>DC</t>
  </si>
  <si>
    <t>DC / VMWARE</t>
  </si>
  <si>
    <t>sp-wnet-fs-p01</t>
  </si>
  <si>
    <t>Servidor de Impressão</t>
  </si>
  <si>
    <t>Windows Server 2003</t>
  </si>
  <si>
    <t>10.2.1.45</t>
  </si>
  <si>
    <t>Local</t>
  </si>
  <si>
    <t>RIOMP15 LF01</t>
  </si>
  <si>
    <t>CENT OS Release 5.4</t>
  </si>
  <si>
    <t>Globo.com</t>
  </si>
  <si>
    <t>RIOMP15 LF02</t>
  </si>
  <si>
    <t>RIOMP15 LF03</t>
  </si>
  <si>
    <t>RIOMP15 LF04</t>
  </si>
  <si>
    <t>RIOMP15 LB01</t>
  </si>
  <si>
    <t>RIOMP15 LB02</t>
  </si>
  <si>
    <t>RIOMP15 LB03</t>
  </si>
  <si>
    <t>RIOMP15 LB04</t>
  </si>
  <si>
    <t>RIOMP15 LB05</t>
  </si>
  <si>
    <t>RIOMP15 LB06</t>
  </si>
  <si>
    <t>RIOMP15 LB13</t>
  </si>
  <si>
    <t>RIOMP15 LB14</t>
  </si>
  <si>
    <t>RIOMP15 LF15</t>
  </si>
  <si>
    <t>RIOMP15 LF16</t>
  </si>
  <si>
    <t>RIOMP15 LF11</t>
  </si>
  <si>
    <t>RIOMP15 LF12</t>
  </si>
  <si>
    <t>RIOMP32 LF01</t>
  </si>
  <si>
    <t>RIOMP32 LF02</t>
  </si>
  <si>
    <t>RIOMP32 LF03</t>
  </si>
  <si>
    <t>TOTAL SERVIDORES FISICOS</t>
  </si>
  <si>
    <t>NET</t>
  </si>
  <si>
    <t>RJ2K8VODNET01</t>
  </si>
  <si>
    <t>VOD NET X GSAT</t>
  </si>
  <si>
    <t>Windows Server 2008 R2 Enterprise 64</t>
  </si>
  <si>
    <t>Count - SO</t>
  </si>
  <si>
    <t>Total Result</t>
  </si>
  <si>
    <t>Versão</t>
  </si>
  <si>
    <t>Bits</t>
  </si>
  <si>
    <t>Modelo</t>
  </si>
  <si>
    <t>HD</t>
  </si>
  <si>
    <t>Politica backup</t>
  </si>
  <si>
    <t>Função</t>
  </si>
  <si>
    <t>Responsável</t>
  </si>
  <si>
    <t>RJESXVMP01</t>
  </si>
  <si>
    <t>ProLiant BL460C G6</t>
  </si>
  <si>
    <t>Xeon 2,53 GHz</t>
  </si>
  <si>
    <t>146 GB</t>
  </si>
  <si>
    <t>64 GB</t>
  </si>
  <si>
    <t>Marcelo Pariz</t>
  </si>
  <si>
    <t>RJESXVMP01.globosat.net.br</t>
  </si>
  <si>
    <t>Blade 1 - L1</t>
  </si>
  <si>
    <t>RJESXVMP02</t>
  </si>
  <si>
    <t>RJESXVMP02.globosat.net.br</t>
  </si>
  <si>
    <t>Blade 1 - L2</t>
  </si>
  <si>
    <t>RJESXVMP03</t>
  </si>
  <si>
    <t>RJESXVMP03.globosat.net.br</t>
  </si>
  <si>
    <t>Blade 1 - L3</t>
  </si>
  <si>
    <t>RJESXVMP04</t>
  </si>
  <si>
    <t>RJESXVMP04.globosat.net.br</t>
  </si>
  <si>
    <t>Blade 1 - L4</t>
  </si>
  <si>
    <t>RJESXVMP05</t>
  </si>
  <si>
    <t>RJESXVMP05.globosat.net.br</t>
  </si>
  <si>
    <t>Blade 1 - L5</t>
  </si>
  <si>
    <t>RJESXVMP06</t>
  </si>
  <si>
    <t>RJESXVMP06.globosat.net.br</t>
  </si>
  <si>
    <t>Blade 1 - L6</t>
  </si>
  <si>
    <t>RJESXVMP07</t>
  </si>
  <si>
    <t>RJESXVMP07.globosat.net.br</t>
  </si>
  <si>
    <t>Blade 1 - L7</t>
  </si>
  <si>
    <t>RJESXVMP08</t>
  </si>
  <si>
    <t>RJESXVMP08.globosat.net.br</t>
  </si>
  <si>
    <t>Blade 1 - L8</t>
  </si>
  <si>
    <t>RJXENSRV01</t>
  </si>
  <si>
    <t>Xen Server 5.5</t>
  </si>
  <si>
    <t>POOL CITRIX</t>
  </si>
  <si>
    <t>RJXENSRV01.globosat.net.br</t>
  </si>
  <si>
    <t>Blade 1 - L9</t>
  </si>
  <si>
    <t>RJXENSRV02</t>
  </si>
  <si>
    <t>RJXENSRV02.globosat.net.br</t>
  </si>
  <si>
    <t>Blade 1 - L10</t>
  </si>
  <si>
    <t>RJXENSRV03</t>
  </si>
  <si>
    <t>RJXENSRV03.globosat.net.br</t>
  </si>
  <si>
    <t>Blade 1 - L11</t>
  </si>
  <si>
    <t>RJ2K8VC01</t>
  </si>
  <si>
    <t>Windows Server 2008 R2</t>
  </si>
  <si>
    <t>Standard</t>
  </si>
  <si>
    <t>Xeon 2,53 GHz - E5540</t>
  </si>
  <si>
    <t>40 GB</t>
  </si>
  <si>
    <t>4 GB</t>
  </si>
  <si>
    <t>10.1.0.10</t>
  </si>
  <si>
    <t>Virtual Center</t>
  </si>
  <si>
    <t>RJ2K8VC01.globosat.net.br</t>
  </si>
  <si>
    <t>Blade 1 - L12</t>
  </si>
  <si>
    <t>16 GB</t>
  </si>
  <si>
    <t>VCB FS</t>
  </si>
  <si>
    <t>RJ2K8VCB01.globosat.net.br</t>
  </si>
  <si>
    <t>Blade 1 - L13</t>
  </si>
  <si>
    <t>ID</t>
  </si>
  <si>
    <t>Nº de Série</t>
  </si>
  <si>
    <t>Firmware</t>
  </si>
  <si>
    <t>Service Tag</t>
  </si>
  <si>
    <t>Fornecedor</t>
  </si>
  <si>
    <t>Processador</t>
  </si>
  <si>
    <t>Capacidade</t>
  </si>
  <si>
    <t>Quant. Discos</t>
  </si>
  <si>
    <t>Tipo de Discos</t>
  </si>
  <si>
    <t>Velocidade Discos</t>
  </si>
  <si>
    <t>Tipo de Ligação</t>
  </si>
  <si>
    <t>MSL G3 Series</t>
  </si>
  <si>
    <t>LTO4</t>
  </si>
  <si>
    <t>DEC93205LK</t>
  </si>
  <si>
    <t>9.90 / 3.00e</t>
  </si>
  <si>
    <t>THRESHOLD</t>
  </si>
  <si>
    <t>NOTIFICATION PROFILE</t>
  </si>
  <si>
    <t>TESTE</t>
  </si>
  <si>
    <t>Disco</t>
  </si>
  <si>
    <t>Serviços</t>
  </si>
  <si>
    <t>Data</t>
  </si>
  <si>
    <t>WEB</t>
  </si>
  <si>
    <t> NOVAS_MIDIAS_TEC// Monitoramento</t>
  </si>
  <si>
    <t>InfraTIWEB // NOVAS_MIDIAS_TEC// Monitoramento</t>
  </si>
  <si>
    <t>Monitoramento</t>
  </si>
  <si>
    <t>JBOSS</t>
  </si>
  <si>
    <t>RIOMP32 LB01</t>
  </si>
  <si>
    <t>RIOMP32 LB02</t>
  </si>
  <si>
    <t>RIOMP32 LB03</t>
  </si>
  <si>
    <t>Maq Fisica</t>
  </si>
  <si>
    <t>Maq Virtual</t>
  </si>
  <si>
    <t>LINUX</t>
  </si>
  <si>
    <t>WINDOWS</t>
  </si>
  <si>
    <t>VMWARE ESX 4.1</t>
  </si>
  <si>
    <t>VMWARE ESXi 4.1 </t>
  </si>
  <si>
    <t>CentOS </t>
  </si>
  <si>
    <t>RED HAT</t>
  </si>
  <si>
    <t>Ubuntu </t>
  </si>
  <si>
    <t>WINDOWS 7</t>
  </si>
  <si>
    <t>WINDOWS SERVER 2000</t>
  </si>
  <si>
    <t>WINDOWS SERVER 2003</t>
  </si>
  <si>
    <t>WINDOWS SERVER 2008</t>
  </si>
  <si>
    <t>ORACLE UNBREAKABLE LINUX</t>
  </si>
  <si>
    <t>Engenharia</t>
  </si>
  <si>
    <t>Novas Mídias</t>
  </si>
  <si>
    <t>Novas Tecnologias</t>
  </si>
  <si>
    <t>Sistemas de Informação</t>
  </si>
  <si>
    <t>Telefonia</t>
  </si>
  <si>
    <t>DESLIGADO</t>
  </si>
  <si>
    <t>DURANTE A SEMANA</t>
  </si>
  <si>
    <t>ERRO</t>
  </si>
  <si>
    <t>NÃO AUTORIZADO</t>
  </si>
  <si>
    <t>SEM INFORMAÇÃO</t>
  </si>
  <si>
    <t>Windows sem patchs</t>
  </si>
  <si>
    <t>Windows com patchs</t>
  </si>
  <si>
    <t>Backup VMs (Tb)</t>
  </si>
  <si>
    <t>Backup Banco (Tb)</t>
  </si>
  <si>
    <t>Backup File System (Tb)</t>
  </si>
  <si>
    <t>Backup Exchange (gb)</t>
  </si>
  <si>
    <t>Volume Backup (TB)</t>
  </si>
  <si>
    <t>DASHBOARD SERVIDORES</t>
  </si>
  <si>
    <t>set de 2015</t>
  </si>
  <si>
    <t>Rótulos de Linha</t>
  </si>
  <si>
    <t>Contagem de Virtual / Fisico</t>
  </si>
  <si>
    <t>Contagem de SO</t>
  </si>
  <si>
    <t>Contagem de Local</t>
  </si>
  <si>
    <t>Cloud</t>
  </si>
  <si>
    <t>AMAZON</t>
  </si>
  <si>
    <t>Fisica</t>
  </si>
  <si>
    <t>AZURE</t>
  </si>
  <si>
    <t>Virtual</t>
  </si>
  <si>
    <t>Ponto de Acesso</t>
  </si>
  <si>
    <t>VMWARE ESX 5.5</t>
  </si>
  <si>
    <t>ION</t>
  </si>
  <si>
    <t>Host</t>
  </si>
  <si>
    <t>DEFINIR</t>
  </si>
  <si>
    <t>Total Geral</t>
  </si>
  <si>
    <t>XENSERVER</t>
  </si>
  <si>
    <t>Contagem de Área</t>
  </si>
  <si>
    <t>QUANTIDADE</t>
  </si>
  <si>
    <t>ABRIL</t>
  </si>
  <si>
    <t>Maio</t>
  </si>
  <si>
    <t>Junho</t>
  </si>
  <si>
    <t>Julho</t>
  </si>
  <si>
    <t>Agosto</t>
  </si>
  <si>
    <t>setembro</t>
  </si>
  <si>
    <t>Sist de Informação</t>
  </si>
  <si>
    <t>NBCUniversal</t>
  </si>
  <si>
    <t>Serviço de TI</t>
  </si>
  <si>
    <t>MARKETING</t>
  </si>
  <si>
    <t>Conteudo</t>
  </si>
  <si>
    <t>j</t>
  </si>
  <si>
    <t>Contagem de Virtualizador</t>
  </si>
  <si>
    <t>(empty)</t>
  </si>
  <si>
    <t>HYPER-V</t>
  </si>
  <si>
    <t>Vmware</t>
  </si>
  <si>
    <t>Amazon</t>
  </si>
  <si>
    <t>Azure</t>
  </si>
  <si>
    <t>Virtual / Fisico</t>
  </si>
  <si>
    <t>CLOUD HP</t>
  </si>
  <si>
    <t>Obs</t>
  </si>
  <si>
    <t>Depto</t>
  </si>
  <si>
    <t>Producao/Homologacao</t>
  </si>
  <si>
    <t>Aplicacao</t>
  </si>
  <si>
    <t>Prescisa de Backup?</t>
  </si>
  <si>
    <t>RACK TI</t>
  </si>
  <si>
    <t>Virtualizador</t>
  </si>
  <si>
    <t>Releasse</t>
  </si>
  <si>
    <t>Distribuição</t>
  </si>
  <si>
    <t>Área</t>
  </si>
  <si>
    <t>RJ / SP</t>
  </si>
  <si>
    <t>Criado em </t>
  </si>
  <si>
    <t>STORAGE</t>
  </si>
  <si>
    <t>JANELA SCSM</t>
  </si>
  <si>
    <t>MARIANGELA</t>
  </si>
  <si>
    <t>SAF – SISTEMAS ADMINISTRATIVOS E FINANCEIROS</t>
  </si>
  <si>
    <t>PRODUCAO</t>
  </si>
  <si>
    <t>EXTRANET</t>
  </si>
  <si>
    <t>RJ2K3EXTAP01</t>
  </si>
  <si>
    <t>VIRTUAL</t>
  </si>
  <si>
    <t>Windows Server 2003 R2 Enterprise</t>
  </si>
  <si>
    <t>192.168.100.12</t>
  </si>
  <si>
    <t>Extranet - adminguiademarcas</t>
  </si>
  <si>
    <t>Extranet</t>
  </si>
  <si>
    <t>3PAR</t>
  </si>
  <si>
    <t>Leandro Jardim</t>
  </si>
  <si>
    <t>InfraTI Operacoes</t>
  </si>
  <si>
    <t>Autenticacao</t>
  </si>
  <si>
    <t>RJ2K8NPS01</t>
  </si>
  <si>
    <t>Windows Server 2008 R2 Standard</t>
  </si>
  <si>
    <t>10.1.0.47</t>
  </si>
  <si>
    <t>Servidor de Autenticação wifi</t>
  </si>
  <si>
    <t>Servidor de Autenticação</t>
  </si>
  <si>
    <t>POC</t>
  </si>
  <si>
    <t>CISCO ISE</t>
  </si>
  <si>
    <t>RJLNXISE01</t>
  </si>
  <si>
    <t>RED HAT ENTERPRISE 32</t>
  </si>
  <si>
    <t>Red Hat</t>
  </si>
  <si>
    <t>10.1.0.184</t>
  </si>
  <si>
    <t>SERVIDOR POC CISCO ISE (Cisco Identity Services Engine)</t>
  </si>
  <si>
    <t>EDU</t>
  </si>
  <si>
    <t>Globosat TV Interativa</t>
  </si>
  <si>
    <t>IPTV</t>
  </si>
  <si>
    <t>RJ2K8NTEC01</t>
  </si>
  <si>
    <t>10.1.1.31</t>
  </si>
  <si>
    <t>Servir como servidor de aplicação para instalação do admin do IPTV-DVR (substituirá o vídeo logger) e do IPTV Web</t>
  </si>
  <si>
    <t>TV interativa</t>
  </si>
  <si>
    <t> Segunda Segunda-Feira - Noite</t>
  </si>
  <si>
    <t>DESLIGAQDO EM 11/08/2016. NÃO PDDERA SER EXCLUIDO POR 20 ANOS DEVIDO A FISCALIZAÇÃO</t>
  </si>
  <si>
    <t>DAVI</t>
  </si>
  <si>
    <t>netbrasil</t>
  </si>
  <si>
    <t>RJ2K3NET01</t>
  </si>
  <si>
    <t>Windows Server 2003 Standard</t>
  </si>
  <si>
    <t>10.1.1.103</t>
  </si>
  <si>
    <t>Sistemas NetBrasil</t>
  </si>
  <si>
    <t>Affiliates</t>
  </si>
  <si>
    <t>GABRIEL MOURA</t>
  </si>
  <si>
    <t>Sistemas Programação e Conteúdo</t>
  </si>
  <si>
    <t>RJ2K3PWF01</t>
  </si>
  <si>
    <t>10.1.1.203</t>
  </si>
  <si>
    <t>SINGLE SIGN ON DO IBMS</t>
  </si>
  <si>
    <t>Pilat Workflow</t>
  </si>
  <si>
    <t>RJ2K3PWF02</t>
  </si>
  <si>
    <t>10.1.0.70</t>
  </si>
  <si>
    <t>WORKFLOW IBMS</t>
  </si>
  <si>
    <t>SHAREPOINT 2010</t>
  </si>
  <si>
    <t>RJ2K12SHPFE02</t>
  </si>
  <si>
    <t>Windows Server 2012 R2 Standard</t>
  </si>
  <si>
    <t>Windows Server 2012</t>
  </si>
  <si>
    <t>10.1.1.23</t>
  </si>
  <si>
    <t>Front-End do Sharepoint. Servidor de arquivos que atenderá a demanda da globosat de sharepoint e intranet. Sharepoint 2010 producao restruturado. Banco rj2k12sqlp07\prod05</t>
  </si>
  <si>
    <t>Sharepoint</t>
  </si>
  <si>
    <t>RJ2K12SHPFE01</t>
  </si>
  <si>
    <t>10.1.1.22</t>
  </si>
  <si>
    <t>DESENVOLVIMENTO</t>
  </si>
  <si>
    <t>SHAREPOINT 2013</t>
  </si>
  <si>
    <t>RJ2K12SHPD01</t>
  </si>
  <si>
    <t>10.1.1.4</t>
  </si>
  <si>
    <t>Servidor de front e aplicação para desenvolvimento da novo intranet</t>
  </si>
  <si>
    <t> Primeira Terça-Feira - Noite</t>
  </si>
  <si>
    <t>RJ2K12SHPAS01</t>
  </si>
  <si>
    <t>10.1.1.24</t>
  </si>
  <si>
    <t>Servidor de Aplicação do Sharepoint 2013</t>
  </si>
  <si>
    <t>RJ2K12SPSP01</t>
  </si>
  <si>
    <t>Servidor de Aplicação do Sharepoint 2013. sist. De ferias, gestao de ideias, futura avisanet.  Banco sqlprod03prod03</t>
  </si>
  <si>
    <t>RJ2K12SPSP02</t>
  </si>
  <si>
    <t>RJ2K12SPFP01</t>
  </si>
  <si>
    <t>Front-End do Sharepoint. Servidor que atenderá a demanda da globosat de sharepoint e nova intranet  Sharepoint 2013. banco sqlprod03\prod03</t>
  </si>
  <si>
    <t>RJ2K12SPFP02</t>
  </si>
  <si>
    <t>SHAREPOINT</t>
  </si>
  <si>
    <t>RJ2K12SQLP07</t>
  </si>
  <si>
    <t>10.1.1.68</t>
  </si>
  <si>
    <t>SQL para o Sharepoint. Servidor que atenderá a demanda da globosat de sharepoint e reestruturação intranet   </t>
  </si>
  <si>
    <t>RJ2K12SQLD06</t>
  </si>
  <si>
    <t>10.1.0.26</t>
  </si>
  <si>
    <t>SQL para o Sharepoint. Servidor que atenderá a demanda da globosat de sharepoint desenvolvimento    </t>
  </si>
  <si>
    <t>MODOLO</t>
  </si>
  <si>
    <t>COMMVAULT</t>
  </si>
  <si>
    <t>awslnxma01</t>
  </si>
  <si>
    <t>já esta na politica</t>
  </si>
  <si>
    <t>CentOS (AMI)</t>
  </si>
  <si>
    <t>10.101.0.13</t>
  </si>
  <si>
    <t>Midia Agent na Amazon para backup da commvault</t>
  </si>
  <si>
    <t>BACKUP</t>
  </si>
  <si>
    <t>deletado</t>
  </si>
  <si>
    <t>PEDRO</t>
  </si>
  <si>
    <t>RJ2K3START01</t>
  </si>
  <si>
    <t>Windows Server 2003 R2 Standard</t>
  </si>
  <si>
    <t>10.1.1.129</t>
  </si>
  <si>
    <t>Aplicações Caliber e Starteam ... Controle do Projeto Linea</t>
  </si>
  <si>
    <t>StartTeam</t>
  </si>
  <si>
    <t>RJ2K3START02</t>
  </si>
  <si>
    <t>10.1.1.128</t>
  </si>
  <si>
    <t>Aplicações Caliber e Starteam ... Controle do Projeto Linea.</t>
  </si>
  <si>
    <t>RJ2K8START01</t>
  </si>
  <si>
    <t>Windows Server 2008 Enterprise</t>
  </si>
  <si>
    <t>SERGIO</t>
  </si>
  <si>
    <t>Sistemas Business Inteligence</t>
  </si>
  <si>
    <t>BI</t>
  </si>
  <si>
    <t>RJ2K8BI01</t>
  </si>
  <si>
    <t>10.1.1.110</t>
  </si>
  <si>
    <t>Business Inteligence</t>
  </si>
  <si>
    <t>RJ2K8BI02</t>
  </si>
  <si>
    <t>10.1.0.148</t>
  </si>
  <si>
    <t> Quarta Terça-Feira - Noite</t>
  </si>
  <si>
    <t>RJ2K8BI03</t>
  </si>
  <si>
    <t>192.168.100.8</t>
  </si>
  <si>
    <t>RJ2K8BID04</t>
  </si>
  <si>
    <t>10.1.1.127</t>
  </si>
  <si>
    <t>Business Inteligence DESENVOLVIMENTO</t>
  </si>
  <si>
    <t>FABIANA</t>
  </si>
  <si>
    <t>Sistemas Comercialização</t>
  </si>
  <si>
    <t>CRM</t>
  </si>
  <si>
    <t>RJ2K8CRM01</t>
  </si>
  <si>
    <t>10.1.0.179</t>
  </si>
  <si>
    <t>Servidor do Sistema CRM</t>
  </si>
  <si>
    <t>DIOGO</t>
  </si>
  <si>
    <t>CITRIX</t>
  </si>
  <si>
    <t>RJ2K8CTXSG01</t>
  </si>
  <si>
    <t>Citrix Security Gateway</t>
  </si>
  <si>
    <t>Citrix</t>
  </si>
  <si>
    <t>RJ2K8CTXWI01</t>
  </si>
  <si>
    <t>10.1.0.99</t>
  </si>
  <si>
    <t>Citrix Web Interface</t>
  </si>
  <si>
    <t>RJ2K8CTX16</t>
  </si>
  <si>
    <t>10.1.0.101</t>
  </si>
  <si>
    <t>CITRIX - MW</t>
  </si>
  <si>
    <t> Segunda Terça-Feira - Noite</t>
  </si>
  <si>
    <t>DFS</t>
  </si>
  <si>
    <t>RJ2K12DFS01</t>
  </si>
  <si>
    <t>10.1.0.172</t>
  </si>
  <si>
    <t>DFS (Cluster) novo no 2012</t>
  </si>
  <si>
    <t>File Server</t>
  </si>
  <si>
    <t>desligado. Email 3/12/15 15:54</t>
  </si>
  <si>
    <t>Francisco Aquino</t>
  </si>
  <si>
    <t>SI-SIC</t>
  </si>
  <si>
    <t>HOMOLOGACAO</t>
  </si>
  <si>
    <t>EMIDIA</t>
  </si>
  <si>
    <t>RJ2K8EMID01</t>
  </si>
  <si>
    <t>192.168.100.11 int, 201.65.190.85 ext embratel e 200.222.30.85 ext OI</t>
  </si>
  <si>
    <t>Agencias usam. Emdia SQL PROD DMZ - nat trust - servidor WIN-WQLCDGSXLD2</t>
  </si>
  <si>
    <t>EXCHANGE</t>
  </si>
  <si>
    <t>RJ2K8EXC06</t>
  </si>
  <si>
    <t>10.1.0.34</t>
  </si>
  <si>
    <t>usado para relay</t>
  </si>
  <si>
    <t>Email</t>
  </si>
  <si>
    <t>NFES</t>
  </si>
  <si>
    <t>RJ2K8NFES01</t>
  </si>
  <si>
    <t>10.1.0.151</t>
  </si>
  <si>
    <t>Comunicação entre o Datasul e a Prefeitura para emissão de notas fiscais.</t>
  </si>
  <si>
    <t>Nota Fiscal Eletrônica</t>
  </si>
  <si>
    <t> Terceira Segunda-Feira - Noite</t>
  </si>
  <si>
    <t>RJ2K8NFESH01</t>
  </si>
  <si>
    <t>10.1.0.154</t>
  </si>
  <si>
    <t>PSP</t>
  </si>
  <si>
    <t>RJ2K8PSP01</t>
  </si>
  <si>
    <t>10.1.0.152</t>
  </si>
  <si>
    <t>Prestador de Serviços Personalissimo</t>
  </si>
  <si>
    <t>RM</t>
  </si>
  <si>
    <t>RJ2K8RMAPP01</t>
  </si>
  <si>
    <t>10.1.1.32</t>
  </si>
  <si>
    <t>Sistemas de RH (Vitae e Labore)</t>
  </si>
  <si>
    <t>RM APP</t>
  </si>
  <si>
    <t>CURRICULO WEB</t>
  </si>
  <si>
    <t>RJ2K8RMP01</t>
  </si>
  <si>
    <t>192.168.100.16</t>
  </si>
  <si>
    <t>Currículo Web</t>
  </si>
  <si>
    <t>RJ2K8SHP01</t>
  </si>
  <si>
    <t>10.1.0.160</t>
  </si>
  <si>
    <t>Novo servidor intranet ( Avisanet ). Sharepoint 2010. Avisanet, Acoes de mkt, telecine, sportv. Banco no sqlprodc\prodc Ambiente atual</t>
  </si>
  <si>
    <t>Avisanet</t>
  </si>
  <si>
    <t>Primeira Segunda-Feira - Noite</t>
  </si>
  <si>
    <t>RAFAEL CRUZ</t>
  </si>
  <si>
    <t>InfraTI Banco de Dados</t>
  </si>
  <si>
    <t>Intranet</t>
  </si>
  <si>
    <t>RJ2K8SQLCD01</t>
  </si>
  <si>
    <t>10.1.0.66</t>
  </si>
  <si>
    <t>Desenvolvimento intranet - AVISANET 2
Avisanet 2 - DEV e HOMOLOG
</t>
  </si>
  <si>
    <t>RJ2K8SQLCP01</t>
  </si>
  <si>
    <t>10.1.0.65</t>
  </si>
  <si>
    <t>Servidor que atende intranet - AVISANET
Sharepoint - SQLPRODC
</t>
  </si>
  <si>
    <t>CRUZ</t>
  </si>
  <si>
    <t>RJ2K8SQLEP01</t>
  </si>
  <si>
    <t>192.168.100.13</t>
  </si>
  <si>
    <t>Servidor de SQL para aplicações na DMZ.- EXTRANET E TRUST
GSAT_Extranet2
Netbrasil_BDP
DOCS_Servers
GSAT_Extranet2Rest
Netbrasil_BDPRest
</t>
  </si>
  <si>
    <t>BARATA</t>
  </si>
  <si>
    <t>Engenharia Tecnologia</t>
  </si>
  <si>
    <t>WEBENG</t>
  </si>
  <si>
    <t>RJ2K8WEBENG01</t>
  </si>
  <si>
    <t>10.1.0.155</t>
  </si>
  <si>
    <t>Servidor Web Engenharia</t>
  </si>
  <si>
    <t>Web Engenharia</t>
  </si>
  <si>
    <t>GUSTAVO</t>
  </si>
  <si>
    <t>RJLNXEMNF01</t>
  </si>
  <si>
    <t>CentOS 5.5</t>
  </si>
  <si>
    <t>192.168.100.29</t>
  </si>
  <si>
    <t>Integração E-midia e Datasul</t>
  </si>
  <si>
    <t>Allan</t>
  </si>
  <si>
    <t>InfraTI WEB</t>
  </si>
  <si>
    <t>RJLNXNMDEV</t>
  </si>
  <si>
    <t>RJLNXNMDEV02</t>
  </si>
  <si>
    <t>Ubuntu 13.10</t>
  </si>
  <si>
    <t>Projeto de desenvolvimento integrado: Bugzilla + Redmine + Git</t>
  </si>
  <si>
    <t>Redmine</t>
  </si>
  <si>
    <t>Alessandro</t>
  </si>
  <si>
    <t>SIDI</t>
  </si>
  <si>
    <t>RJLNXORADMZP01</t>
  </si>
  <si>
    <t>Red Hat Enterprise Linux 5.6 Tikanga</t>
  </si>
  <si>
    <t>192.168.100.18</t>
  </si>
  <si>
    <t>oracle corporativo da dmz. O Sidi usa.</t>
  </si>
  <si>
    <t>Banco de Dados</t>
  </si>
  <si>
    <t>Victor Krause</t>
  </si>
  <si>
    <t>TRUST</t>
  </si>
  <si>
    <t>RJLNXWLS04</t>
  </si>
  <si>
    <t>RED HAT Enterprise Linux 6.4 </t>
  </si>
  <si>
    <t>10.1.1.138</t>
  </si>
  <si>
    <t>Evolução da estrutura de Produção com instalação da versão mais recente do WebLogic (12c) no TrustAPP visando equializar todos os ambientes do trust.</t>
  </si>
  <si>
    <t>Trust</t>
  </si>
  <si>
    <t>RJLNXWLS05</t>
  </si>
  <si>
    <t>192.168.100.24</t>
  </si>
  <si>
    <t>desligado 9/05/2016 por causa auditoria. Pablo soliitou</t>
  </si>
  <si>
    <t>LUIZ</t>
  </si>
  <si>
    <t>avisanet antiga</t>
  </si>
  <si>
    <t>RJW2KAVS01 - EX MERCURIO</t>
  </si>
  <si>
    <t>Windows Server 2000</t>
  </si>
  <si>
    <t>10.1.1.6</t>
  </si>
  <si>
    <t>Servidor Web Avisanet. Apenas tem o sistema de inscricoes da avisanet. A previsão é meados  de 2016 com a entrada da Nova Avisanet.</t>
  </si>
  <si>
    <t>Avisanet /RM</t>
  </si>
  <si>
    <t> Primeira Segunda-Feira - Noite</t>
  </si>
  <si>
    <t>RJLNXMANDMZ</t>
  </si>
  <si>
    <t>RJLNXMAMDMZ01</t>
  </si>
  <si>
    <t>CentOS 6.4</t>
  </si>
  <si>
    <t>192.168.100.26</t>
  </si>
  <si>
    <t>Interface de acesso publico ao MAM</t>
  </si>
  <si>
    <t>MAM</t>
  </si>
  <si>
    <t>Newton</t>
  </si>
  <si>
    <t>ABC</t>
  </si>
  <si>
    <t>RJ2K8ABC01</t>
  </si>
  <si>
    <t>10.1.1.125</t>
  </si>
  <si>
    <t>Custo ABC homologacao</t>
  </si>
  <si>
    <t>Custo ABC</t>
  </si>
  <si>
    <t>RJ2K8DC04</t>
  </si>
  <si>
    <t>10.1.0.14</t>
  </si>
  <si>
    <t>Domain Controller</t>
  </si>
  <si>
    <t>RJ2K8PWF01</t>
  </si>
  <si>
    <t>10.1.1.212</t>
  </si>
  <si>
    <t>Pilat Work Flow</t>
  </si>
  <si>
    <t>RJ2K8PWF02</t>
  </si>
  <si>
    <t>10.1.1.213</t>
  </si>
  <si>
    <t> Terceira Terça-Feira - Noite</t>
  </si>
  <si>
    <t>SGC</t>
  </si>
  <si>
    <t>RJ2K8SGC01</t>
  </si>
  <si>
    <t>10.1.1.36</t>
  </si>
  <si>
    <t>Hospedagem do sistema SGC - Servidor de Produção</t>
  </si>
  <si>
    <t>SGCH</t>
  </si>
  <si>
    <t>RJ2K8SGCH01</t>
  </si>
  <si>
    <t>10.1.1.26</t>
  </si>
  <si>
    <t>Hospedagem do sistema SGC - Servidor de Homologação</t>
  </si>
  <si>
    <t> Quarta Segunda-Feira - Manha</t>
  </si>
  <si>
    <t>RJ2K8CTX08</t>
  </si>
  <si>
    <t>10.1.0.97</t>
  </si>
  <si>
    <t>CTX 08 - Homologação</t>
  </si>
  <si>
    <t>RJ2K8CTX09</t>
  </si>
  <si>
    <t>10.1.0.102</t>
  </si>
  <si>
    <t>CTX 09 - Homologação</t>
  </si>
  <si>
    <t>RJ2K8CTX13</t>
  </si>
  <si>
    <t>10.1.0.109</t>
  </si>
  <si>
    <t>CTX TV+</t>
  </si>
  <si>
    <t>FRED</t>
  </si>
  <si>
    <t>Sistemas de Governança</t>
  </si>
  <si>
    <t>Testes de Ciclo de vida</t>
  </si>
  <si>
    <t>RJ2K8QAS01</t>
  </si>
  <si>
    <t>10.1.1.159</t>
  </si>
  <si>
    <t>Serviço de automatização de testes para ciclo de vida de desenvolvimento de software</t>
  </si>
  <si>
    <t>InfraTI Redes</t>
  </si>
  <si>
    <t>IPAT</t>
  </si>
  <si>
    <t>RJ2K8IPAT01</t>
  </si>
  <si>
    <t>10.1.1.156</t>
  </si>
  <si>
    <t>para gerenciamento e execução de testes de cabeamento na estrutura física da rede corporativa. </t>
  </si>
  <si>
    <t>MONITORAMENTO</t>
  </si>
  <si>
    <t>ORION</t>
  </si>
  <si>
    <t>RJ2K8FLOW01</t>
  </si>
  <si>
    <t>10.1.0.89</t>
  </si>
  <si>
    <t>Máquina virtual que hospedará o database de Netflow do Orion (Nome: RJ2K8FLOW01)</t>
  </si>
  <si>
    <t>LMS</t>
  </si>
  <si>
    <t>RJ2K8LMS02</t>
  </si>
  <si>
    <t>10.1.0.62</t>
  </si>
  <si>
    <t>Ciscoworks</t>
  </si>
  <si>
    <t>RJ2K8ORN01</t>
  </si>
  <si>
    <t>10.1.0.88</t>
  </si>
  <si>
    <t>Orion - Gerenciamento de Redes</t>
  </si>
  <si>
    <t>CHEF</t>
  </si>
  <si>
    <t>RJLNXAPP01</t>
  </si>
  <si>
    <t>CentOS 5.4</t>
  </si>
  <si>
    <t>Aplicativo da HP para backup</t>
  </si>
  <si>
    <t>Backup</t>
  </si>
  <si>
    <t>RJLNXAPP</t>
  </si>
  <si>
    <t>RJLNXAPP02</t>
  </si>
  <si>
    <t>10.1.1.40</t>
  </si>
  <si>
    <t>Servidor web - docs</t>
  </si>
  <si>
    <t>RJLNXAPP03</t>
  </si>
  <si>
    <t>10.1.1.41</t>
  </si>
  <si>
    <t>Servidor web - saltmaster - usado pelo satellite</t>
  </si>
  <si>
    <t>RJLNXAPP04</t>
  </si>
  <si>
    <t>Ubuntu 14.04</t>
  </si>
  <si>
    <t>10.1.1.45</t>
  </si>
  <si>
    <t>IP Gestio, docs, manual de instalação do oracle</t>
  </si>
  <si>
    <t>DOCS</t>
  </si>
  <si>
    <t>RJLNXAPP05</t>
  </si>
  <si>
    <t>Ubuntu 14.06</t>
  </si>
  <si>
    <t>10.1.0.116</t>
  </si>
  <si>
    <t>Base de conhecimento ( WIKI ) - NOVO</t>
  </si>
  <si>
    <t>desligada pelo modolo em 7/7/16</t>
  </si>
  <si>
    <t>RJLNXWEBDMZP01</t>
  </si>
  <si>
    <t>192.168.100.34</t>
  </si>
  <si>
    <t>servidor Apache que funcionará com o proxy para as aplicações eMidia e SMM+ no servidor do eMidia</t>
  </si>
  <si>
    <t>GestioIP</t>
  </si>
  <si>
    <t>RJLNXMYS01</t>
  </si>
  <si>
    <t>10.1.1.150</t>
  </si>
  <si>
    <t>Servidor Mysql Servidor</t>
  </si>
  <si>
    <t>desligado 24/08/2015</t>
  </si>
  <si>
    <t>RJ2K8CTXWI02</t>
  </si>
  <si>
    <t>10.1.0.100</t>
  </si>
  <si>
    <t>IMP</t>
  </si>
  <si>
    <t>RJ2K8IMP01</t>
  </si>
  <si>
    <t>10.1.0.60</t>
  </si>
  <si>
    <t>Print Server</t>
  </si>
  <si>
    <t>Impressão</t>
  </si>
  <si>
    <t>RJLNXORADR</t>
  </si>
  <si>
    <t>RJLNXORADR01</t>
  </si>
  <si>
    <t>Red Hat Enterprise Linux Server release 6.4 (Santiago)</t>
  </si>
  <si>
    <t>10.1.1.9</t>
  </si>
  <si>
    <t>Usada para restore de banco de dados oracle. Para Disaster Recover</t>
  </si>
  <si>
    <t>RJ2K8DC03</t>
  </si>
  <si>
    <t>FISICO</t>
  </si>
  <si>
    <t>10.1.0.12</t>
  </si>
  <si>
    <t>Engenharia Digitalizacao</t>
  </si>
  <si>
    <t>RJLNXFTP</t>
  </si>
  <si>
    <t>RJLNXFTP01</t>
  </si>
  <si>
    <t>192.168.100.5</t>
  </si>
  <si>
    <t>Servidor FTP Corporativo (DMZ)</t>
  </si>
  <si>
    <t>FTP</t>
  </si>
  <si>
    <t>RODRIGO</t>
  </si>
  <si>
    <t>Hyper-v</t>
  </si>
  <si>
    <t>RJ2K12VMM01</t>
  </si>
  <si>
    <t>10.1.0.71</t>
  </si>
  <si>
    <t>VMM - CONTROLE DAS VMMs DO AMBIENTE HYPERV</t>
  </si>
  <si>
    <t>VMM</t>
  </si>
  <si>
    <t>OM</t>
  </si>
  <si>
    <t>RJ2K8OM01</t>
  </si>
  <si>
    <t>10.1.0.57</t>
  </si>
  <si>
    <t>Servidor receberá os bancos do produto SCOM e o Operation Manager</t>
  </si>
  <si>
    <t>System Center 2012</t>
  </si>
  <si>
    <t>ORCH</t>
  </si>
  <si>
    <t>RJ2K8ORCH01</t>
  </si>
  <si>
    <t>10.1.0.72</t>
  </si>
  <si>
    <t>Servidor receberá o produto Orchestrator</t>
  </si>
  <si>
    <t> Segunda Terça-Feira - Manha</t>
  </si>
  <si>
    <t>NAO</t>
  </si>
  <si>
    <t>desligado</t>
  </si>
  <si>
    <t>SMDB</t>
  </si>
  <si>
    <t>RJ2K8SMDB01</t>
  </si>
  <si>
    <t>10.1.0.39</t>
  </si>
  <si>
    <t>BANCO DE DADOS DO SERVICE MANAGER</t>
  </si>
  <si>
    <t>AD AUDIT</t>
  </si>
  <si>
    <t>RJ2K8ADAUDIT01</t>
  </si>
  <si>
    <t>10.1.0.87</t>
  </si>
  <si>
    <t>WCS</t>
  </si>
  <si>
    <t>RJ2K3WCS01</t>
  </si>
  <si>
    <t>10.1.0.64</t>
  </si>
  <si>
    <t>Wireless Control System (CISCO)</t>
  </si>
  <si>
    <t>APP</t>
  </si>
  <si>
    <t>RJ2K8APP01</t>
  </si>
  <si>
    <t>10.1.0.98</t>
  </si>
  <si>
    <t>Servidor de Deploy de aplicação virtualizada</t>
  </si>
  <si>
    <t>APPV</t>
  </si>
  <si>
    <t>RJ2K8APP02</t>
  </si>
  <si>
    <t>10.1.0.206</t>
  </si>
  <si>
    <t>Servidor de Deploy de aplicação virtualizada - appv 5.0</t>
  </si>
  <si>
    <t>MDT</t>
  </si>
  <si>
    <t>RJ2K8MDT02</t>
  </si>
  <si>
    <t>10.1.0.25</t>
  </si>
  <si>
    <t>Servidor para deploy de imagem</t>
  </si>
  <si>
    <t> Segunda Segunda-Feira - Manha</t>
  </si>
  <si>
    <t>InfraTI Monitoramento</t>
  </si>
  <si>
    <t>MON</t>
  </si>
  <si>
    <t>RJ2K8MON02</t>
  </si>
  <si>
    <t>10.1.0.20</t>
  </si>
  <si>
    <t>Novo Opmanager</t>
  </si>
  <si>
    <t>InfraTI Sistemas </t>
  </si>
  <si>
    <t>SCHEDUAL</t>
  </si>
  <si>
    <t>RJ2K8SCHED01</t>
  </si>
  <si>
    <t>10.1.1.20</t>
  </si>
  <si>
    <t>sincronizar a agenda das equipes no ScheduALL com o Outlook e relatórios</t>
  </si>
  <si>
    <t>schedual</t>
  </si>
  <si>
    <t>SIE</t>
  </si>
  <si>
    <t>RJ2K8SIE01</t>
  </si>
  <si>
    <t>10.1.1.119</t>
  </si>
  <si>
    <t>Sistema Integrado da Engenharia</t>
  </si>
  <si>
    <t>SIEH</t>
  </si>
  <si>
    <t>RJ2K8SIEH01</t>
  </si>
  <si>
    <t>10.1.1.118</t>
  </si>
  <si>
    <t>Sistema Integrado da Engenharia Homolog</t>
  </si>
  <si>
    <t>RJ2K8IMP02</t>
  </si>
  <si>
    <t>10.1.0.9</t>
  </si>
  <si>
    <t>novo servidor de impressao para horizonte</t>
  </si>
  <si>
    <t>NBI</t>
  </si>
  <si>
    <t>RJ2K8NBI01</t>
  </si>
  <si>
    <t>10.1.0.8</t>
  </si>
  <si>
    <t>serv de bilhetagem impressoras samsung horizote</t>
  </si>
  <si>
    <t>HORTA</t>
  </si>
  <si>
    <t>InfraTI Seguranca</t>
  </si>
  <si>
    <t>RJLNXPENTEST</t>
  </si>
  <si>
    <t>RJLNXPENTEST01</t>
  </si>
  <si>
    <t>Kali Linux</t>
  </si>
  <si>
    <t>10.1.0.130</t>
  </si>
  <si>
    <t>servidor para pentest interno</t>
  </si>
  <si>
    <t>pentest</t>
  </si>
  <si>
    <t>Portal HD</t>
  </si>
  <si>
    <t>RJ2k8PAS01</t>
  </si>
  <si>
    <t>10.1.0.31</t>
  </si>
  <si>
    <t>PORTAL DE AUTOATENDIMENTO HELP DESK</t>
  </si>
  <si>
    <t>SCSM</t>
  </si>
  <si>
    <t>MODPW</t>
  </si>
  <si>
    <t>MODPW7</t>
  </si>
  <si>
    <t>Windows 7</t>
  </si>
  <si>
    <t>Deployment Aplicativos APPV</t>
  </si>
  <si>
    <t>RJW7QASI01</t>
  </si>
  <si>
    <t>10.1.1.225</t>
  </si>
  <si>
    <t>ambiente de testes contingencial - Projeto IBMS - </t>
  </si>
  <si>
    <t>RJW7QASI02</t>
  </si>
  <si>
    <t>10.1.1.226</t>
  </si>
  <si>
    <t>RJW81QASI01</t>
  </si>
  <si>
    <t>Windows 8.1</t>
  </si>
  <si>
    <t>WINDOWS 8</t>
  </si>
  <si>
    <t>10.1.1.224</t>
  </si>
  <si>
    <t>RJ2K12QASI01</t>
  </si>
  <si>
    <t>10.1.1.227</t>
  </si>
  <si>
    <t>CHAT</t>
  </si>
  <si>
    <t>RJ2K3CHAT01</t>
  </si>
  <si>
    <t>10.1.0.48</t>
  </si>
  <si>
    <t>Sincronização entre o AD e o BPOS</t>
  </si>
  <si>
    <t>desligada peres em 28/01/2016</t>
  </si>
  <si>
    <t>RJ2K8CTX10</t>
  </si>
  <si>
    <t>10.1.0.103</t>
  </si>
  <si>
    <t>CTX 10 - Hyperion</t>
  </si>
  <si>
    <t>MTES</t>
  </si>
  <si>
    <t>RJ2K8MTES01</t>
  </si>
  <si>
    <t>10.1.0.232</t>
  </si>
  <si>
    <t>Multi Tes</t>
  </si>
  <si>
    <t>RJLNXSIDIH01</t>
  </si>
  <si>
    <t>10.1.1.18</t>
  </si>
  <si>
    <t>Sistema de Distribuição de Jogos do Premiere </t>
  </si>
  <si>
    <t>Distribuição de Jogos Premiere</t>
  </si>
  <si>
    <t>RJLNXXBDH</t>
  </si>
  <si>
    <t>RJLNXXBDH01</t>
  </si>
  <si>
    <t>CentOS 5.6</t>
  </si>
  <si>
    <t>10.1.1.37</t>
  </si>
  <si>
    <t>J-Boss</t>
  </si>
  <si>
    <t>SCDH</t>
  </si>
  <si>
    <t>RJ2K3SCDH01</t>
  </si>
  <si>
    <t>Windows Server 2003 Datacenter</t>
  </si>
  <si>
    <t>10.1.1.124</t>
  </si>
  <si>
    <t>homologação do scd.SCD - Sistema de Controle e Direitos</t>
  </si>
  <si>
    <t>SCD</t>
  </si>
  <si>
    <t>RJ2K3SCDH02</t>
  </si>
  <si>
    <t>10.1.1.154</t>
  </si>
  <si>
    <t>Esse Servidor deverá receber clone, contendo todos os clientes instalados no servidor RJ2K3SCDH01. SCD - Sistema de Controle e Direitos</t>
  </si>
  <si>
    <t>CM</t>
  </si>
  <si>
    <t>RJ2K8CM01</t>
  </si>
  <si>
    <t>10.1.0.58</t>
  </si>
  <si>
    <t>Servidor receberá o produto Configuration Manager 2012</t>
  </si>
  <si>
    <t>SCDB</t>
  </si>
  <si>
    <t>RJ2K8SCDB01</t>
  </si>
  <si>
    <t>10.1.0.55</t>
  </si>
  <si>
    <t>Servidor receberá os bancos dos produtos: SCCM, SCO, SCVMM, SCAC, SCDPM</t>
  </si>
  <si>
    <t>SMWEB</t>
  </si>
  <si>
    <t>RJ2K12SCSMWEB02</t>
  </si>
  <si>
    <t>10.1.0.74</t>
  </si>
  <si>
    <t>Servidor receberá o produto Service Manager</t>
  </si>
  <si>
    <t>RJ2K12SCSMWEB01</t>
  </si>
  <si>
    <t>10.1.0.85</t>
  </si>
  <si>
    <t>QA</t>
  </si>
  <si>
    <t>rjlnxsrvqa01</t>
  </si>
  <si>
    <t>CentOS 6.5</t>
  </si>
  <si>
    <t>192.168.171.2</t>
  </si>
  <si>
    <t>máquina NFS, DNS, SQUID para o ambiente de QA Novas Mídias</t>
  </si>
  <si>
    <t>QA NOVO</t>
  </si>
  <si>
    <t>rjlnxmetasploit</t>
  </si>
  <si>
    <t>rjlnxmetasploit01</t>
  </si>
  <si>
    <t>10.1.0.27</t>
  </si>
  <si>
    <t>Servidor que possui a ferramenta Rapid7 Nexpose, está em produção.</t>
  </si>
  <si>
    <t>SEGURANÇA</t>
  </si>
  <si>
    <t>SAMIR</t>
  </si>
  <si>
    <t>Insight Control</t>
  </si>
  <si>
    <t>RJ2K12MGMHP02</t>
  </si>
  <si>
    <t>10.1.0.183</t>
  </si>
  <si>
    <t>Servidor hp insight control</t>
  </si>
  <si>
    <t>Storage</t>
  </si>
  <si>
    <t>VCENTER</t>
  </si>
  <si>
    <t>RJ2K12VCENTER01</t>
  </si>
  <si>
    <t>10.1.4.55</t>
  </si>
  <si>
    <t>VCENTER 5.5</t>
  </si>
  <si>
    <t>VMWARE</t>
  </si>
  <si>
    <t>desligado 25/08/2015</t>
  </si>
  <si>
    <t>TSTVG</t>
  </si>
  <si>
    <t>Terminal Service da TV Globo</t>
  </si>
  <si>
    <t>TS TV Globo</t>
  </si>
  <si>
    <t>deslidado</t>
  </si>
  <si>
    <t>SM</t>
  </si>
  <si>
    <t>RJ2K8SM01</t>
  </si>
  <si>
    <t>10.1.0.69</t>
  </si>
  <si>
    <t>service manager</t>
  </si>
  <si>
    <t>RJ2K12SCSMDW01</t>
  </si>
  <si>
    <t>10.1.0.82</t>
  </si>
  <si>
    <t>RJ2K12SCSMDW02</t>
  </si>
  <si>
    <t>10.1.0.83</t>
  </si>
  <si>
    <t>RJ2K12SCSM01</t>
  </si>
  <si>
    <t>10.1.0.81</t>
  </si>
  <si>
    <t>esses são os 2 novos servidores aonde os usuários vão se conectar via console do SCSM </t>
  </si>
  <si>
    <t>RJ2K12SCSM02</t>
  </si>
  <si>
    <t>10.1.0.136</t>
  </si>
  <si>
    <t> Primeira Segunda-Feira - Manha</t>
  </si>
  <si>
    <t>RJ2K8SCSMDB01</t>
  </si>
  <si>
    <t>10.1.0.84</t>
  </si>
  <si>
    <t>RJ2K12SCSM03</t>
  </si>
  <si>
    <t>10.1.0.137</t>
  </si>
  <si>
    <t>Engenharia Infraestrutura Telecom</t>
  </si>
  <si>
    <t>BIL</t>
  </si>
  <si>
    <t>RJ2K8BIL01</t>
  </si>
  <si>
    <t>10.1.1.8</t>
  </si>
  <si>
    <t>Tarifador de telefonia IP (Aplicacao)</t>
  </si>
  <si>
    <t>Sistema de comunicações unificadas</t>
  </si>
  <si>
    <t>RJ2K8CTX11</t>
  </si>
  <si>
    <t>10.1.0.107</t>
  </si>
  <si>
    <t>CA</t>
  </si>
  <si>
    <t>RJ2K8CA01</t>
  </si>
  <si>
    <t>10.1.0.46</t>
  </si>
  <si>
    <t>Após desvincular o serviço de CA do DC, é preciso levantar um novo servidor</t>
  </si>
  <si>
    <t>Cache</t>
  </si>
  <si>
    <t>rjlnxch02</t>
  </si>
  <si>
    <t>Servidor reponsável pela contigencia de CACHE.</t>
  </si>
  <si>
    <t>IDMAP</t>
  </si>
  <si>
    <t>RJ2k8IDMAP01</t>
  </si>
  <si>
    <t>10.1.0.13</t>
  </si>
  <si>
    <t>Mapeamento de Contas e Usuarios dos diversos sistemas da Globosat</t>
  </si>
  <si>
    <t>RJ2K8SPH02</t>
  </si>
  <si>
    <t>10.1.0.80</t>
  </si>
  <si>
    <t>Sharepoint Teste -  Servidor para teste do sharepoint</t>
  </si>
  <si>
    <t>RMAN</t>
  </si>
  <si>
    <t>RJLNXRMAN02</t>
  </si>
  <si>
    <t>CentOS 5.10</t>
  </si>
  <si>
    <t>10.1.1.157</t>
  </si>
  <si>
    <t>RMAN (backup Oracle)</t>
  </si>
  <si>
    <t>RJLNXRMAN03</t>
  </si>
  <si>
    <t>RED HAT 7.2</t>
  </si>
  <si>
    <t>10.1.250.2</t>
  </si>
  <si>
    <t>Catálogo Oracle 12C</t>
  </si>
  <si>
    <t>ITV</t>
  </si>
  <si>
    <t>RJ2K3ITV02</t>
  </si>
  <si>
    <t>Repositório de conteúdo dos aplicativos interativos e hospeda os sites administrativos da DMZ (Backup)</t>
  </si>
  <si>
    <t>RJ2K8ITV04</t>
  </si>
  <si>
    <t>itv04 - streamer iptv para iphone e ipad</t>
  </si>
  <si>
    <t>RJ2K8NTEC02</t>
  </si>
  <si>
    <t>10.1.1.35</t>
  </si>
  <si>
    <t>RJ2K8NTEC03</t>
  </si>
  <si>
    <t>10.1.1.75</t>
  </si>
  <si>
    <t>Este servidor será utilizado para coleta de tweets, para análise de audiência nas redes sociais feita pelos canais.</t>
  </si>
  <si>
    <t>RJ2K8ITV05</t>
  </si>
  <si>
    <t>Servidor para acesso externo da TV Interativa no iPad</t>
  </si>
  <si>
    <t>Rafael Cruz</t>
  </si>
  <si>
    <t>RJLNXRMAN01</t>
  </si>
  <si>
    <t>10.1.1.155</t>
  </si>
  <si>
    <t>SCD E SAP</t>
  </si>
  <si>
    <t>RJLNXORAD19</t>
  </si>
  <si>
    <t>CentOS 5.11</t>
  </si>
  <si>
    <t>10.1.1.197</t>
  </si>
  <si>
    <t>TEM O SISTEMA SCD (IDEM DO RMAN01) com oracle 10g</t>
  </si>
  <si>
    <t>Raul</t>
  </si>
  <si>
    <t>DIG</t>
  </si>
  <si>
    <t>RJ2K8DIG01</t>
  </si>
  <si>
    <t>10.1.0.140</t>
  </si>
  <si>
    <t>Sistema de requerimentos de serviços de digitalização, controle e notificações de eventos ao vivo Web e gerador de métricas e relatórios</t>
  </si>
  <si>
    <t>Digitalização</t>
  </si>
  <si>
    <t> Terceira Terça-Feira - Manha</t>
  </si>
  <si>
    <t>RJ2K8DIG02</t>
  </si>
  <si>
    <t>10.1.0.141</t>
  </si>
  <si>
    <t>Sistema de requerimentos de serviços de digitalização, controle e notificações de eventos ao vivo Web e gerador de métricas e relatórios.sta máquina é responsável por gravações de eventos ao vivo do Combate, SporTV e Multishow</t>
  </si>
  <si>
    <t>RJ2K8CTX03</t>
  </si>
  <si>
    <t>10.1.0.92</t>
  </si>
  <si>
    <t>CTX 03</t>
  </si>
  <si>
    <t>RJ2K8CTX04</t>
  </si>
  <si>
    <t>10.1.0.93</t>
  </si>
  <si>
    <t>CTX 04</t>
  </si>
  <si>
    <t>RJ2K8CTX01</t>
  </si>
  <si>
    <t>10.1.0.90</t>
  </si>
  <si>
    <t>CTX 01</t>
  </si>
  <si>
    <t>SCHEDH</t>
  </si>
  <si>
    <t>RJ2K8SCHEDH01</t>
  </si>
  <si>
    <t>10.1.1.33</t>
  </si>
  <si>
    <t>Ssheduall</t>
  </si>
  <si>
    <t>RJ2K8CRMH01</t>
  </si>
  <si>
    <t>10.1.0.178</t>
  </si>
  <si>
    <t>Servidor de homologação do Sistema CRM</t>
  </si>
  <si>
    <t>Testes</t>
  </si>
  <si>
    <t>RJ2K8OPEC01</t>
  </si>
  <si>
    <t>10.1.1.158</t>
  </si>
  <si>
    <t>Aplicaçao da Opec - Pesquisa de ambientev- renomear para RJ2K8OPEC01</t>
  </si>
  <si>
    <t>Erro zero</t>
  </si>
  <si>
    <t>RJ2K8SHPH01</t>
  </si>
  <si>
    <t>10.1.0.106</t>
  </si>
  <si>
    <t>Servidor de homologação da Intranet SharePoint 2010 - portal corporativo - AVISANET HOMOLOGACAO</t>
  </si>
  <si>
    <t>SharePoint</t>
  </si>
  <si>
    <t>RJLNXOWLH02</t>
  </si>
  <si>
    <t>Red Hat Enterprise Linux 6.5</t>
  </si>
  <si>
    <t>10.1.1.136</t>
  </si>
  <si>
    <t>Homologação da instalação das novas versões de WebLogic para equialização dos ambientes do trust.</t>
  </si>
  <si>
    <t>FÉRIAS</t>
  </si>
  <si>
    <t>RJ2K3WEBH01</t>
  </si>
  <si>
    <t>10.1.1.7</t>
  </si>
  <si>
    <t>Servidor de homologação da antiga Intranet e Extranet - SITEMA MARCACAO DE FÉRIAS</t>
  </si>
  <si>
    <t>Intranet e Extranet</t>
  </si>
  <si>
    <t>Pessoas Personalíssimas</t>
  </si>
  <si>
    <t>RJ2K8PSPH01</t>
  </si>
  <si>
    <t>10.1.0.153</t>
  </si>
  <si>
    <t>Sistemas PSP</t>
  </si>
  <si>
    <t>RJ2K8RMAPH01</t>
  </si>
  <si>
    <t>10.1.0.49</t>
  </si>
  <si>
    <t>RM E RH</t>
  </si>
  <si>
    <t>Segunda Terça-feira - Noite</t>
  </si>
  <si>
    <t>RJ2K8RMH01</t>
  </si>
  <si>
    <t>10.1.0.146</t>
  </si>
  <si>
    <t>FS</t>
  </si>
  <si>
    <t>File Server - é um ponto de montagem do nas01 e nas02 - (antes estava na enclosure 1 bay 13  e o nome tinha sido renomeado para vcb02 com o ip 10.1.0.139)</t>
  </si>
  <si>
    <t>tvmais</t>
  </si>
  <si>
    <t>RJ2K12SQLD01</t>
  </si>
  <si>
    <t>enclosure 2 bay 1</t>
  </si>
  <si>
    <t>10.1.1.244</t>
  </si>
  <si>
    <t>SQL Server 1 - tvmais</t>
  </si>
  <si>
    <t>SQL</t>
  </si>
  <si>
    <t>DATASUL</t>
  </si>
  <si>
    <t>RJLNXORAD11</t>
  </si>
  <si>
    <t>enclosure 2 bay 2</t>
  </si>
  <si>
    <t>DISPONIVEL</t>
  </si>
  <si>
    <t>enclosure 2 bay 3</t>
  </si>
  <si>
    <t>10.1.7.185</t>
  </si>
  <si>
    <t>enclosure 2 bay 4</t>
  </si>
  <si>
    <t>enclosure 2 bay 5</t>
  </si>
  <si>
    <t>RJLNXORAP</t>
  </si>
  <si>
    <t>RJLNXORAD15</t>
  </si>
  <si>
    <t>enclosure 2 bay 7</t>
  </si>
  <si>
    <t>IBMS -antigo orap05</t>
  </si>
  <si>
    <t>RJLNXORAP16</t>
  </si>
  <si>
    <t>enclosure 2 bay 8</t>
  </si>
  <si>
    <t>10.1.1.91</t>
  </si>
  <si>
    <t>RJ2K12SQLD02</t>
  </si>
  <si>
    <t>enclosure 2 bay 9</t>
  </si>
  <si>
    <t>10.1.1.245</t>
  </si>
  <si>
    <t>SQL Server 2</t>
  </si>
  <si>
    <t>RJLNXORAD12</t>
  </si>
  <si>
    <t>enclosure 2 bay 10</t>
  </si>
  <si>
    <t>enclosure 2 bay 11</t>
  </si>
  <si>
    <t>10.1.7.187</t>
  </si>
  <si>
    <t>enclosure 2 bay 12</t>
  </si>
  <si>
    <t>enclosure 2 bay 13</t>
  </si>
  <si>
    <t>hp</t>
  </si>
  <si>
    <t>Dataprotector</t>
  </si>
  <si>
    <t>10.1.0.37 / 10.1.220.12</t>
  </si>
  <si>
    <t>File Server JV</t>
  </si>
  <si>
    <t>TOTVS</t>
  </si>
  <si>
    <t>RJ2K8TOTVS02</t>
  </si>
  <si>
    <t>10.1.1.46</t>
  </si>
  <si>
    <t>SERV LICENÇA DATASUL</t>
  </si>
  <si>
    <t>HYPERION</t>
  </si>
  <si>
    <t>HYPERION NOVO - era fisico e mudou para virtual em 30/10/2014</t>
  </si>
  <si>
    <t>SP2K8FS01</t>
  </si>
  <si>
    <t>File Server  da G2C SP</t>
  </si>
  <si>
    <t>Equalogic PS6210E</t>
  </si>
  <si>
    <t>BKP</t>
  </si>
  <si>
    <t>SP2K3BKP01</t>
  </si>
  <si>
    <t>10.2.1.39</t>
  </si>
  <si>
    <t>Backup Exec</t>
  </si>
  <si>
    <t>SPVSPHERE01</t>
  </si>
  <si>
    <t>10.2.4.26</t>
  </si>
  <si>
    <t>HOST VMWARE Produção NOVO</t>
  </si>
  <si>
    <t>HOST VMWARE</t>
  </si>
  <si>
    <t>SPVSPHERE02</t>
  </si>
  <si>
    <t>10.2.4.27</t>
  </si>
  <si>
    <t>SPVSPHERE03</t>
  </si>
  <si>
    <t>10.2.4.28</t>
  </si>
  <si>
    <t>RJLNXESSBP</t>
  </si>
  <si>
    <t>RJLNXESSBP02</t>
  </si>
  <si>
    <t>Red Hat Enterprise Linux Server release 6.1 (Santiago) </t>
  </si>
  <si>
    <t>Banco de Dados Hyperion producao. Transformado para virtual em 30/10/2014</t>
  </si>
  <si>
    <t>Hyperion</t>
  </si>
  <si>
    <t>Cruz</t>
  </si>
  <si>
    <t>RJLNXORAD04</t>
  </si>
  <si>
    <t>10.1.1.29</t>
  </si>
  <si>
    <t>ORACLE homologação IBMS</t>
  </si>
  <si>
    <t>DATASUL E RM</t>
  </si>
  <si>
    <t>RJ2K8MLAH01</t>
  </si>
  <si>
    <t>10.1.1.21</t>
  </si>
  <si>
    <t>portal de aprovaçõa eletronica</t>
  </si>
  <si>
    <t>MLA</t>
  </si>
  <si>
    <t>Terceira Segunda-feira - Noite</t>
  </si>
  <si>
    <t>RJ2K8BI04</t>
  </si>
  <si>
    <t>10.1.1.111</t>
  </si>
  <si>
    <t>RJLNXSIDIP01</t>
  </si>
  <si>
    <t>Red Hat Enterprise Linux 5.8</t>
  </si>
  <si>
    <t>192.168.100.4</t>
  </si>
  <si>
    <t>AWS2K8DC01</t>
  </si>
  <si>
    <t>10.101.0.10</t>
  </si>
  <si>
    <t>DC01 NA NUVEM</t>
  </si>
  <si>
    <t>ASPERA</t>
  </si>
  <si>
    <t>RJLNXASPERAPOC01</t>
  </si>
  <si>
    <t>192.168.100.37 (DMZ) E 10.1.0.67 (NAT)</t>
  </si>
  <si>
    <t>Servidor Aspera para POC Amazon - dmz Publica</t>
  </si>
  <si>
    <t>Aspera</t>
  </si>
  <si>
    <t>OWNCLOUD</t>
  </si>
  <si>
    <t>AWSLNXDRIVE02</t>
  </si>
  <si>
    <t>Ubuntu 12.04</t>
  </si>
  <si>
    <t>OWN CLOUD - "DROPBOX" DA GSAT Own Lcoud, File Sytem, Banco Mysql</t>
  </si>
  <si>
    <t>AWSLNXDRIVE01</t>
  </si>
  <si>
    <t>10.101.200.59</t>
  </si>
  <si>
    <t>Wellington</t>
  </si>
  <si>
    <t>Planejamento de Tecnologia</t>
  </si>
  <si>
    <t>AWSLNXBI01</t>
  </si>
  <si>
    <t>10.101.0.11</t>
  </si>
  <si>
    <t>Validar o sistema de BI na nuvem</t>
  </si>
  <si>
    <t>AWSLNXBI02</t>
  </si>
  <si>
    <t>Amazon AMI</t>
  </si>
  <si>
    <t>10.101.0.12</t>
  </si>
  <si>
    <t>Sistema de análise de dados da Engenharia, capaz de coletar e gerar informações dos serviços prestados pela Engenharia, consolidando e exibindo informações relevantes para áreas operacionais e gestores.</t>
  </si>
  <si>
    <t>RJLNXXBD</t>
  </si>
  <si>
    <t>RJLNXXBD01</t>
  </si>
  <si>
    <t>10.1.1.39</t>
  </si>
  <si>
    <t>MOS</t>
  </si>
  <si>
    <t>RJ2K8MOS01</t>
  </si>
  <si>
    <t>10.1.1.17</t>
  </si>
  <si>
    <t>Integração Inews com Grafismo</t>
  </si>
  <si>
    <t>Essbase Hyperion </t>
  </si>
  <si>
    <t>RJ2K8HYPED02</t>
  </si>
  <si>
    <t>10.1.1.141</t>
  </si>
  <si>
    <t>hyperion desenvolvimento</t>
  </si>
  <si>
    <t>CWNFSE</t>
  </si>
  <si>
    <t>RJLNXORAP19</t>
  </si>
  <si>
    <t>Red Hat Enterprise 5.11 64</t>
  </si>
  <si>
    <t>10.1.1.28</t>
  </si>
  <si>
    <t>Oracle Server 10G para atender o ambiente CWNFSE</t>
  </si>
  <si>
    <t>TITAFS</t>
  </si>
  <si>
    <t>RJ2K8TITAFS02</t>
  </si>
  <si>
    <t>10.3.42.40</t>
  </si>
  <si>
    <t>HOMOLOGACAO TESTE MOSAICO</t>
  </si>
  <si>
    <t>mosaico</t>
  </si>
  <si>
    <t>WSUS</t>
  </si>
  <si>
    <t>RJ2K12WSUS01</t>
  </si>
  <si>
    <t>10.1.0.32</t>
  </si>
  <si>
    <t>Servidor de Atualizações do Windows</t>
  </si>
  <si>
    <t>REJANE</t>
  </si>
  <si>
    <t>RJLNXESSBD02</t>
  </si>
  <si>
    <t>10.1.1.140</t>
  </si>
  <si>
    <t>Banco de Dados Hyperion desenvolvimento</t>
  </si>
  <si>
    <t>RJ2K3ITV01</t>
  </si>
  <si>
    <t>Repositório de conteúdo dos aplicativos interativos e hospeda os sites administrativos da DMZ</t>
  </si>
  <si>
    <t>RJ2K8DTSUL01</t>
  </si>
  <si>
    <t>10.1.1.42</t>
  </si>
  <si>
    <t>DataSul Dependências: Oracle</t>
  </si>
  <si>
    <t>Datasul</t>
  </si>
  <si>
    <t>RJ2K8DTSULH01</t>
  </si>
  <si>
    <t>10.1.1.43</t>
  </si>
  <si>
    <t>datasul homologacao</t>
  </si>
  <si>
    <t>INEWS</t>
  </si>
  <si>
    <t>iNews 01</t>
  </si>
  <si>
    <t>Inews</t>
  </si>
  <si>
    <t>iNews 02</t>
  </si>
  <si>
    <t>LB</t>
  </si>
  <si>
    <t>RIOMP95LB01</t>
  </si>
  <si>
    <t>CentOS 5.8</t>
  </si>
  <si>
    <t>RIOMP95LB02</t>
  </si>
  <si>
    <t>RIOMP95LB03</t>
  </si>
  <si>
    <t>RIOMP95LB04</t>
  </si>
  <si>
    <t>RIOMP95LB05</t>
  </si>
  <si>
    <t>RIOMP95LB06</t>
  </si>
  <si>
    <t>RIOMP95LB07</t>
  </si>
  <si>
    <t>10.10.239.10</t>
  </si>
  <si>
    <t>RIOMP95LB08</t>
  </si>
  <si>
    <t>10.10.239.11</t>
  </si>
  <si>
    <t>LF</t>
  </si>
  <si>
    <t>RIOMP95LF09</t>
  </si>
  <si>
    <t>RIOMP95LF10</t>
  </si>
  <si>
    <t>RIOMP95LF11</t>
  </si>
  <si>
    <t>RIOMP95LF12</t>
  </si>
  <si>
    <t>RIOMP95LF13</t>
  </si>
  <si>
    <t>RIOMP95LF14</t>
  </si>
  <si>
    <t>RIOMP95LF15</t>
  </si>
  <si>
    <t>RIOMP95LF16</t>
  </si>
  <si>
    <t>RIOMP32LF01</t>
  </si>
  <si>
    <t>10.10.242.9</t>
  </si>
  <si>
    <t>RIOMP32LF02</t>
  </si>
  <si>
    <t>10.10.242.7</t>
  </si>
  <si>
    <t>RIOMP32LF03</t>
  </si>
  <si>
    <t>10.10.242.8</t>
  </si>
  <si>
    <t>RAUL</t>
  </si>
  <si>
    <t>RJ2K8TITA</t>
  </si>
  <si>
    <t>10.3.42.14</t>
  </si>
  <si>
    <t>File server para acesso do serviço Titan</t>
  </si>
  <si>
    <t>TITAN</t>
  </si>
  <si>
    <t>APPFS</t>
  </si>
  <si>
    <t>RJ2K8APPFS01</t>
  </si>
  <si>
    <t>Windows Server 2008  R2 Enterprise</t>
  </si>
  <si>
    <t>10.1.0.4</t>
  </si>
  <si>
    <t>SERVIDOR DE APLICATIVOS DO IBOPE, ADSOLUTION ,ETC</t>
  </si>
  <si>
    <t>Samir</t>
  </si>
  <si>
    <t>RJESXVMP</t>
  </si>
  <si>
    <t>enclosure 1 bay 1</t>
  </si>
  <si>
    <t>HOST VMWARE Produção</t>
  </si>
  <si>
    <t>enclosure 1 bay 2</t>
  </si>
  <si>
    <t>BAREMETAL</t>
  </si>
  <si>
    <t>RJ2K12SQLBM01</t>
  </si>
  <si>
    <t>enclosure 1 bay 3 </t>
  </si>
  <si>
    <t>10.1.5.249</t>
  </si>
  <si>
    <t>ambiente de testes de BareMetal SQL</t>
  </si>
  <si>
    <t>RJ2K12SQLBM02</t>
  </si>
  <si>
    <t>enclosure 1 bay 4</t>
  </si>
  <si>
    <t>10.1.5.248</t>
  </si>
  <si>
    <t>RJLNXORABM01</t>
  </si>
  <si>
    <t>enclosure 1 bay 5</t>
  </si>
  <si>
    <t>10.1.5.245</t>
  </si>
  <si>
    <t>ambiente de testes de BareMetal ORACLE RAC</t>
  </si>
  <si>
    <t>RJLNXORABM02</t>
  </si>
  <si>
    <t>enclosure 1 bay 6</t>
  </si>
  <si>
    <t>10.1.5.243</t>
  </si>
  <si>
    <t>enclosure 1 bay 8</t>
  </si>
  <si>
    <t>enclosure 1 bay 9</t>
  </si>
  <si>
    <t>SIMPANNA</t>
  </si>
  <si>
    <t>RJLNXCVMA04</t>
  </si>
  <si>
    <t>enclosure 1 bay 10</t>
  </si>
  <si>
    <t>10.1.0.147</t>
  </si>
  <si>
    <t>MIDIA AGENTE LINUX.estes não tem redundância (Library D2DGalaxy).</t>
  </si>
  <si>
    <t>enclosure 1 bay 11</t>
  </si>
  <si>
    <t>HOST VMWARE Produção - desligado</t>
  </si>
  <si>
    <t>VC</t>
  </si>
  <si>
    <t>enclosure 1 bay 12</t>
  </si>
  <si>
    <t>10.1.4.100</t>
  </si>
  <si>
    <t>command view center</t>
  </si>
  <si>
    <t>EVA</t>
  </si>
  <si>
    <t>enclosure 1 bay 13</t>
  </si>
  <si>
    <t>enclosure 1 bay 14</t>
  </si>
  <si>
    <t>enclosure 1 bay 15</t>
  </si>
  <si>
    <t>10.1.1.243</t>
  </si>
  <si>
    <t>VM PARA TESTES DE RESTORE DE ORACLE</t>
  </si>
  <si>
    <t>RECOVERY MANAGER</t>
  </si>
  <si>
    <t>enclosure 1 bay 16</t>
  </si>
  <si>
    <t>HOST VMWARE Homologação</t>
  </si>
  <si>
    <t>p2p/aspera</t>
  </si>
  <si>
    <t>P2P OU ASPERA</t>
  </si>
  <si>
    <t>rack ti 16 hpa</t>
  </si>
  <si>
    <t>host que será o backup da p2p ou aspera</t>
  </si>
  <si>
    <t>P2P/ASPERA</t>
  </si>
  <si>
    <t>RJVSPHERE01</t>
  </si>
  <si>
    <t>enclosure 4 bay 1</t>
  </si>
  <si>
    <t>10.1.4.133</t>
  </si>
  <si>
    <t>HOST VMWARE Produção ambiente 3par</t>
  </si>
  <si>
    <t>RJVSPHERE02</t>
  </si>
  <si>
    <t>enclosure 4 bay 2</t>
  </si>
  <si>
    <t>10.1.4.134</t>
  </si>
  <si>
    <t>RJVSPHERE03</t>
  </si>
  <si>
    <t>enclosure 4 bay 3</t>
  </si>
  <si>
    <t>10.1.4.135</t>
  </si>
  <si>
    <t>RJVSPHERE04</t>
  </si>
  <si>
    <t>enclosure 4 bay 4</t>
  </si>
  <si>
    <t>10.1.4.136</t>
  </si>
  <si>
    <t>RJVSPHERE05</t>
  </si>
  <si>
    <t>enclosure 4 bay 5</t>
  </si>
  <si>
    <t>10.1.4.137</t>
  </si>
  <si>
    <t>RJVSPHERE06</t>
  </si>
  <si>
    <t>enclosure 4 bay 6</t>
  </si>
  <si>
    <t>10.1.4.138</t>
  </si>
  <si>
    <t>RJVSPHERE07</t>
  </si>
  <si>
    <t>enclosure 4 bay 7</t>
  </si>
  <si>
    <t>10.1.4.139</t>
  </si>
  <si>
    <t>Cloud System HP</t>
  </si>
  <si>
    <t>RJVSPHERE08</t>
  </si>
  <si>
    <t>enclosure 4 bay 8</t>
  </si>
  <si>
    <t>10.1.4.140</t>
  </si>
  <si>
    <t>ORACLE</t>
  </si>
  <si>
    <t>RJLNXORAP11</t>
  </si>
  <si>
    <t>enclosure 4 bay 9</t>
  </si>
  <si>
    <t>10.1.1.60</t>
  </si>
  <si>
    <t>HOST DATASUL ambiente 3par</t>
  </si>
  <si>
    <t>RJLNXORAP13</t>
  </si>
  <si>
    <t>enclosure 4 bay 10</t>
  </si>
  <si>
    <t>10.1.1.82</t>
  </si>
  <si>
    <t>HOST PRODs ambiente 3par</t>
  </si>
  <si>
    <t>PRODS</t>
  </si>
  <si>
    <t>RJLNXORAP15</t>
  </si>
  <si>
    <t>enclosure 4 bay 11</t>
  </si>
  <si>
    <t>10.1.1.90</t>
  </si>
  <si>
    <t>HOST IBMS ambiente 3par</t>
  </si>
  <si>
    <t>RJLNXORAP17</t>
  </si>
  <si>
    <t>enclosure 4 bay 12</t>
  </si>
  <si>
    <t>10.1.1.171</t>
  </si>
  <si>
    <t>RJ2K12SQLP01</t>
  </si>
  <si>
    <t>enclosure 4 bay 13</t>
  </si>
  <si>
    <t>10.1.1.64</t>
  </si>
  <si>
    <t>HOST SQL Server 1 - tvmais - ambiente 3par</t>
  </si>
  <si>
    <t>TVMais</t>
  </si>
  <si>
    <t>RJLNXESSBP03</t>
  </si>
  <si>
    <t>enclosure 4 bay 14</t>
  </si>
  <si>
    <t>10.1.1.65</t>
  </si>
  <si>
    <t>Banco de Dados Hyperion producao - ambiente 3par</t>
  </si>
  <si>
    <t>RJ2K12SQLP03</t>
  </si>
  <si>
    <t>enclosure 4 bay 15</t>
  </si>
  <si>
    <t>10.1.1.66</t>
  </si>
  <si>
    <t>HOST SQL Server 3 - HYPERION - ambiente 3par</t>
  </si>
  <si>
    <t>RJ2K12SQLP05</t>
  </si>
  <si>
    <t>enclosure 4 bay 16</t>
  </si>
  <si>
    <t>10.1.1.67</t>
  </si>
  <si>
    <t>HOST SQL Server 5 - SHAREPOINT e INFRATI- ambiente 3par</t>
  </si>
  <si>
    <t>RJVSPHERE09</t>
  </si>
  <si>
    <t>enclosure 5 bay 1</t>
  </si>
  <si>
    <t>10.1.4.141</t>
  </si>
  <si>
    <t>RJVSPHERE10</t>
  </si>
  <si>
    <t>enclosure 5 bay 2</t>
  </si>
  <si>
    <t>10.1.4.142</t>
  </si>
  <si>
    <t>RJVSPHERE11</t>
  </si>
  <si>
    <t>enclosure 5 bay 3</t>
  </si>
  <si>
    <t>10.1.4.143</t>
  </si>
  <si>
    <t>RJVSPHERE12</t>
  </si>
  <si>
    <t>enclosure 5 bay 4</t>
  </si>
  <si>
    <t>10.1.4.144</t>
  </si>
  <si>
    <t>RJVSPHERE13</t>
  </si>
  <si>
    <t>enclosure 5 bay 5</t>
  </si>
  <si>
    <t>10.1.4.145</t>
  </si>
  <si>
    <t>RJVSPHERE14</t>
  </si>
  <si>
    <t>enclosure 5 bay 6</t>
  </si>
  <si>
    <t>10.1.4.146</t>
  </si>
  <si>
    <t>RJVSPHERE15</t>
  </si>
  <si>
    <t>enclosure 6 bay 10</t>
  </si>
  <si>
    <t>10.1.4.147</t>
  </si>
  <si>
    <t>RJVSPHERE16</t>
  </si>
  <si>
    <t>enclosure 5 bay 8</t>
  </si>
  <si>
    <t>10.1.4.148</t>
  </si>
  <si>
    <t>RJLNXORAP12</t>
  </si>
  <si>
    <t>enclosure 5 bay 9</t>
  </si>
  <si>
    <t>10.1.1.61</t>
  </si>
  <si>
    <t>RJLNXORAP14</t>
  </si>
  <si>
    <t>enclosure 5 bay 10</t>
  </si>
  <si>
    <t>10.1.1.83</t>
  </si>
  <si>
    <t>enclosure 5 bay 11</t>
  </si>
  <si>
    <t>RJLNXORAP18</t>
  </si>
  <si>
    <t>enclosure 5 bay 12</t>
  </si>
  <si>
    <t>10.1.1.172</t>
  </si>
  <si>
    <t>RJ2K12SQLP02</t>
  </si>
  <si>
    <t>enclosure 5 bay 13</t>
  </si>
  <si>
    <t>10.1.1.76</t>
  </si>
  <si>
    <t>HOST SQL Server 2 - tvmais - ambiente 3par</t>
  </si>
  <si>
    <t>RJ2K8HYPEP03</t>
  </si>
  <si>
    <t>enclosure 5 bay 14</t>
  </si>
  <si>
    <t>10.1.1.77</t>
  </si>
  <si>
    <t>Aplicacao Hyperion producao - ambiente 3par</t>
  </si>
  <si>
    <t>RJ2K12SQLP04</t>
  </si>
  <si>
    <t>enclosure 5 bay 15</t>
  </si>
  <si>
    <t>10.1.1.78</t>
  </si>
  <si>
    <t>HOST SQL Server 4 - HYPERION - ambiente 3par</t>
  </si>
  <si>
    <t>RJ2K12SQLP06</t>
  </si>
  <si>
    <t>enclosure 5 bay 16</t>
  </si>
  <si>
    <t>10.1.1.79</t>
  </si>
  <si>
    <t>HOST SQL Server 6 - SHAREPOINT E INFRATI - ambiente 3par</t>
  </si>
  <si>
    <t>Mastersaf</t>
  </si>
  <si>
    <t>RJ2K8MSAFP01</t>
  </si>
  <si>
    <t>10.1.1.47</t>
  </si>
  <si>
    <t>Cálculo e envio das obrigações fiscais das empresas</t>
  </si>
  <si>
    <t>RJ2K8MSAFD01</t>
  </si>
  <si>
    <t>10.1.1.48</t>
  </si>
  <si>
    <t>rjlnxmstrsafdwd01</t>
  </si>
  <si>
    <t>Red Hat Enterprise Linux 6.6</t>
  </si>
  <si>
    <t>10.1.1.142</t>
  </si>
  <si>
    <t>Ambiente de Desenvolvimento  do Banco de dados de desenvolvimento do sistema fiscal Mastersaf DW e OneSource que são responsáveis de obrigações fiscais diversas, como ECF, ECD, SPED Fiscal, SPED Contribuições, eSocial, etc.</t>
  </si>
  <si>
    <t>RJ2K8CTX15</t>
  </si>
  <si>
    <t>10.1.0.115</t>
  </si>
  <si>
    <t>CTX IBMS</t>
  </si>
  <si>
    <t>RESTORE</t>
  </si>
  <si>
    <t>RJ2K12SQLREST01</t>
  </si>
  <si>
    <t>10.1.1.30</t>
  </si>
  <si>
    <t>USADO PARA RESTORE</t>
  </si>
  <si>
    <t>Paulo Cereigido</t>
  </si>
  <si>
    <t>FSNM</t>
  </si>
  <si>
    <t>RJ2K8FSNM01</t>
  </si>
  <si>
    <t>192.168.190.10</t>
  </si>
  <si>
    <t>File Server Novas-Mídias</t>
  </si>
  <si>
    <t>File Server Novas-Midias</t>
  </si>
  <si>
    <t>RJLNXSRVQA01</t>
  </si>
  <si>
    <t>Ambiente de homologação e testes para Novas Mídias</t>
  </si>
  <si>
    <t>QA VIRTUAL</t>
  </si>
  <si>
    <t>RJLNXQAWEB02</t>
  </si>
  <si>
    <t>RJLNXQAWEB01</t>
  </si>
  <si>
    <t>RJLNXQADB01</t>
  </si>
  <si>
    <t>RJLNXQADB02</t>
  </si>
  <si>
    <t>RJLNXQAAPP01</t>
  </si>
  <si>
    <t>192.168.171.66</t>
  </si>
  <si>
    <t>RJLNXQAAPP02</t>
  </si>
  <si>
    <t>192.168.171.67</t>
  </si>
  <si>
    <t>RJLNXQAADM01</t>
  </si>
  <si>
    <t>192.168.171.3</t>
  </si>
  <si>
    <t>RJLNXQAADM02</t>
  </si>
  <si>
    <t>192.168.171.4</t>
  </si>
  <si>
    <t>VCOPS</t>
  </si>
  <si>
    <t>RJLNXVCOPS02</t>
  </si>
  <si>
    <t>Suse  Enterprise 11</t>
  </si>
  <si>
    <t>Suse</t>
  </si>
  <si>
    <t>10.1.4.75</t>
  </si>
  <si>
    <t>APPLIANCE DO VCOPS - Appliance VMWare VCOPS Analitics</t>
  </si>
  <si>
    <t>RJLNXVCOPS01</t>
  </si>
  <si>
    <t>10.1.4.74</t>
  </si>
  <si>
    <t>RJLNXVMVCIN01</t>
  </si>
  <si>
    <t>10.1.4.7</t>
  </si>
  <si>
    <t>APPLIANCE DO VCOPS - VMware vCenter Infrastructure Navigator </t>
  </si>
  <si>
    <t>RJLNXVMVCHYP01</t>
  </si>
  <si>
    <t>10.1.4.21</t>
  </si>
  <si>
    <t>APPLIANCE DO VCOPS - VMware vCenter Hyperic - 2 Servidores virtuias</t>
  </si>
  <si>
    <t>RJLNXVMVCHYP02</t>
  </si>
  <si>
    <t>10.1.4.22</t>
  </si>
  <si>
    <t>RJ2K8CTX02</t>
  </si>
  <si>
    <t>10.1.0.91</t>
  </si>
  <si>
    <t>CTX 02</t>
  </si>
  <si>
    <t>RJ2K8CTX05</t>
  </si>
  <si>
    <t>10.1.0.94</t>
  </si>
  <si>
    <t>CTX 05</t>
  </si>
  <si>
    <t>RJ2K8CTX06</t>
  </si>
  <si>
    <t>10.1.0.95</t>
  </si>
  <si>
    <t>CTX 06</t>
  </si>
  <si>
    <t>RJ2K8CTX12</t>
  </si>
  <si>
    <t>10.1.0.108</t>
  </si>
  <si>
    <t>RJ2K8CTX07</t>
  </si>
  <si>
    <t>10.1.0.96</t>
  </si>
  <si>
    <t>CTX 07</t>
  </si>
  <si>
    <t>RJ2K8CTX14</t>
  </si>
  <si>
    <t>10.1.0.114</t>
  </si>
  <si>
    <t>RJ2K8CTXES01</t>
  </si>
  <si>
    <t>10.1.0.104</t>
  </si>
  <si>
    <t>Citrix Edge Site</t>
  </si>
  <si>
    <t>Citrix Novo</t>
  </si>
  <si>
    <t>RJ2K8ASP01</t>
  </si>
  <si>
    <t>10.1.0.244 192.168.100.9</t>
  </si>
  <si>
    <t>Servidor Aspera Connect para transferência de conteúdo. Alternativa para substituir atual solução de FTP</t>
  </si>
  <si>
    <t>Aspera Faspex</t>
  </si>
  <si>
    <t>RJ2K8ASP02</t>
  </si>
  <si>
    <t>HPA</t>
  </si>
  <si>
    <t>192.168.100.22</t>
  </si>
  <si>
    <t>Atender demanda de transferência de conteúdo entre Globosat e fornecedores.</t>
  </si>
  <si>
    <t>P2P</t>
  </si>
  <si>
    <t>RJ2K8P2P01</t>
  </si>
  <si>
    <t>192.168.100.19</t>
  </si>
  <si>
    <t>FTP de arquivo</t>
  </si>
  <si>
    <t>SP2K8DC02</t>
  </si>
  <si>
    <t>10.1.2.42</t>
  </si>
  <si>
    <t>Domain Controller São Paulo</t>
  </si>
  <si>
    <t>Galasjo</t>
  </si>
  <si>
    <t>RPTS</t>
  </si>
  <si>
    <t>AZU2K8RPTS01</t>
  </si>
  <si>
    <t>10.102.1.4</t>
  </si>
  <si>
    <t>Máquina será utilizada para gerar relatórios extraídos de bancos SQL - extrair dados do SCSM para poder tratar no BI e gerar os relatórios desejados. Maquina com sql 2008 com analyse, report e integration service</t>
  </si>
  <si>
    <t>TV+</t>
  </si>
  <si>
    <t>ALLAN</t>
  </si>
  <si>
    <t>Novas Midias</t>
  </si>
  <si>
    <t>XBOX</t>
  </si>
  <si>
    <t>AZU2K8MSBOX01</t>
  </si>
  <si>
    <t>10.102.1.12</t>
  </si>
  <si>
    <t>                O serviço que roda nela é um webservice de comunicação dos apps de XBOX com a XBOX Live</t>
  </si>
  <si>
    <t>SP2K8DC03</t>
  </si>
  <si>
    <t>10.1.2.44</t>
  </si>
  <si>
    <t>Domains Controller com Windows 2008 R2 para elevação do nivel funcional do AD.</t>
  </si>
  <si>
    <t>SP2K8IMP01</t>
  </si>
  <si>
    <t>10.1.2.43</t>
  </si>
  <si>
    <t>Servidor de Impressão SP</t>
  </si>
  <si>
    <t>SP2K8MDT02</t>
  </si>
  <si>
    <t>10.1.2.46</t>
  </si>
  <si>
    <t>Deployment Imagem</t>
  </si>
  <si>
    <t>JAIR</t>
  </si>
  <si>
    <t>RJWXPSNIFFER</t>
  </si>
  <si>
    <t>RJWXPSNIFFER01</t>
  </si>
  <si>
    <t>Windows XP</t>
  </si>
  <si>
    <t>10.1.4.20</t>
  </si>
  <si>
    <t> sniffer PERFNET</t>
  </si>
  <si>
    <t>RSIEM</t>
  </si>
  <si>
    <t>RJ2K8RSIEM01</t>
  </si>
  <si>
    <t>10.1.0.180</t>
  </si>
  <si>
    <t>Concentração e organização dos Logs da Globosat</t>
  </si>
  <si>
    <t>FILE SERVER</t>
  </si>
  <si>
    <t>SP-WNET-FS-P02</t>
  </si>
  <si>
    <t>File Server Gsat SP</t>
  </si>
  <si>
    <t>Alexandre Siqueira</t>
  </si>
  <si>
    <t>SP2K8ITV01</t>
  </si>
  <si>
    <t>10.2.1.70</t>
  </si>
  <si>
    <t>Exibição do IPTV para SP</t>
  </si>
  <si>
    <t>Iptv</t>
  </si>
  <si>
    <t>NAT</t>
  </si>
  <si>
    <t>AWSLNXNAT01</t>
  </si>
  <si>
    <t>177.71.199.101</t>
  </si>
  <si>
    <t>Permite acesso a internet via NAT</t>
  </si>
  <si>
    <t>AWSLNXTCFS01</t>
  </si>
  <si>
    <t>CentOS 6.2</t>
  </si>
  <si>
    <t>CentOS</t>
  </si>
  <si>
    <t>POC para criação de uma área de compartilhamento para os canais Telecine. Own Lcoud, File Sytem, Banco Mysql</t>
  </si>
  <si>
    <t>AWS2K8MSBOX01</t>
  </si>
  <si>
    <t>10.101.200.42 / 54.94.247.249</t>
  </si>
  <si>
    <t>Projeto de autenticação na Microsoft para o Xbox</t>
  </si>
  <si>
    <t>SP2K8CM01</t>
  </si>
  <si>
    <t>10.2.1.51</t>
  </si>
  <si>
    <t>RJ2K12CVARCH01</t>
  </si>
  <si>
    <t>10.1.0.181</t>
  </si>
  <si>
    <t>Repositório de Arquivos para file archiving</t>
  </si>
  <si>
    <t>wnec-windows.globosat.net.br</t>
  </si>
  <si>
    <t>RACK 26</t>
  </si>
  <si>
    <t>AGENCIA DE NOTICIA ROUTERS</t>
  </si>
  <si>
    <t>ROUTERS</t>
  </si>
  <si>
    <t>CVMA</t>
  </si>
  <si>
    <t>SP2k12CVMA01</t>
  </si>
  <si>
    <t>10.2.1.200</t>
  </si>
  <si>
    <t>Servidor de backup commvault – sp</t>
  </si>
  <si>
    <t>FOM</t>
  </si>
  <si>
    <t>HP_P4300_FOM</t>
  </si>
  <si>
    <t>Red Hat 4.1.2-48</t>
  </si>
  <si>
    <t>10.2.5.110</t>
  </si>
  <si>
    <t>Controlador do Cluster de Storage SP - HP StorageWorks P4000 VSA</t>
  </si>
  <si>
    <t>RJ2K8P2P03</t>
  </si>
  <si>
    <t>DMZ 192.168.100.17 / NAT interno 10.1.0.247</t>
  </si>
  <si>
    <t>RJ2K12CVCS01</t>
  </si>
  <si>
    <t>Windows Server 2012 R2 Datacenter</t>
  </si>
  <si>
    <t>10.1.0.131</t>
  </si>
  <si>
    <t>Servidor de backup commvault  server RJ</t>
  </si>
  <si>
    <t>SMITH</t>
  </si>
  <si>
    <t>RJW7MW01</t>
  </si>
  <si>
    <t>10.1.0.38</t>
  </si>
  <si>
    <t>Essa máquina vai hospedar o SMITH ( Serviço de atualização dos bando de dados do MW ) e será instalado nele também todas as versão em produção do MW .</t>
  </si>
  <si>
    <t>IBOPE</t>
  </si>
  <si>
    <t>RJ2K12CVSE01</t>
  </si>
  <si>
    <t>10.1.0.133</t>
  </si>
  <si>
    <t>CommVault Search Engine</t>
  </si>
  <si>
    <t>RJ2K12CVMA01</t>
  </si>
  <si>
    <t>10.1.0.134</t>
  </si>
  <si>
    <t>CommVault Media Agent Win. Faz o proxy de intelisnap</t>
  </si>
  <si>
    <t>RJLNXCVMA01</t>
  </si>
  <si>
    <t>Red Hat Enterprise Linux 6.4</t>
  </si>
  <si>
    <t>10.1.0.135</t>
  </si>
  <si>
    <t>Proxy de backup Linux.Proxy intelisnap  para maquina Linux e Library temporária (GX_BD)</t>
  </si>
  <si>
    <t>RJLNXCVMA03</t>
  </si>
  <si>
    <t>10.1.4.8</t>
  </si>
  <si>
    <t>Proxy de backup Linux.Ele faz um apliance para que o simpana possa fazer restore granular de VM Linux com filesystem formatado com ext4.</t>
  </si>
  <si>
    <t>RJLNXCVMADMZ01</t>
  </si>
  <si>
    <t>Proxy de backup Linux.DMZ</t>
  </si>
  <si>
    <t>AWS2K8SSCSRV01</t>
  </si>
  <si>
    <t>10.101.0.17</t>
  </si>
  <si>
    <t>SISCOSERV SYS</t>
  </si>
  <si>
    <t>SISCOSERV</t>
  </si>
  <si>
    <t>AWS2K8SSCSRV01H</t>
  </si>
  <si>
    <t>10.101.0.24</t>
  </si>
  <si>
    <t>Inteligencia</t>
  </si>
  <si>
    <t>RJLNXNMSCE01</t>
  </si>
  <si>
    <t>192.168.100.28</t>
  </si>
  <si>
    <t>A máquina precisa ser acessada na porta 80 de fora da Globosat (sem login no firewall) e ela tem que acessar o gitnm.globosat.net.br e o sentrynm.globosat.net.br</t>
  </si>
  <si>
    <t>RJ2K8DTSULH02</t>
  </si>
  <si>
    <t>Windows Server 2008 Standard</t>
  </si>
  <si>
    <t>Alan</t>
  </si>
  <si>
    <t>AWSLNXVODNM</t>
  </si>
  <si>
    <t>AWSLNXVODNM01</t>
  </si>
  <si>
    <t>Ubuntu 13.04</t>
  </si>
  <si>
    <t>10.101.0.18</t>
  </si>
  <si>
    <t>Sistema de tratamento e envio de metadados para VOD</t>
  </si>
  <si>
    <t>VOD</t>
  </si>
  <si>
    <t>NAS</t>
  </si>
  <si>
    <t>RJ2K12NAS01</t>
  </si>
  <si>
    <t>Windows Storage Server 2012 Standard </t>
  </si>
  <si>
    <t>10.1.0.35</t>
  </si>
  <si>
    <t>NAS01</t>
  </si>
  <si>
    <t>RJ2K12NAS02</t>
  </si>
  <si>
    <t>10.1.0.36</t>
  </si>
  <si>
    <t>NAS02</t>
  </si>
  <si>
    <t>RJ2K12CLFS01</t>
  </si>
  <si>
    <t>10.1.0.118</t>
  </si>
  <si>
    <t>CLUSTER DFS NÓ 1</t>
  </si>
  <si>
    <t>RJ2K12CLFS02</t>
  </si>
  <si>
    <t>10.1.0.119</t>
  </si>
  <si>
    <t>PENTA</t>
  </si>
  <si>
    <t>RJ2K8PENTA01</t>
  </si>
  <si>
    <t>10.1.1.34</t>
  </si>
  <si>
    <t>PENTAHO</t>
  </si>
  <si>
    <t>RJ2K8TESTE01</t>
  </si>
  <si>
    <t>10.1.0.111</t>
  </si>
  <si>
    <t>servidor teste de baremetal</t>
  </si>
  <si>
    <t>CVWC</t>
  </si>
  <si>
    <t>RJ2K12CVWC01</t>
  </si>
  <si>
    <t>10.1.0.132</t>
  </si>
  <si>
    <t>CommVault WebConsole</t>
  </si>
  <si>
    <t>AZU2K12DEVSP01</t>
  </si>
  <si>
    <t>10.102.1.76</t>
  </si>
  <si>
    <t>SHAREPOINT DESENVOLVIMENTO - retirado do azure</t>
  </si>
  <si>
    <t>RJ2K12WCFD01</t>
  </si>
  <si>
    <t>10.1.0.33</t>
  </si>
  <si>
    <t>como WCF para os ambientes de dev e homologação. Banco rj2k12sqld06</t>
  </si>
  <si>
    <t>AZU2K12CVMA01</t>
  </si>
  <si>
    <t>10.102.1.60</t>
  </si>
  <si>
    <t>Midia agente das maquinas do azure. Que faz o backup das vms para a nuvem - blob.</t>
  </si>
  <si>
    <t>AZU2K12CVMA02</t>
  </si>
  <si>
    <t>10.106.1.8</t>
  </si>
  <si>
    <t>Midia agente das maquinas do azure. Que faz o backup das vms para a nuvem - blob. - regiao do brasil</t>
  </si>
  <si>
    <t>Andrea Tutman</t>
  </si>
  <si>
    <t>Sportv</t>
  </si>
  <si>
    <t>AZU2K12FS01</t>
  </si>
  <si>
    <t>10.102.1.68</t>
  </si>
  <si>
    <t>FILE SERVER SPORTV - TESTE AINDA</t>
  </si>
  <si>
    <t>AZU2K12FSSPOBR1</t>
  </si>
  <si>
    <t>10.106.1.9 </t>
  </si>
  <si>
    <t>FILE SERVER SPORTV - regiao sul do brasil</t>
  </si>
  <si>
    <t>Nicole Mattos /Gracien Schmit</t>
  </si>
  <si>
    <t>Gnt</t>
  </si>
  <si>
    <t>AZU2K12FSGNT01</t>
  </si>
  <si>
    <t>FILE SERVER GNT</t>
  </si>
  <si>
    <t>AZU2K12FSGNT02</t>
  </si>
  <si>
    <t>10.106.1.6</t>
  </si>
  <si>
    <t>FILE SERVER GNT na regiao do brasil</t>
  </si>
  <si>
    <t> Alexandre Burgos</t>
  </si>
  <si>
    <t>Governança</t>
  </si>
  <si>
    <t>TFS</t>
  </si>
  <si>
    <t>AZU2K12TFSBLP01</t>
  </si>
  <si>
    <t>10.102.1.5</t>
  </si>
  <si>
    <t>Servidor de Build para o ambiente do TFS</t>
  </si>
  <si>
    <t>Interplay</t>
  </si>
  <si>
    <t>RJLNXIPC01</t>
  </si>
  <si>
    <t>Red Hat Enterprise 6.3 64</t>
  </si>
  <si>
    <t>Interplay Central, acesso ao iNews via Web - ilo 10.1.4.174</t>
  </si>
  <si>
    <t>RJLNXIPC02</t>
  </si>
  <si>
    <t>Interplay Central, acesso ao iNews via Web - 10.1.4.175</t>
  </si>
  <si>
    <t>RJLNXMSTRSAFDW01</t>
  </si>
  <si>
    <t>Red Hat Enterprise 6.5 64</t>
  </si>
  <si>
    <t>10.1.1.53</t>
  </si>
  <si>
    <t>Armazenamento dos dados para o sistema Mastersaf</t>
  </si>
  <si>
    <t>rjlnxhfm01</t>
  </si>
  <si>
    <t>antigo 10.1.1.54, novo 192.168.244.244</t>
  </si>
  <si>
    <t>Armazenamento dos dados para a integração com TV Globo - HFM</t>
  </si>
  <si>
    <t>Calendario Fiscal</t>
  </si>
  <si>
    <t>RJLNXCALFISCALP01</t>
  </si>
  <si>
    <t>10.1.1.99</t>
  </si>
  <si>
    <t>CALENDÁRIO FISCAL PRODUÇÃO</t>
  </si>
  <si>
    <t>RJLNXCALFISCALH01</t>
  </si>
  <si>
    <t>10.1.1.98</t>
  </si>
  <si>
    <t>CALENDÁRIO FISCAL HOMOLOGACAO</t>
  </si>
  <si>
    <t>Modolo</t>
  </si>
  <si>
    <t>satellite</t>
  </si>
  <si>
    <t>rjlnxsatellite01</t>
  </si>
  <si>
    <t>10.1.0.29</t>
  </si>
  <si>
    <t>Red Hat Satellite server is an easy-to-use, advanced life-cycle management platform for your Red Hat Enterprise Linux infrastructure. Providing the tools to efficiently deploy, update, monitor, and manage systems, Red Hat Satellite helps reduce repetitive and time-consuming tasks.</t>
  </si>
  <si>
    <t>rj2k12mgmhp01</t>
  </si>
  <si>
    <t>10.1.0.182</t>
  </si>
  <si>
    <t>RJ2K8VCM01</t>
  </si>
  <si>
    <t>Windows Server 2008 R2 Enterprise</t>
  </si>
  <si>
    <t>10.1.4.28</t>
  </si>
  <si>
    <t>SERVICO DO CONFIGURATION MANAGER DO VCOPS</t>
  </si>
  <si>
    <t>rj2k8chgbkp01</t>
  </si>
  <si>
    <t>10.1.4.29</t>
  </si>
  <si>
    <t>vCenter Chargeback Manager - SERVICO tenderá a necessidade da empresa Globosat na função billing de maquinas virtuais - DO VCOPS</t>
  </si>
  <si>
    <t>RJ2K12SQLTOOL01</t>
  </si>
  <si>
    <t>10.1.1.69</t>
  </si>
  <si>
    <t>SQL MANAGEMENT STUDIO</t>
  </si>
  <si>
    <t>RJ2K12WCFP01</t>
  </si>
  <si>
    <t>10.1.1.49</t>
  </si>
  <si>
    <t>Atenderá a necessidade da empresa Globosat na função Windows Server para o Windows Communication Foundation para o novo Sistema de Férias para um ambiente de Produção.</t>
  </si>
  <si>
    <t>RJ2K12SQLH01</t>
  </si>
  <si>
    <t>10.1.1.151</t>
  </si>
  <si>
    <t>Banco de dados do ambiente de homologação sharepoint 2013 (nova avisanet em sharepoint 2013</t>
  </si>
  <si>
    <t>RJ2K12SPFH01 </t>
  </si>
  <si>
    <t>10.1.0.202 / mudou para 192.168.245.15</t>
  </si>
  <si>
    <t>Front end do sharepoint 2013 nova avisanet. Banco rj2k12sqlh01\homolog</t>
  </si>
  <si>
    <t>RJ2K12SPSH01</t>
  </si>
  <si>
    <t>10.1.0.203 / mudou para 192.168.245.16</t>
  </si>
  <si>
    <t>servidor de aplicação sharepoint 2013 nova avisanet. Homologacao. Banco rj2k12sqlh01\homolog</t>
  </si>
  <si>
    <t>RJ2K12EMIDIA01</t>
  </si>
  <si>
    <t>192.168.100.10 int. 201.65.190.76 ext</t>
  </si>
  <si>
    <t>eMidia - Sistema responsavel pela entrega de Comprovantes de Inserção e Notas Fiscais para as agências de Publicidade e Recebimento eletronico de Mapas de Inserção 
SMM+ - Sistema responsavel pela consulta de disponibilidade pelos fucnionários da Globosat através de Site e Aplicativo</t>
  </si>
  <si>
    <t>Emidia</t>
  </si>
  <si>
    <t>RJ2K12SSOP01</t>
  </si>
  <si>
    <t>10.1.1.10</t>
  </si>
  <si>
    <t>WebService para autenticação dos usuários do IBMS</t>
  </si>
  <si>
    <t>Ibms</t>
  </si>
  <si>
    <t>RJLNXASPES01</t>
  </si>
  <si>
    <t>CENTOS 6.5</t>
  </si>
  <si>
    <t>Eu o Raul Araújo tivemos uma reunião esta tarde discutindo a POC com Aspera e Elemental e sugeri que seja instalado o Aspera Enterprise Server 3.5.* (última versão) em um servidor local na Globosat para que possamos executar os testes que o Raul precisa. O objetivo é, mapear uma unidade S3 na máquina local e subir o material para a Amazon via Aspera, assim que o arquivo for enviado o Elemental pode ler, realizar o encode e devolver para uma pasta de output, seja no S3 na Amazon ou nesta máquina local. A principio seria uma máquina commodity normal, sem grandes recursos, com 4GB e 1 CPU e um volume de disco também modesto apenas para fazer os testes.</t>
  </si>
  <si>
    <t>Daniel Ribeiro</t>
  </si>
  <si>
    <t>DOCKER</t>
  </si>
  <si>
    <t>AWSLNXAPP01</t>
  </si>
  <si>
    <t>10.101.0.20</t>
  </si>
  <si>
    <t>são servidores para homologação de aplicações do projeto MediaServices, utilizando Docker</t>
  </si>
  <si>
    <t>syslog</t>
  </si>
  <si>
    <t>AWSLNXSYSLOG01</t>
  </si>
  <si>
    <t>Amazon Linux AMI!</t>
  </si>
  <si>
    <t>servidor de syslog</t>
  </si>
  <si>
    <t>proxy</t>
  </si>
  <si>
    <t>AWSLNXNGINX01</t>
  </si>
  <si>
    <t>proxy NGINX</t>
  </si>
  <si>
    <t>AWSLNXAPP03</t>
  </si>
  <si>
    <t>10.101.0.96</t>
  </si>
  <si>
    <t>AWSLNXAPP02</t>
  </si>
  <si>
    <t>10.101.0.21</t>
  </si>
  <si>
    <t>TWITTER SPORTV</t>
  </si>
  <si>
    <t>AWSLNXSPGSSM01</t>
  </si>
  <si>
    <t>AWSLNXSPGSSM02</t>
  </si>
  <si>
    <t>AWSLNXSPGSSM03</t>
  </si>
  <si>
    <t>rj2k8wonza01</t>
  </si>
  <si>
    <t>A6</t>
  </si>
  <si>
    <t>10.1.9.1</t>
  </si>
  <si>
    <t>WOWZA</t>
  </si>
  <si>
    <t>EQUALLOGIC</t>
  </si>
  <si>
    <t>rj2k8wonza02</t>
  </si>
  <si>
    <t>10.1.9.2</t>
  </si>
  <si>
    <t>rj2k8wonza03</t>
  </si>
  <si>
    <t>10.1.9.3</t>
  </si>
  <si>
    <t>rj2k8wonza04</t>
  </si>
  <si>
    <t>10.1.9.4</t>
  </si>
  <si>
    <t>rj2k8wonza05</t>
  </si>
  <si>
    <t>Centos 6.4</t>
  </si>
  <si>
    <t>Centos</t>
  </si>
  <si>
    <t>10.1.9.5</t>
  </si>
  <si>
    <t>rj2k8wonza06</t>
  </si>
  <si>
    <t>10.1.9.6</t>
  </si>
  <si>
    <t>rj2k8wonza07</t>
  </si>
  <si>
    <t>10.1.9.7</t>
  </si>
  <si>
    <t>rj2k8wonza08</t>
  </si>
  <si>
    <t>10.1.9.8</t>
  </si>
  <si>
    <t>rj2k8wonza09</t>
  </si>
  <si>
    <t>10.1.9.9</t>
  </si>
  <si>
    <t>rj2k8wonza10</t>
  </si>
  <si>
    <t>10.1.9.10</t>
  </si>
  <si>
    <t>rj2k8wonza11</t>
  </si>
  <si>
    <t>10.1.9.11</t>
  </si>
  <si>
    <t>WEB MIDIA</t>
  </si>
  <si>
    <t>rjlnxvod01</t>
  </si>
  <si>
    <t>10.1.0.125</t>
  </si>
  <si>
    <t>Aplicação VOD: efetuar a entrega automática de conteúdos de VOD, por FTP, para as operadoras de TV</t>
  </si>
  <si>
    <t>rjlnxvod02</t>
  </si>
  <si>
    <t>10.1.0.126</t>
  </si>
  <si>
    <t>OTT</t>
  </si>
  <si>
    <t>rjlnxott01</t>
  </si>
  <si>
    <t>Aplicação OTT: aproveitar o cadastramento interno dos metadados dos arquivos que serão publicados na web e, por meio de uma interligação com a s EFs, disparar o encoding de vídeo dos canais.</t>
  </si>
  <si>
    <t>rjlnxott02</t>
  </si>
  <si>
    <t>Laboratorio</t>
  </si>
  <si>
    <t>RJ2K12SPFL76</t>
  </si>
  <si>
    <t>10.1.70.22</t>
  </si>
  <si>
    <t>SHAREPOINT LABORATORIO</t>
  </si>
  <si>
    <t>RJ2K12SPFL77</t>
  </si>
  <si>
    <t>10.1.70.23</t>
  </si>
  <si>
    <t>RJ2K12SQLLAB01</t>
  </si>
  <si>
    <t>10.1.70.26</t>
  </si>
  <si>
    <t>RJ2K12SHPD50</t>
  </si>
  <si>
    <t>10.1.1.108</t>
  </si>
  <si>
    <t>Servidor que será o Front, App/Serviços sharepoint 2010</t>
  </si>
  <si>
    <t>Luiz Carlos Tapia</t>
  </si>
  <si>
    <t>RJ2K12SPFH25</t>
  </si>
  <si>
    <t>10.1.1.86</t>
  </si>
  <si>
    <t>Servidor que será o nó 01 de serviços sharepoint - 2010</t>
  </si>
  <si>
    <t>AVISANET</t>
  </si>
  <si>
    <t>RJ2K12SPSH25</t>
  </si>
  <si>
    <t>10.1.1.87</t>
  </si>
  <si>
    <t>iBMS</t>
  </si>
  <si>
    <t>RJ2K8PLT01</t>
  </si>
  <si>
    <t>10.1.1.175</t>
  </si>
  <si>
    <t>Teste e Homologação do IBMS</t>
  </si>
  <si>
    <t>RJ2K8PLT02</t>
  </si>
  <si>
    <t>10.1.1.176</t>
  </si>
  <si>
    <t>RJ2K8PLT03</t>
  </si>
  <si>
    <t>10.1.1.177</t>
  </si>
  <si>
    <t>RJ2K8PLT04</t>
  </si>
  <si>
    <t>10.1.1.178</t>
  </si>
  <si>
    <t>RJ2K8PWF03</t>
  </si>
  <si>
    <t>10.1.1.179</t>
  </si>
  <si>
    <t> Quarta Segunda-Feira - Noite</t>
  </si>
  <si>
    <t>Andrré Oliveira</t>
  </si>
  <si>
    <t>CUSTO ABC</t>
  </si>
  <si>
    <t>RJ2K12WEBJAVA01</t>
  </si>
  <si>
    <t>10.1.1.54</t>
  </si>
  <si>
    <t>manutenção das informações periódicas do Custo ABC</t>
  </si>
  <si>
    <t>DIRSYNC novo</t>
  </si>
  <si>
    <t>RJ2K12AADSYNC01</t>
  </si>
  <si>
    <t>10.1.0.6</t>
  </si>
  <si>
    <t>Sincronizacao de contas com o offcie365</t>
  </si>
  <si>
    <t>DIRSYNC</t>
  </si>
  <si>
    <t>ADFS</t>
  </si>
  <si>
    <t>RJ2K12ADFS01</t>
  </si>
  <si>
    <t>192.168.244.2</t>
  </si>
  <si>
    <t>Serviço de federação – Windows Federation Service – Nó 01</t>
  </si>
  <si>
    <t>RJ2K12ADFS02</t>
  </si>
  <si>
    <t>192.168.244.3</t>
  </si>
  <si>
    <t>Serviço de federação – Windows Federation Service – Nó 02</t>
  </si>
  <si>
    <t>WEB PROXY</t>
  </si>
  <si>
    <t>RJ2K12WAP01</t>
  </si>
  <si>
    <t>192.168.100.32</t>
  </si>
  <si>
    <t>RJ2K12WAP02</t>
  </si>
  <si>
    <t>192.168.100.33</t>
  </si>
  <si>
    <t>CITRIX NOVO</t>
  </si>
  <si>
    <t>RJ2K12CTXBRKR01</t>
  </si>
  <si>
    <t>10.1.100.10</t>
  </si>
  <si>
    <t>Atenderá a necessidade da empresa Globosat na função de Citrix Broker Service </t>
  </si>
  <si>
    <t>RJ2K12CTXBRKR02</t>
  </si>
  <si>
    <t>10.1.100.11</t>
  </si>
  <si>
    <t>Atenderá a necessidade da empresa Globosat na função de Citrix Broker Service - Servidor que será o nó 02 do Broker Service</t>
  </si>
  <si>
    <t>RJ2K12CTXLIC01</t>
  </si>
  <si>
    <t>10.1.0.175</t>
  </si>
  <si>
    <t>Atenderá a necessidade da empresa Globosat na função de Citrix License server</t>
  </si>
  <si>
    <t>3par</t>
  </si>
  <si>
    <t>RJLNXGSTOR01</t>
  </si>
  <si>
    <t>10.1.4.151</t>
  </si>
  <si>
    <t>Appliance para gerencia do 3par - a hp que atualiza</t>
  </si>
  <si>
    <t>RJLNXGSTOR02</t>
  </si>
  <si>
    <t>10.1.4.169</t>
  </si>
  <si>
    <t>Gerencia Oracle</t>
  </si>
  <si>
    <t>rjlnxoem12c01</t>
  </si>
  <si>
    <t>10.1.1.80</t>
  </si>
  <si>
    <t>Gerencia Oracle enterprise manager</t>
  </si>
  <si>
    <t>BANCO DE DADOS</t>
  </si>
  <si>
    <t>rjlnxoem12c02</t>
  </si>
  <si>
    <t>10.1.1.81</t>
  </si>
  <si>
    <t>RJLNXSIDIH02</t>
  </si>
  <si>
    <t>CentOS 7.0</t>
  </si>
  <si>
    <t>10.1.1.242</t>
  </si>
  <si>
    <t>Sevidor de DEV do fornecedor DEXTRA.Essa máquina se faz necessária, para que o nosso fornecedor de software DEXTRA possa acessá-la para fazer entrega de novas versões do software SIDI.</t>
  </si>
  <si>
    <t>Carlos Grossi</t>
  </si>
  <si>
    <t>OneSource</t>
  </si>
  <si>
    <t>RJLNXSFOSP01</t>
  </si>
  <si>
    <t>10.1.1.131</t>
  </si>
  <si>
    <t>Ambiente de produção do sistema fiscal OneSource que é responsável pelas obrigações fiscais ECF e E-Social</t>
  </si>
  <si>
    <t>ONESOURCE</t>
  </si>
  <si>
    <t>RJLNXSFOSH01 </t>
  </si>
  <si>
    <t>10.1.1.132</t>
  </si>
  <si>
    <t>Ambiente de produção do sistema fiscal OneSource que é responsável pelas obrigações fiscais ECF e E-Social. - Active MQ
- TAXBR_Integrator
- OneSource_Mensaging
- Apache TOMCAT
http://rjlnxsfosh01:8080/taxbr-solution-web/pages/login.jsf#</t>
  </si>
  <si>
    <t>Raphael Domingues</t>
  </si>
  <si>
    <t>Power Designer</t>
  </si>
  <si>
    <t>RJ2K8SPDP01</t>
  </si>
  <si>
    <t>10.1.1.133</t>
  </si>
  <si>
    <t>Ambiente de produção do sistema Power Designer que é responsável pelos desenhos de processos</t>
  </si>
  <si>
    <t>SIP</t>
  </si>
  <si>
    <t>Ancine</t>
  </si>
  <si>
    <t>RJ2K8ANCP01</t>
  </si>
  <si>
    <t>virtual</t>
  </si>
  <si>
    <t>ion</t>
  </si>
  <si>
    <t>10.1.1.70</t>
  </si>
  <si>
    <t>Essa máquina se faz necessária, para que possamos realizar o deploy de uma aplicação que foi desenvolvida recentemente, e que irá gerar relatórios para a diretoria executiva sobre dados que são enviados para ANCINE.SQL SSRS 2012, bem como a página de acesso aos relatórios</t>
  </si>
  <si>
    <t>ancine</t>
  </si>
  <si>
    <t>RJ2K12SPSL77</t>
  </si>
  <si>
    <t>10.1.70.25</t>
  </si>
  <si>
    <t>laboratório Sharepoint.</t>
  </si>
  <si>
    <t>RJ2K12SPFL75</t>
  </si>
  <si>
    <t>10.1.70.21</t>
  </si>
  <si>
    <t>teste</t>
  </si>
  <si>
    <t>RJ2K12TESTE01</t>
  </si>
  <si>
    <t>10.1.0.194</t>
  </si>
  <si>
    <t>Servidor de teste</t>
  </si>
  <si>
    <t>RJ2K8CONSOLE01</t>
  </si>
  <si>
    <t>10.1.0.191</t>
  </si>
  <si>
    <t>Era para acessar qq console java,</t>
  </si>
  <si>
    <t>Peres</t>
  </si>
  <si>
    <t>RJ2K12CTXSF01</t>
  </si>
  <si>
    <t>10.1.0.176</t>
  </si>
  <si>
    <t>Servidor que será o primeiro Citrx Storefront para Xenapp 7.6</t>
  </si>
  <si>
    <t>RJ2K12CTXSF02</t>
  </si>
  <si>
    <t>10.1.0.177</t>
  </si>
  <si>
    <t>Servidor que será o segundo Citrx Storefront para Xenapp 7.6</t>
  </si>
  <si>
    <t>não pinga</t>
  </si>
  <si>
    <t>RJLNXCTXNSI01</t>
  </si>
  <si>
    <t>FreeBSD 10.5</t>
  </si>
  <si>
    <t>10.1.0.156 / 157</t>
  </si>
  <si>
    <t>Atenderá a necessidade da empresa Globosat na função de Citrix NetScaler interno - balanceador dos Storefront.Servidor que será o primneiro Citrx NetScaler interno para Xenapp 7.6</t>
  </si>
  <si>
    <t>RJLNXCTXNSI02</t>
  </si>
  <si>
    <t>10.1.0.158 / 159</t>
  </si>
  <si>
    <t>Atenderá a necessidade da empresa Globosat na função de Citrix NetScaler interno - balanceador dos Storefront.Servidor que será o segundo Citrx NetScaler interno para Xenapp 7.6</t>
  </si>
  <si>
    <t>RJLNXCTXNSE01</t>
  </si>
  <si>
    <t>192.168.100.142 / 143. IP VIP 192.168.100.149</t>
  </si>
  <si>
    <t>Atenderá a necessidade da empresa Globosat na função de Citrix NetScaler externo - gateway para rede interna. Servidor que será o primeiro Citrx NetScaler externo para Xenapp 7.6</t>
  </si>
  <si>
    <t>RJLNXCTXNSE02</t>
  </si>
  <si>
    <t>TANIA  VIEIRA</t>
  </si>
  <si>
    <t>ON AIR</t>
  </si>
  <si>
    <t>RJ2K8ONAIRP01</t>
  </si>
  <si>
    <t>sistema On-Air Pro para otimizar o fluxo de trabalho da área de Produção - FileMaker Server Advanced 11</t>
  </si>
  <si>
    <t>RJ2K8ONAIRB01</t>
  </si>
  <si>
    <t>sistema On-Air Pro para otimizar o fluxo de trabalho da área de Produção - FileMaker Server Advanced 11 - SERVIDOR DE BACKUP</t>
  </si>
  <si>
    <t>RJ2K8ONAIRH01</t>
  </si>
  <si>
    <t>10.1.1.139</t>
  </si>
  <si>
    <t>sistema On-Air Pro para otimizar o fluxo de trabalho da área de Produção - FileMaker Server Advanced 11 - SERVIDOR DE HOMOLOGAÇÃO</t>
  </si>
  <si>
    <t>Nicole Mattos / Daine Baddini / Rafael Brito</t>
  </si>
  <si>
    <t>Multishow - Bis - Off</t>
  </si>
  <si>
    <t>AZU2K12FSMBO01</t>
  </si>
  <si>
    <t>10.102.1.20</t>
  </si>
  <si>
    <t>Servidor de arquivos que atenderá a demanda do MSW, BIS, OFF como um repositório de Video e imagens</t>
  </si>
  <si>
    <t>DR</t>
  </si>
  <si>
    <t>AZU2K12DR01</t>
  </si>
  <si>
    <t>10.102.1.28</t>
  </si>
  <si>
    <t>Maquina de teste de backup e restore</t>
  </si>
  <si>
    <t>desligado 4/05/2016</t>
  </si>
  <si>
    <t>Alexandre Burgos</t>
  </si>
  <si>
    <t>Report Service IBMS</t>
  </si>
  <si>
    <t>AZU2K12RPTS01</t>
  </si>
  <si>
    <t>10.102.1.36</t>
  </si>
  <si>
    <t>A gerencia SI-SIP necessita gerar relatórios do IBMS. Ficou decidido que seria utilizado o Sql Server Reporting Services. </t>
  </si>
  <si>
    <t>Report Services IBMS</t>
  </si>
  <si>
    <t>sharepoint 2010</t>
  </si>
  <si>
    <t>RJ2K12SHPH01</t>
  </si>
  <si>
    <t>10.1.1.112</t>
  </si>
  <si>
    <t>Servidor de Homologação da Avisanet 2. No mesmo estará Front End, App/Serviços. Avisanet, acoes de mkt, telecine, sportv</t>
  </si>
  <si>
    <t>AVISANET 2</t>
  </si>
  <si>
    <t>RJ2K12SHPD04</t>
  </si>
  <si>
    <t>10.1.1.120</t>
  </si>
  <si>
    <t>Servidor de Desenvolvimento da Avisanet 2. No mesmo estará Front End, App/Serviços</t>
  </si>
  <si>
    <t>RJ2K12SHPD03</t>
  </si>
  <si>
    <t>Vitor Moreira</t>
  </si>
  <si>
    <t>DATARECEIVER</t>
  </si>
  <si>
    <t>RJ2K8DTR01</t>
  </si>
  <si>
    <t>10.1.1.13</t>
  </si>
  <si>
    <t>Servidor que vai substituir a máquina física do DATA RECEIVER (10.1.1.13), responsável por receber notícias das Agências APTN e Reuters e enviar para o iNews</t>
  </si>
  <si>
    <t>RODRIGO OLIVEIRA</t>
  </si>
  <si>
    <t>ZABBIX</t>
  </si>
  <si>
    <t>rjlnxzbws01</t>
  </si>
  <si>
    <t>CentOS 7.1</t>
  </si>
  <si>
    <t>10.1.0.193</t>
  </si>
  <si>
    <t>WEBSERVER</t>
  </si>
  <si>
    <t>rjlnxzbws02</t>
  </si>
  <si>
    <t>10.1.0.195</t>
  </si>
  <si>
    <t>rjlnxzbdb01</t>
  </si>
  <si>
    <t>10.1.0.196</t>
  </si>
  <si>
    <t>DATABASE  + ZABBIX SERVER</t>
  </si>
  <si>
    <t>rjlnxzbdb02</t>
  </si>
  <si>
    <t>10.1.0.197</t>
  </si>
  <si>
    <t>ZABBIX SERVER</t>
  </si>
  <si>
    <t>splnxzbpxy01</t>
  </si>
  <si>
    <t>10.2.1.15</t>
  </si>
  <si>
    <t>ZABBIX PROXY</t>
  </si>
  <si>
    <t>Lucas Montenegro</t>
  </si>
  <si>
    <t>FS SAP</t>
  </si>
  <si>
    <t>RJ2K12FSSAP01 </t>
  </si>
  <si>
    <t>10.1.122.2</t>
  </si>
  <si>
    <t>FS PARA O PROJETO SAP</t>
  </si>
  <si>
    <t>SAP</t>
  </si>
  <si>
    <t>RELAY</t>
  </si>
  <si>
    <t>RJ2K12RELAY01</t>
  </si>
  <si>
    <t>10.1.0.249 </t>
  </si>
  <si>
    <t>Atenderá a necessidade da empresa Globosat na função Relay dos emails internos</t>
  </si>
  <si>
    <t>EMAIL</t>
  </si>
  <si>
    <t>LAB COMMVAULT</t>
  </si>
  <si>
    <t>RJLNXCVCLTL01</t>
  </si>
  <si>
    <t>10.1.70.100 e 101</t>
  </si>
  <si>
    <t>LAB PARA CONSTRUÇÃO DE UM MEDIA AGENT DE ALTA DISPONIBILIDADE PARA OS NOVOS SERVIDORES DO PROJETO DE EXPANSÃO.Lab para contrução de um MA em Cluster, usando 2 laminas desligadas do enclosure 3</t>
  </si>
  <si>
    <t>LAB</t>
  </si>
  <si>
    <t>RJLNXCVCLTL02</t>
  </si>
  <si>
    <t>10.1.70.102 e 103</t>
  </si>
  <si>
    <t>LAB PARA CONSTRUÇÃO DE UM MEDIA AGENT DE ALTA DISPONIBILIDADE PARA OS NOVOS SERVIDORES DO PROJETO DE EXPANSÃOLab para contrução de um MA em Cluster, usando 2 laminas desligadas do enclosure 3</t>
  </si>
  <si>
    <t>SI-GOVARQ</t>
  </si>
  <si>
    <t>RJ2K12TFSATP01</t>
  </si>
  <si>
    <t>10.1.1.146</t>
  </si>
  <si>
    <t>O aumento na necessidade de entrega de novos projetos para as áreas de negócio gerou um aumento no consumo de recursos dos servidores do TFS requerendo redimensiona-los para garantir o desempenho e a disponibilidade.são os dois servidores da camada de aplicação, eles ficarão em NLB.• SQL Server 2012 Database Engine
• SQL Server 2012 Analysis Server
• SQL Server 2012 Reporting Server - SERVICO NLB NO IP 10.1.1.149
</t>
  </si>
  <si>
    <t>RJ2K12TFSATP02</t>
  </si>
  <si>
    <t>10.1.1.147</t>
  </si>
  <si>
    <t>O aumento na necessidade de entrega de novos projetos para as áreas de negócio gerou um aumento no consumo de recursos dos servidores do TFS requerendo redimensiona-los para garantir o desempenho e a disponibilidade.são os dois servidores da camada de aplicação, eles ficarão em NLB.• SQL Server 2012 Database Engine
• SQL Server 2012 Analysis Server
• SQL Server 2012 Reporting Server - SERVICO NLB NO IP 10.1.1.149</t>
  </si>
  <si>
    <t>RJ2K12TFSDTP01</t>
  </si>
  <si>
    <t>O aumento na necessidade de entrega de novos projetos para as áreas de negócio gerou um aumento no consumo de recursos dos servidores do TFS requerendo redimensiona-los para garantir o desempenho e a disponibilidade.são os dois servidores da camada de aplicação, eles ficarão em NLB.• SQL Server 2012 Database Engine
• SQL Server 2012 Analysis Server
• SQL Server 2012 Reporting Server
</t>
  </si>
  <si>
    <t>sharepoint 2013 dmz </t>
  </si>
  <si>
    <t>rj2k12spsp04</t>
  </si>
  <si>
    <t>Devido a nova estrutura de rede DMZ para atender a plataforma de portais de SharePoint, este servidor ficara responsavel pelo serviço de search do sharepoint 2013 no ambiente de Produção nó 02.Atenderá a necessidade da empresa Globosat na função Search na nova Farm de SharePoint 2013 de Produção na rede de serviços da nova DMZ nó 02</t>
  </si>
  <si>
    <t>rj2k12spsp03</t>
  </si>
  <si>
    <t>192.168.244.16</t>
  </si>
  <si>
    <t>Diogo / Luiz Carlos Tapia</t>
  </si>
  <si>
    <t>rj2k12appp01</t>
  </si>
  <si>
    <t>192.168.244.4</t>
  </si>
  <si>
    <t>Atenderá a necessidade da empresa Globosat na função de Apps do tipo Provider Hosted para o ambientes de produção do SharePoint 2013.Servidor que será o nó 01 de aplicações Provider Hosted de Produção para Apps do tipo Provider Hosted em SharePoint 2013</t>
  </si>
  <si>
    <t>rj2k12appp02</t>
  </si>
  <si>
    <t>192.168.244.5</t>
  </si>
  <si>
    <t>rj2k12wcfp02</t>
  </si>
  <si>
    <t>10.1.1.152</t>
  </si>
  <si>
    <t>Servidor para o ambiente de Produção Windows Communication Foundation nó 02.. Atenderá a necessidade da empresa Globosat na função Windows Server para o Windows Communication Foundation para o novo Sistema de Férias para um ambiente de Produção.</t>
  </si>
  <si>
    <t>RJ2K12APPD01</t>
  </si>
  <si>
    <t>192.168.246.10</t>
  </si>
  <si>
    <t>Aplicativos para o Sharepoint.. Atenderá a necessidade da empresa Globosat na função de Apps do tipo Provider Hosted para o ambiente de Desenvolvimento do SharePoint 2013. Servidor que hospedara aplicações Provider Hosted de Desenvolvimento para Apps do tipo Provider Hosted em SharePoint 2013.DMZ_WEBSRV_DSV_246 (DMZ)</t>
  </si>
  <si>
    <t> Primeira Terça-Feira - Manha</t>
  </si>
  <si>
    <t>RJ2K12SPFD01</t>
  </si>
  <si>
    <t>192.168.246.11</t>
  </si>
  <si>
    <t>.Sharepoint Front End Desenvolvimento DMZ - Sharepoint 2013 - Devido a nova estrutura de rede DMZ para atender a plataforma de portais de SharePoint, este servidor ficara responsavel pelo serviço de front end do sharepoint 2013 no ambiente de desenvolvimento.Atenderá a necessidade da empresa Globosat na função Front End na nova Farm de SharePoint 2013 de Desenvolvimento na rede de serviços da nova DMZ. DMZ_WEBSRV_DSV_246 (DMZ)</t>
  </si>
  <si>
    <t>RJ2K12SPSD01</t>
  </si>
  <si>
    <t>192.168.246.12</t>
  </si>
  <si>
    <t>Sharepoint Services Application Services Desenvolvimento DMZ - Sharepoint 2013.Devido a nova estrutura de rede DMZ para atender a plataforma de portais de SharePoint, este servidor ficara responsavel pelo application services do sharepoint 2013 no ambiente de desenvolvimento.Atenderá a necessidade da empresa Globosat na função Application Services na nova Farm de SharePoint 2013 de Desenvolvimento na rede de serviços da nova DMZ.DMZ_WEBSRV_DSV_246 (DMZ)</t>
  </si>
  <si>
    <t>RJ2K12SPSD02</t>
  </si>
  <si>
    <t>192.168.246.13</t>
  </si>
  <si>
    <t>Sharepoint Search Desenvolvimento DMZ - Sharepoint 2013. Devido a nova estrutura de rede DMZ para atender a plataforma de portais de SharePoint, este servidor ficara responsavel pelo serviço de search do sharepoint 2013 no ambiente de desenvolvimento.Atenderá a necessidade da empresa Globosat na função Search na nova Farm de SharePoint 2013 de Desenvolvimento na rede de serviços da nova DMZ.DMZ_WEBSRV_DSV_246 (DMZ)</t>
  </si>
  <si>
    <t>RJ2K12APPH01</t>
  </si>
  <si>
    <t>192.168.245.10</t>
  </si>
  <si>
    <t>Atenderá a necessidade da empresa Globosat na função de Apps do tipo Provider Hosted para o ambiente de Homologação do SharePoint 2013.Servidor que hospedara aplicações Provider Hosted de Homologação para Apps do tipo Provider Hosted em SharePoint 2013.DMZ_WEBSRVC_HLM_245 (DMZ)</t>
  </si>
  <si>
    <t>RJ2K12WCFH01</t>
  </si>
  <si>
    <t>192.168.245.11</t>
  </si>
  <si>
    <t>Atenderá a necessidade da empresa Globosat na função de Windows Communication Foundation para os sistemas que utilziam WCF e Web Service um ambiente de Homologação. Servidor para o ambiente de Homologação Windows Communication Foundation.</t>
  </si>
  <si>
    <t>RJ2K12SPSH02</t>
  </si>
  <si>
    <t>192.168.245.12</t>
  </si>
  <si>
    <t>Será usada no POC do DR sharepoint para Azure.Devido a nova estrutura de rede DMZ para atender a plataforma de portais de SharePoint, este servidor ficara responsavel pelo serviço de search do sharepoint 2013 no ambiente de homologação. Atenderá a necessidade da empresa Globosat na função Search na nova Farm de SharePoint 2013 de Homologação na rede de serviços da nova DMZ.DMZ_WEBSRV_HLM_245 (DMZ)</t>
  </si>
  <si>
    <t>NOC</t>
  </si>
  <si>
    <t>RJ2K12NOC01 </t>
  </si>
  <si>
    <t>10.1.0.63</t>
  </si>
  <si>
    <t>Essa máquina sevirá como acesso do NOC aos serviços dentro da Globosat.NOC Stefanini - Servidor de acesso e controle</t>
  </si>
  <si>
    <t>Report power shell</t>
  </si>
  <si>
    <t>RJ2K8VMREP01</t>
  </si>
  <si>
    <t>10.1.0.150</t>
  </si>
  <si>
    <t>SERVIDOR QUE O SAMIR USA PARA TESTES DE RELATORIOS POWERSHELL</t>
  </si>
  <si>
    <t>Powershell</t>
  </si>
  <si>
    <t>TARIFACAO</t>
  </si>
  <si>
    <t>RJLNXCMAG01</t>
  </si>
  <si>
    <t>10.1.1.5</t>
  </si>
  <si>
    <t>Será criado ambiente para homologação de um novo tarifador.Criação de máquina para POC tarifação</t>
  </si>
  <si>
    <t>TELEFONIA</t>
  </si>
  <si>
    <t>RJVSPHERE17</t>
  </si>
  <si>
    <t>enclosure 6 bay 1</t>
  </si>
  <si>
    <t>10.1.4.198</t>
  </si>
  <si>
    <t>RJVSPHERE18</t>
  </si>
  <si>
    <t>enclosure 6 bay 2</t>
  </si>
  <si>
    <t>10.1.4.199</t>
  </si>
  <si>
    <t>RJVSPHERE19</t>
  </si>
  <si>
    <t>enclosure 6 bay 3</t>
  </si>
  <si>
    <t>10.1.4.19</t>
  </si>
  <si>
    <t>RJVSPHERE20</t>
  </si>
  <si>
    <t>enclosure 6 bay 4</t>
  </si>
  <si>
    <t>10.1.4.30</t>
  </si>
  <si>
    <t>RJVSPHERE21</t>
  </si>
  <si>
    <t>enclosure 6 bay 5</t>
  </si>
  <si>
    <t>10.1.4.4</t>
  </si>
  <si>
    <t>RJVSPHERE22</t>
  </si>
  <si>
    <t>enclosure 6 bay 6</t>
  </si>
  <si>
    <t>10.1.4.5</t>
  </si>
  <si>
    <t>RJVSPHERE23</t>
  </si>
  <si>
    <t>enclosure 6 bay 7</t>
  </si>
  <si>
    <t>10.1.4.202</t>
  </si>
  <si>
    <t>RJVSPHERE24</t>
  </si>
  <si>
    <t>enclosure 6 bay 8</t>
  </si>
  <si>
    <t>10.1.4.203</t>
  </si>
  <si>
    <t>rj2k12hyperv01</t>
  </si>
  <si>
    <t>enclosure 6 bay 9</t>
  </si>
  <si>
    <t>10.1.0.168</t>
  </si>
  <si>
    <t>host 1 do hyper-v - system center  2012 R2 EM LAMINA ENC06</t>
  </si>
  <si>
    <t>rj2k12hyperv02</t>
  </si>
  <si>
    <t>10.1.0.169</t>
  </si>
  <si>
    <t>rj2k12hyperv03</t>
  </si>
  <si>
    <t>enclosure 6 bay 11</t>
  </si>
  <si>
    <t>10.1.0.170</t>
  </si>
  <si>
    <t>RJVSPHERE25</t>
  </si>
  <si>
    <t>enclosure 6 bay 12</t>
  </si>
  <si>
    <t>Host do VMware para o projeto Cloud Sytem da HP</t>
  </si>
  <si>
    <t>RJVSPHERE26</t>
  </si>
  <si>
    <t>enclosure 6 bay 13</t>
  </si>
  <si>
    <t>10.1.4.183</t>
  </si>
  <si>
    <t>RJVSPHERE27</t>
  </si>
  <si>
    <t>enclosure 6 bay 14</t>
  </si>
  <si>
    <t>10.1.4.184</t>
  </si>
  <si>
    <t>disponivel</t>
  </si>
  <si>
    <t>enclosure 6 bay 15</t>
  </si>
  <si>
    <t>enclosure 6 bay 16</t>
  </si>
  <si>
    <t>Horta</t>
  </si>
  <si>
    <t>RJPANORAMA01</t>
  </si>
  <si>
    <t>CENTOS</t>
  </si>
  <si>
    <t>10.1.0.22</t>
  </si>
  <si>
    <t>Gerenciar e logar os eventos do Palo Alto.Gerencimanto dos Palo Alto</t>
  </si>
  <si>
    <t>rj2k12cvma02</t>
  </si>
  <si>
    <t>HPA RACK 14</t>
  </si>
  <si>
    <t>10.1.0.173</t>
  </si>
  <si>
    <t>4ZYB542 – rj2k12cvma02 – 10.1.0.173- servidor de midia agent.irão atender a nova solução da commvault de deduplicação. - Compellent</t>
  </si>
  <si>
    <t>rj2k12cvma03</t>
  </si>
  <si>
    <t>10.1.0.198</t>
  </si>
  <si>
    <t>4ZYN862 – rj2k12cvma03 – 10.1.0.198 -servidor de midia agent.irão atender a nova solução da commvault de deduplicação. - Compellent</t>
  </si>
  <si>
    <t>Jose Galasjo</t>
  </si>
  <si>
    <t>Sistema de Comercialização</t>
  </si>
  <si>
    <t>RJLNXSAPWS01</t>
  </si>
  <si>
    <t>10.1.1.105 </t>
  </si>
  <si>
    <t>atender a comunicação entre o TvMais e o SAP</t>
  </si>
  <si>
    <t>RJLNXSAPWS02</t>
  </si>
  <si>
    <t>rjw7scddev01</t>
  </si>
  <si>
    <t>10.1.97.2</t>
  </si>
  <si>
    <t>Desenvolvimento e testes da aplicação SCD</t>
  </si>
  <si>
    <t>RJW8SHPMTOOL01</t>
  </si>
  <si>
    <t>10.1.0.149 </t>
  </si>
  <si>
    <t>Desktop responsável pela migração do sharepoint para a nuvem</t>
  </si>
  <si>
    <t>LICENCAS TS</t>
  </si>
  <si>
    <t>RJ2K12RDS01</t>
  </si>
  <si>
    <t>10.1.0.145</t>
  </si>
  <si>
    <t>Servidor reponsável pelo gerenciamento de licenças de RDS(TS)</t>
  </si>
  <si>
    <t>LUCAS</t>
  </si>
  <si>
    <t>SISTEMAS SAP</t>
  </si>
  <si>
    <t>SAP DFS</t>
  </si>
  <si>
    <t>rj2k12sapdfs01</t>
  </si>
  <si>
    <t>10.1.0.161</t>
  </si>
  <si>
    <t>Solicito um ip na rede 10.1.0.X para criação de um Ponto de acesso no cluster clustersistemas.globosat.net.br.</t>
  </si>
  <si>
    <t>Inews Mosart</t>
  </si>
  <si>
    <t>RJLNXIWEB01</t>
  </si>
  <si>
    <t>Red Hat Enterprise 6.7 64</t>
  </si>
  <si>
    <t>Servidor responsável pelo iNews Web Service. Conexão entre o iNews e as integrações do Mosart</t>
  </si>
  <si>
    <t>RJLNXIWEB02</t>
  </si>
  <si>
    <t>RJLNXSYSREPDB01</t>
  </si>
  <si>
    <t>CentOS 6</t>
  </si>
  <si>
    <t>10.1.4.37</t>
  </si>
  <si>
    <t>MySQL - 3par System Reporter</t>
  </si>
  <si>
    <t>rjlnxsysrepws01</t>
  </si>
  <si>
    <t>10.1.4.52</t>
  </si>
  <si>
    <t>Compellent</t>
  </si>
  <si>
    <t>RJ2K12SANHQ01</t>
  </si>
  <si>
    <t>Serviço Software de Monitoramento do Compellent (Enterprise Manager)</t>
  </si>
  <si>
    <t>Integracao</t>
  </si>
  <si>
    <t>Integracao com inews</t>
  </si>
  <si>
    <t>edu</t>
  </si>
  <si>
    <t>Infra TI Banco de Dados</t>
  </si>
  <si>
    <t>RJLNXORADMZP02</t>
  </si>
  <si>
    <t>192.168.100.36</t>
  </si>
  <si>
    <t>RJLNXORADMZH01</t>
  </si>
  <si>
    <t>192.168.245.33</t>
  </si>
  <si>
    <t>RJLNXORADMZD01</t>
  </si>
  <si>
    <t>192.168.246.3</t>
  </si>
  <si>
    <t>TENISSON</t>
  </si>
  <si>
    <t>SIEM</t>
  </si>
  <si>
    <t>RJLNXSIEM02</t>
  </si>
  <si>
    <t>10.1.0.190</t>
  </si>
  <si>
    <t>Servidor reponsável pelo repasse de logs ao agente do SIEM</t>
  </si>
  <si>
    <t>SAP FTP</t>
  </si>
  <si>
    <t>RJ2K12SAPFTP01</t>
  </si>
  <si>
    <t>10.1.0.239</t>
  </si>
  <si>
    <t>FTP para o SAP</t>
  </si>
  <si>
    <t>RJ2K12CTXAPPA</t>
  </si>
  <si>
    <t>10.1.0.129</t>
  </si>
  <si>
    <t>RJ2K12CTXAPPA – imagem estática utilizada para delivery de novas maquinas Citrix com conteúdo do padrão APPA (identificado no Studio)</t>
  </si>
  <si>
    <t>RJ2K12CTXAPPA01</t>
  </si>
  <si>
    <t>10.1.100.13</t>
  </si>
  <si>
    <t>RJ2K12CTXAPPA02</t>
  </si>
  <si>
    <t>10.1.100.15</t>
  </si>
  <si>
    <t>RJ2K12CTXAPPA03</t>
  </si>
  <si>
    <t>10.1.100.16</t>
  </si>
  <si>
    <t>RJ2K12CTXAPPA04</t>
  </si>
  <si>
    <t>10.1.100.17</t>
  </si>
  <si>
    <t>RJ2K12CTXAPPA05</t>
  </si>
  <si>
    <t>10.1.100.19</t>
  </si>
  <si>
    <t>RJ2K12CTXAPPA06</t>
  </si>
  <si>
    <t>10.1.100.20</t>
  </si>
  <si>
    <t>RJ2K12CTXAPPA07</t>
  </si>
  <si>
    <t>10.1.100.21</t>
  </si>
  <si>
    <t>RJ2K12CTXAPP08</t>
  </si>
  <si>
    <t>10.1.100.23</t>
  </si>
  <si>
    <t>RJ2K12CTXAPPB</t>
  </si>
  <si>
    <t>10.1.0.128</t>
  </si>
  <si>
    <t>RJ2K12CTXAPPB - imagem estática utilizada para delivery de novas maquinas Citrix com conteúdo do padrão APPB (identificado no Studio)</t>
  </si>
  <si>
    <t>RJ2K12CTXAPPB01</t>
  </si>
  <si>
    <t>10.1.100.14</t>
  </si>
  <si>
    <t>RJ2K12CTXAPPB02</t>
  </si>
  <si>
    <t>10.1.100.18</t>
  </si>
  <si>
    <t>RJ2K12CTXAPPH</t>
  </si>
  <si>
    <t>10.1.100.40</t>
  </si>
  <si>
    <t>CITRIX NOVO PARA HOMOLOGACAO DE APLICACAO</t>
  </si>
  <si>
    <t>RJ2K12CTXAPPC01</t>
  </si>
  <si>
    <t>10.1.100.50</t>
  </si>
  <si>
    <t>RJ2K12CTXAPPC - imagem não-estática utilizada para delivery de novas maquinas Citrix com conteúdo do padrão APPC (identificado no Studio, mas basicamente é para o MW)</t>
  </si>
  <si>
    <t>RJ2K12CTXAPPC02</t>
  </si>
  <si>
    <t>10.1.100.51</t>
  </si>
  <si>
    <t>scheduall</t>
  </si>
  <si>
    <t>RJLNXWSH01</t>
  </si>
  <si>
    <t>192.168.245.13</t>
  </si>
  <si>
    <t>API Gateway responsável por receber requisições HTTP(S) e encaminhar para o servidor/webservice responsável por processar a requisição.Docker + Docker-compose</t>
  </si>
  <si>
    <t>infra web</t>
  </si>
  <si>
    <t>globo.com</t>
  </si>
  <si>
    <t>rjlnxlab01</t>
  </si>
  <si>
    <t>CentOS 7.2</t>
  </si>
  <si>
    <t>192.168.171.5</t>
  </si>
  <si>
    <t>validade até nov</t>
  </si>
  <si>
    <t>rjlnxlab02</t>
  </si>
  <si>
    <t>192.168.171.6</t>
  </si>
  <si>
    <t>rjlnxlab03</t>
  </si>
  <si>
    <t>192.168.171.7</t>
  </si>
  <si>
    <t>AWSLNXEBS01</t>
  </si>
  <si>
    <t>CentOS 6.6</t>
  </si>
  <si>
    <t>172.16.0.16</t>
  </si>
  <si>
    <t>Análise de Conteúdo de Vídeo </t>
  </si>
  <si>
    <t>RJ2K12HDP01</t>
  </si>
  <si>
    <t>10.1.0.171</t>
  </si>
  <si>
    <t>servidor de arquivos do help desk guardar os arquivos do aplic (antigo hd externo)</t>
  </si>
  <si>
    <t>file Server</t>
  </si>
  <si>
    <t>Izabela Junqueira</t>
  </si>
  <si>
    <t>Projetos Especiais</t>
  </si>
  <si>
    <t>AZU2K12FSPESP01</t>
  </si>
  <si>
    <t>10.102.1.6</t>
  </si>
  <si>
    <t>Servidor área comercial - projetos especiais da izabela junqueira</t>
  </si>
  <si>
    <t>Comercial</t>
  </si>
  <si>
    <t>Desligado</t>
  </si>
  <si>
    <t>Edson Xavier</t>
  </si>
  <si>
    <t>AZU2K12RESTORE1</t>
  </si>
  <si>
    <t>10.102.1.69</t>
  </si>
  <si>
    <t>SERÁ UTILIZADO COMO MAQUINA DE TESTE PARA RESTORE</t>
  </si>
  <si>
    <t>Alexandre Nietupski</t>
  </si>
  <si>
    <t>Operacao de Exibição</t>
  </si>
  <si>
    <t>RJLNXENGDCKR01</t>
  </si>
  <si>
    <t>10.1.0.234</t>
  </si>
  <si>
    <t>Host Docker para a hospedagem de aplicações desenvolvidas pela Operação de Exibição para apoio a alguns de seus processos e atividades.</t>
  </si>
  <si>
    <t>RJLNXAPPDMZP01</t>
  </si>
  <si>
    <t>Red Hat 6.7</t>
  </si>
  <si>
    <t>192.168.100.30</t>
  </si>
  <si>
    <t>Integração TRUST-Billing</t>
  </si>
  <si>
    <t>Infrati-Banco</t>
  </si>
  <si>
    <t>RJLNXAPPDMZH01</t>
  </si>
  <si>
    <t>Erika</t>
  </si>
  <si>
    <t>MULTICSV</t>
  </si>
  <si>
    <t>rjlnxsip01</t>
  </si>
  <si>
    <t>é uma aplicacao chamado multicsv.  uma ferramenta de integração do SAP.</t>
  </si>
  <si>
    <t>InfraTI-Suporte</t>
  </si>
  <si>
    <t>licence server</t>
  </si>
  <si>
    <t>rj2k12hypv02</t>
  </si>
  <si>
    <t>10.1.0.51</t>
  </si>
  <si>
    <t>license server da Microsoft, este servidor ativa todas as máquinas Windows do nosso parque.</t>
  </si>
  <si>
    <t>License server</t>
  </si>
  <si>
    <t>RJ2K12SCSMDBH01</t>
  </si>
  <si>
    <t>10.1.0.3</t>
  </si>
  <si>
    <t>AMBIENTE DE HOMOLOGAÇÃO DO SCSM ( SYSTEM CENTER SERVICE MANAGER ) </t>
  </si>
  <si>
    <t>RJ2K12SCSMDWH01</t>
  </si>
  <si>
    <t>10.1.0.243</t>
  </si>
  <si>
    <t>RJ2K12SCSMDWH02</t>
  </si>
  <si>
    <t>10.1.0.246</t>
  </si>
  <si>
    <t>RJ2K12SCSMH01</t>
  </si>
  <si>
    <t>10.1.0.233</t>
  </si>
  <si>
    <t>Sistema de Comercialização e BI</t>
  </si>
  <si>
    <t>RJ2K12QASAP01</t>
  </si>
  <si>
    <t>10.1.1.19</t>
  </si>
  <si>
    <t>Servidor QA para Web Services em atendimento ao projeto SAP</t>
  </si>
  <si>
    <t>SP2K12CVMA02</t>
  </si>
  <si>
    <t>10.2.1.27</t>
  </si>
  <si>
    <t>COMMVAULT </t>
  </si>
  <si>
    <t>POWER VAULT</t>
  </si>
  <si>
    <t>rj2k12dome01</t>
  </si>
  <si>
    <t>10.1.0.253</t>
  </si>
  <si>
    <t>Instalação do produto Dell OpenManage Essentials, para monitorar os servidores e ativos da Dell em nosso parque</t>
  </si>
  <si>
    <t>SP2K12DC01</t>
  </si>
  <si>
    <t>10.2.1.7</t>
  </si>
  <si>
    <t>NOVO DOMAIN CONTROLLER FÍSICO DE SÃO PAULO</t>
  </si>
  <si>
    <t>desligado pelo renatao</t>
  </si>
  <si>
    <t>Infra TI Sistemas</t>
  </si>
  <si>
    <t>RJ2K12SCHED01</t>
  </si>
  <si>
    <t>10.1.1.89</t>
  </si>
  <si>
    <t>Servidor que vai substituir o servidor RJ2K8SCHED01, irá possibilitar a conexão dos usuários na versão atualizada do SheduALL, </t>
  </si>
  <si>
    <t>RJ2K12SCHEDH01</t>
  </si>
  <si>
    <t>10.1.1.135</t>
  </si>
  <si>
    <t>Servidor que vai substituir o servidor RJ2K8SCHEDH01, irá possibilitar a conexão dos usuários na versão atualizada do SheduALL Homologação, </t>
  </si>
  <si>
    <t>infra TI Redes</t>
  </si>
  <si>
    <t>fibra otica</t>
  </si>
  <si>
    <t>rj2k12ospf01</t>
  </si>
  <si>
    <t>10.1.5.3</t>
  </si>
  <si>
    <t>Instalação de software para gerenciamento e cadastro de rede de Fibra Óptica</t>
  </si>
  <si>
    <t>RJLNXDMAP01</t>
  </si>
  <si>
    <t>10.1.0.42</t>
  </si>
  <si>
    <t>DMA - Sistema de ciclo de vida Banco e midlleware</t>
  </si>
  <si>
    <t>RJLNXDMADBP01</t>
  </si>
  <si>
    <t>10.1.0.43</t>
  </si>
  <si>
    <t>DMA - Sistema de ciclo de vida Banco e midlleware </t>
  </si>
  <si>
    <t>RJLNXITBAP01</t>
  </si>
  <si>
    <t>10.1.0.44</t>
  </si>
  <si>
    <t>Business Analytics Server - Servidor para sistem Billing</t>
  </si>
  <si>
    <t>RJLNXITBADBP01</t>
  </si>
  <si>
    <t>10.1.0.50</t>
  </si>
  <si>
    <t>Vertica Database Server - Servidor para sistem Billing</t>
  </si>
  <si>
    <t>RJLNXDCAA01</t>
  </si>
  <si>
    <t>10.1.0.40</t>
  </si>
  <si>
    <t>DCAA - sistema de ciclo de vida de servidores</t>
  </si>
  <si>
    <t>RJLNXVPV01</t>
  </si>
  <si>
    <t>10.1.0.41</t>
  </si>
  <si>
    <t>vPV - sistema de monitoracao virtual</t>
  </si>
  <si>
    <t>RJ2K8NTEC04</t>
  </si>
  <si>
    <t>10.1.9.161</t>
  </si>
  <si>
    <t>Transmitir um painel de monitoramento de redes sociais no IPTV. Solicitação de Comunicação &amp; Branding.</t>
  </si>
  <si>
    <t>Jose Bruno</t>
  </si>
  <si>
    <t>Gloob</t>
  </si>
  <si>
    <t>AZU2K12FSGLB01</t>
  </si>
  <si>
    <t>10.102.1.61</t>
  </si>
  <si>
    <t>SERÁ UTILIZADO COMO FILE SERVER.</t>
  </si>
  <si>
    <t>AZU2K12FSGLB02</t>
  </si>
  <si>
    <t>10.106.1.5</t>
  </si>
  <si>
    <t>SERÁ UTILIZADO COMO FILE SERVER no lugar do AZU2K12FSGLB01</t>
  </si>
  <si>
    <t>Elisangela</t>
  </si>
  <si>
    <t>BPMS</t>
  </si>
  <si>
    <t>RJ2K12BPMD01</t>
  </si>
  <si>
    <t>Servidor de aplicação do Bizagi BPM Suite</t>
  </si>
  <si>
    <t>Rodrigo Essinger</t>
  </si>
  <si>
    <t>AZU2K12FSASPO01</t>
  </si>
  <si>
    <t>10.102.1.62</t>
  </si>
  <si>
    <t>AZU2K12FSASPO02</t>
  </si>
  <si>
    <t>10.106.1.7</t>
  </si>
  <si>
    <t>SERÁ UTILIZADO COMO FILE SERVER. Regiao brasil</t>
  </si>
  <si>
    <t>InfraTI Suporte</t>
  </si>
  <si>
    <t>SCOM novo</t>
  </si>
  <si>
    <t>RJ2K12SCOM01</t>
  </si>
  <si>
    <t>10.1.0.163</t>
  </si>
  <si>
    <t>AMBIENTE DE PRODUÇÃO DO SCOM</t>
  </si>
  <si>
    <t>Scom novo</t>
  </si>
  <si>
    <t>RJ2K12SCOM02</t>
  </si>
  <si>
    <t>RJ2K12SCOMSRS01</t>
  </si>
  <si>
    <t>10.1.0.162</t>
  </si>
  <si>
    <t>AMBIENTE DE PRODUÇÃO DO SCOM relatorio e webconsole</t>
  </si>
  <si>
    <t>inews teste</t>
  </si>
  <si>
    <t>???</t>
  </si>
  <si>
    <t>rack 26</t>
  </si>
  <si>
    <t>10.1.1.166</t>
  </si>
  <si>
    <t>teste inews</t>
  </si>
  <si>
    <t>10.1.1.168</t>
  </si>
  <si>
    <t>Call Manager</t>
  </si>
  <si>
    <t>RJ2K12TMS01</t>
  </si>
  <si>
    <t>10.1.2.148</t>
  </si>
  <si>
    <t>Telepresence Manager Server</t>
  </si>
  <si>
    <t>RJOCCM01-9X</t>
  </si>
  <si>
    <t>Red Hat Enterprise 5</t>
  </si>
  <si>
    <t>10.1.2.41</t>
  </si>
  <si>
    <t>Cluster Call Manager - publisher</t>
  </si>
  <si>
    <t>RJOCCM02</t>
  </si>
  <si>
    <t>10.1.2.112</t>
  </si>
  <si>
    <t>Cluster Call Manager</t>
  </si>
  <si>
    <t>RJOCCM02-9X</t>
  </si>
  <si>
    <t>RJOCCM03</t>
  </si>
  <si>
    <t>10.1.2.113</t>
  </si>
  <si>
    <t>Cluster Call Manager - subscriber</t>
  </si>
  <si>
    <t>RJOCUC01</t>
  </si>
  <si>
    <t>10.1.2.121</t>
  </si>
  <si>
    <t>Unity – Servidor para Correio de Voz</t>
  </si>
  <si>
    <t>RJOIMP01</t>
  </si>
  <si>
    <t>10.1.2.114</t>
  </si>
  <si>
    <t>Cluster do Presence</t>
  </si>
  <si>
    <t>RJOVCS01</t>
  </si>
  <si>
    <t>Cisco Linux 3.x</t>
  </si>
  <si>
    <t>10.1.2.146</t>
  </si>
  <si>
    <t>Servidor para aplicações de videoconferência</t>
  </si>
  <si>
    <t>RJOVCS02</t>
  </si>
  <si>
    <t>192.168.100.47</t>
  </si>
  <si>
    <t>Expressway – Servidor de colaboração para comunicações unificadas em ambiente seguro</t>
  </si>
  <si>
    <t>RJ2K12CA01</t>
  </si>
  <si>
    <t>10.1.5.5</t>
  </si>
  <si>
    <t>Nova Autoridade certificadora interna que substituirá o rj2k8ca01</t>
  </si>
  <si>
    <t>RJ2K12CASUB01</t>
  </si>
  <si>
    <t>10.1.5.6</t>
  </si>
  <si>
    <t>Nova  utoridade certificadora externa que atenderá ao projeto de MDM</t>
  </si>
  <si>
    <t>RJ2K12CASUB02</t>
  </si>
  <si>
    <t>10.1.5.7</t>
  </si>
  <si>
    <t>Nova Autoridade certificadora subordina interna que será intermediaria a rj2k12ca01</t>
  </si>
  <si>
    <t>AUDIT</t>
  </si>
  <si>
    <t>RJ2K12AUDMGRP01</t>
  </si>
  <si>
    <t>10.1.1.169</t>
  </si>
  <si>
    <t>ADAudit Plus e ADManager Plus - Auditar sobre todas as mudanças que ocorre no AD e no file server</t>
  </si>
  <si>
    <t>Baseline</t>
  </si>
  <si>
    <t>rj2k8tstbsline1</t>
  </si>
  <si>
    <t>10.1.1.3</t>
  </si>
  <si>
    <t>teste de baseline</t>
  </si>
  <si>
    <t>InfraTI Segurança</t>
  </si>
  <si>
    <t>MBAM</t>
  </si>
  <si>
    <t> RJ2K12MBAMP01</t>
  </si>
  <si>
    <t>10.1.5.8</t>
  </si>
  <si>
    <t>MBAM - Microsoft Bitlocker Acess Manager - Portal de self service de encriptação de arquivos e pendrives</t>
  </si>
  <si>
    <t>ATA</t>
  </si>
  <si>
    <t>RJ2K12ATAGWP01</t>
  </si>
  <si>
    <t>10.1.5.10</t>
  </si>
  <si>
    <t>ATA GATEWAY RJ - Sistema de auditoria de Logs da Microsoft (ANTIGO SERVER HYPERV)</t>
  </si>
  <si>
    <t>RJ2K12ATACONP01</t>
  </si>
  <si>
    <t>10.1.5.9</t>
  </si>
  <si>
    <t>ATA CONSOLE RJ - Sistema de auditoria de Logs da Microsoft</t>
  </si>
  <si>
    <t>SP2K12ATAGWP01</t>
  </si>
  <si>
    <t>10.2.1.252</t>
  </si>
  <si>
    <t>ATA GATEWAY SP - Sistema de auditoria de Logs da Microsoft</t>
  </si>
  <si>
    <t>RJ2K12ANALYSP01</t>
  </si>
  <si>
    <t>10.1.0.201</t>
  </si>
  <si>
    <t>Servidor que rodará o analysis services para o Sharepoint 2013 Prod.</t>
  </si>
  <si>
    <t>TOLIGADO</t>
  </si>
  <si>
    <t>RJLNXTOLIGADOP01</t>
  </si>
  <si>
    <t>192.168.100.46</t>
  </si>
  <si>
    <t>servidor to ligado para a campanha do sap</t>
  </si>
  <si>
    <t>RJLNXTOLIGADOH01</t>
  </si>
  <si>
    <t>192.168.100.45</t>
  </si>
  <si>
    <t>RJ2K12BPMH01</t>
  </si>
  <si>
    <t>10.1.5.11</t>
  </si>
  <si>
    <t>RJ2K12BPMP01</t>
  </si>
  <si>
    <t>10.1.5.12</t>
  </si>
  <si>
    <t>Servidor de aplicação do Bizagi BPM Suite. Ip para o cluster - Bpmnlb.globosat.net.br 10.1.0.23</t>
  </si>
  <si>
    <t>RJ2K12BPMP02</t>
  </si>
  <si>
    <t>10.1.5.13</t>
  </si>
  <si>
    <t>RJ2K12CAROOT01</t>
  </si>
  <si>
    <t>10.1.5.15</t>
  </si>
  <si>
    <t>Nova Autoridade certificadora interna que substituirá o rj2k12ca01</t>
  </si>
  <si>
    <t>RJ2K12CAINT01</t>
  </si>
  <si>
    <t>10.1.5.16</t>
  </si>
  <si>
    <t>Nova  utoridade certificadora externa que atenderá ao projeto de MDM - que substituirá o rj2k12casub01</t>
  </si>
  <si>
    <t>RJ2K12CAINT02</t>
  </si>
  <si>
    <t>10.1.5.17</t>
  </si>
  <si>
    <t>Nova Autoridade certificadora subordina interna que será intermediaria a que substituirá o rj2k12casub02</t>
  </si>
  <si>
    <t>LABCCM01</t>
  </si>
  <si>
    <t>laboratório - TESTE DE MIGRACAO</t>
  </si>
  <si>
    <t>RJOCCM01</t>
  </si>
  <si>
    <t>10.1.2.111</t>
  </si>
  <si>
    <t>call manager publisher</t>
  </si>
  <si>
    <t>RJOCDT01</t>
  </si>
  <si>
    <t>10.1.2.141</t>
  </si>
  <si>
    <t>Conductor (Publisher) – Servidor de aplicação para Colaboração de vídeo</t>
  </si>
  <si>
    <t>RJOCDT02</t>
  </si>
  <si>
    <t>10.1.2.142</t>
  </si>
  <si>
    <t>Conductor (Subscriber) – Servidor de aplicação para Colaboração de vídeo</t>
  </si>
  <si>
    <t>RJOEXP01</t>
  </si>
  <si>
    <t>10.1.2.144</t>
  </si>
  <si>
    <t>RJOEXP02</t>
  </si>
  <si>
    <t>RJOPCD01</t>
  </si>
  <si>
    <t>10.1.2.110</t>
  </si>
  <si>
    <t>Prime Collaboration Deployment – Servidor para gestão de aplicações de comunicações unificadas</t>
  </si>
  <si>
    <t>SPOCCM03</t>
  </si>
  <si>
    <t>10.2.1.143</t>
  </si>
  <si>
    <t>oracle</t>
  </si>
  <si>
    <t>RJLNXORAH11</t>
  </si>
  <si>
    <t>enclosure 1 bay 7</t>
  </si>
  <si>
    <t>10.1.1.184</t>
  </si>
  <si>
    <t>servidor de QA do Oracle</t>
  </si>
  <si>
    <t>Oracle</t>
  </si>
  <si>
    <t>rjlnxzbdb03</t>
  </si>
  <si>
    <t>10.1.0.30</t>
  </si>
  <si>
    <t>MSW,BIS,OFF</t>
  </si>
  <si>
    <t>AZU2K12FSMBO02</t>
  </si>
  <si>
    <t>10.106.1.4</t>
  </si>
  <si>
    <t>Substituição de localidade de servidor - Servidor de arquivos que atenderá a demanda do MSW, BIS, OFF como um repositório de Video e imagens</t>
  </si>
  <si>
    <t>Pedro</t>
  </si>
  <si>
    <t>WILDFLY</t>
  </si>
  <si>
    <t>RJLNXDMZD01</t>
  </si>
  <si>
    <t>Red Hat Enterprise 7.2 64</t>
  </si>
  <si>
    <t>192.168.246.2</t>
  </si>
  <si>
    <t>servidor de aplicacao wildfly</t>
  </si>
  <si>
    <t>RJLNXDMZH01</t>
  </si>
  <si>
    <t>192.168.245.32</t>
  </si>
  <si>
    <t>RJLNXDMZP01</t>
  </si>
  <si>
    <t>192.168.100.57</t>
  </si>
  <si>
    <t>portal autoatendimento helpdesk</t>
  </si>
  <si>
    <t>RJ2K12SMWEBH01</t>
  </si>
  <si>
    <t>VDI</t>
  </si>
  <si>
    <t>RJ2K12VDI01</t>
  </si>
  <si>
    <t>10.1.5.37</t>
  </si>
  <si>
    <t>Virtualização desktop</t>
  </si>
  <si>
    <t>rj2k12azpspf01</t>
  </si>
  <si>
    <t>10.1.5.83 </t>
  </si>
  <si>
    <t>rj2k12rdgw</t>
  </si>
  <si>
    <t>10.1.5.84 </t>
  </si>
  <si>
    <t>rj2k12azpadm01</t>
  </si>
  <si>
    <t>10.1.5.85 </t>
  </si>
  <si>
    <t>MAURICIO</t>
  </si>
  <si>
    <t>gstacsccvc01lbp</t>
  </si>
  <si>
    <t>10.1.5.33 </t>
  </si>
  <si>
    <t>gstacseavc01lbp</t>
  </si>
  <si>
    <t>10.1.5.34 </t>
  </si>
  <si>
    <t>10.1.5.35</t>
  </si>
  <si>
    <t>10.1.5.251</t>
  </si>
  <si>
    <t>10.1.5.250</t>
  </si>
  <si>
    <t>10.1.5.4</t>
  </si>
  <si>
    <t>10.1.5.247</t>
  </si>
  <si>
    <t>RJ2K12ORC01</t>
  </si>
  <si>
    <t>10.1.5.80</t>
  </si>
  <si>
    <t>BPMNLB</t>
  </si>
  <si>
    <t>10.1.5.18</t>
  </si>
  <si>
    <t>INTUNE</t>
  </si>
  <si>
    <t>RJ2K12NDES01</t>
  </si>
  <si>
    <t>serviços corporativos</t>
  </si>
  <si>
    <t> RJ2K12SVCORPD01</t>
  </si>
  <si>
    <t>10.1.1.153</t>
  </si>
  <si>
    <t>Suportar o ambiente de desenvolvimento dos Serviços Corporativos Ela roda o serviço de importação da Grade de Programação</t>
  </si>
  <si>
    <t>RJ2K12SVCORPH01</t>
  </si>
  <si>
    <t>10.1.1.170</t>
  </si>
  <si>
    <t>Suportar o ambiente de homologação dos Serviços Corporativos. Ela roda o serviço de importação da Grade de Programação</t>
  </si>
  <si>
    <t>RJ2K12SVCORPP01</t>
  </si>
  <si>
    <t>Suportar o nó 1 do ambiente de produção dos Serviços Corporativos.Ela roda o serviço de importação da Grade de Programação</t>
  </si>
  <si>
    <t>RJLNXREDISCRP01</t>
  </si>
  <si>
    <t>10.1.1.198</t>
  </si>
  <si>
    <t>Suportar o nó master do ambiente de produção do Serviço de Cache Corporativo</t>
  </si>
  <si>
    <t>RJLNXREDISCRP02</t>
  </si>
  <si>
    <t>10.1.1.199</t>
  </si>
  <si>
    <t>InfratiSistemas</t>
  </si>
  <si>
    <t>avid</t>
  </si>
  <si>
    <t>rjlnxmediacentral01</t>
  </si>
  <si>
    <t>10.1.0.1</t>
  </si>
  <si>
    <t>meida central</t>
  </si>
  <si>
    <t>GRADE</t>
  </si>
  <si>
    <t>RJ2K12GOACP01</t>
  </si>
  <si>
    <t>10.1.1.189</t>
  </si>
  <si>
    <t>é Grade Online de Atividades do Cronograma</t>
  </si>
  <si>
    <t>grade</t>
  </si>
  <si>
    <t>Diogo Guimaraes</t>
  </si>
  <si>
    <t>RJ2K12HVLAB01</t>
  </si>
  <si>
    <t>10.1.0.15
</t>
  </si>
  <si>
    <t>AMBIENTE DE TREINAMENTO PARA O HYPERV</t>
  </si>
  <si>
    <t>HYPERV</t>
  </si>
  <si>
    <t>DISCO LOCAL</t>
  </si>
  <si>
    <t>SERGIO MAGALHAES</t>
  </si>
  <si>
    <t>BI-HANA</t>
  </si>
  <si>
    <t>RJ2K12BI06</t>
  </si>
  <si>
    <t>10.1.5.39</t>
  </si>
  <si>
    <t>ANALISE PREEDITIVA DO BI</t>
  </si>
  <si>
    <t>RJ2K12BI05</t>
  </si>
  <si>
    <t>10.1.5.36</t>
  </si>
  <si>
    <t>Permitir o controle de versão de objetos BO, aumentando o controle e qualidade em atividades de desenvolvimento</t>
  </si>
  <si>
    <t>Infra ti Segurança</t>
  </si>
  <si>
    <t>MYAPPS</t>
  </si>
  <si>
    <t>RJ2K12RAPP01</t>
  </si>
  <si>
    <t>Windows Server 2014</t>
  </si>
  <si>
    <t>10.1.5.38</t>
  </si>
  <si>
    <t>my apps - ip mudou para 192.168.246.5</t>
  </si>
  <si>
    <t>my apps</t>
  </si>
  <si>
    <t>Rodrigo Oliveira</t>
  </si>
  <si>
    <t>Infra ti Suporte</t>
  </si>
  <si>
    <t>RJ2K12RAPP02</t>
  </si>
  <si>
    <t>Windows Server 2015</t>
  </si>
  <si>
    <t>10.1.5.40</t>
  </si>
  <si>
    <t>poc vdi</t>
  </si>
  <si>
    <t>SAP - BILLING</t>
  </si>
  <si>
    <t>RJLNXORADMZH02</t>
  </si>
  <si>
    <t>Red Hat Enterprise Linux 5.11</t>
  </si>
  <si>
    <t>Projeto SAP - Billing</t>
  </si>
  <si>
    <t>InfraTI</t>
  </si>
  <si>
    <t>job service</t>
  </si>
  <si>
    <t>RJ2K12JP01</t>
  </si>
  <si>
    <t>10.1.5.19</t>
  </si>
  <si>
    <t>controle de jobs</t>
  </si>
  <si>
    <t>RJLNXASPERACONS02</t>
  </si>
  <si>
    <t>192.168.100.52</t>
  </si>
  <si>
    <t>Console web do Aspera</t>
  </si>
  <si>
    <t>1905/2016</t>
  </si>
  <si>
    <t>rj2k12bid02</t>
  </si>
  <si>
    <t>192.168.100.56</t>
  </si>
  <si>
    <t>O servidor será usado para ambiente de desenvolvimento do QAP, adicional ao QlikSense, ferramenta usada para desenvolvimento do novo dashboard multidevice de Olimpíadas.</t>
  </si>
  <si>
    <t>RJ2K12BIP01</t>
  </si>
  <si>
    <t>RJ2K12BID01</t>
  </si>
  <si>
    <t>10.1.1.14</t>
  </si>
  <si>
    <t>ENCODE FACTORY</t>
  </si>
  <si>
    <t>rjlnxefpoc01</t>
  </si>
  <si>
    <t>POC PARA ENCODE FACTORY</t>
  </si>
  <si>
    <t>rjlnxefpoc02</t>
  </si>
  <si>
    <t>RJ2K12GWRDST01</t>
  </si>
  <si>
    <t>FABIO MARINHO</t>
  </si>
  <si>
    <t>NOVAS MIDIAS</t>
  </si>
  <si>
    <t>VOD E IBMS</t>
  </si>
  <si>
    <t>rjlnxnmintg01</t>
  </si>
  <si>
    <t>Red Hat Enterprise Linux 7.2</t>
  </si>
  <si>
    <t>10.1.1.192</t>
  </si>
  <si>
    <t>sincronizacao vod e ibms com ambiente novas midias no dc da globocom</t>
  </si>
  <si>
    <t>ANCINE</t>
  </si>
  <si>
    <t>PMXSRV0000002</t>
  </si>
  <si>
    <t>192.168.244.7 </t>
  </si>
  <si>
    <t>Ambiente para o sistema Arquivos Ancine</t>
  </si>
  <si>
    <t>DMXSRV0000001</t>
  </si>
  <si>
    <t>192.168.246.6</t>
  </si>
  <si>
    <t>helvio</t>
  </si>
  <si>
    <t>engenharia manut</t>
  </si>
  <si>
    <t>deadline</t>
  </si>
  <si>
    <t>RJ2K8FTS01</t>
  </si>
  <si>
    <t>10.1.0.75</t>
  </si>
  <si>
    <t>font server</t>
  </si>
  <si>
    <t>RJ2K12ALS01</t>
  </si>
  <si>
    <t>10.1.121.205</t>
  </si>
  <si>
    <t>servidor de licenças</t>
  </si>
  <si>
    <t>cobra</t>
  </si>
  <si>
    <t>RJ2K12COB01</t>
  </si>
  <si>
    <t>10.1.121.206</t>
  </si>
  <si>
    <t>suporta o servidor de lic do cobra</t>
  </si>
  <si>
    <t>DAVI CAMPOS</t>
  </si>
  <si>
    <t>SAF</t>
  </si>
  <si>
    <t>sap</t>
  </si>
  <si>
    <t>AZULNXSAPDEV01</t>
  </si>
  <si>
    <t>red hat 6.8</t>
  </si>
  <si>
    <t>10.105.2.4</t>
  </si>
  <si>
    <t>PILOTO SAP</t>
  </si>
  <si>
    <t>AZU2K12SAPDEV01</t>
  </si>
  <si>
    <t>10.105.2.5</t>
  </si>
  <si>
    <t>AZU2K12TFSDTH01</t>
  </si>
  <si>
    <t>10.105.1.5</t>
  </si>
  <si>
    <t>Servidor da camada de dados do TFS 2015 de homologação</t>
  </si>
  <si>
    <t>AZU2K12TFSATH01</t>
  </si>
  <si>
    <t>10.105.1.4</t>
  </si>
  <si>
    <t>AZU2K12NUGMA01</t>
  </si>
  <si>
    <t>10.106.1.10</t>
  </si>
  <si>
    <t>Servidor de pacotes Nugget e Maven.</t>
  </si>
  <si>
    <t>RJ2K8BIH04</t>
  </si>
  <si>
    <t>10.1.5.48</t>
  </si>
  <si>
    <t>modolo desligou 14/10/2016</t>
  </si>
  <si>
    <t>roberto cosseti</t>
  </si>
  <si>
    <t>engenharia</t>
  </si>
  <si>
    <t>RJLNXVMETM01</t>
  </si>
  <si>
    <t>teste de backup do man</t>
  </si>
  <si>
    <t>RJ2K12SSRSP01</t>
  </si>
  <si>
    <t>10.1.1.134</t>
  </si>
  <si>
    <t>substituiu a vm rj2k8ancp01</t>
  </si>
  <si>
    <t>SERVICE TAG</t>
  </si>
  <si>
    <t>ATIVO</t>
  </si>
  <si>
    <t>DESTINO</t>
  </si>
  <si>
    <t>Consumo em W</t>
  </si>
  <si>
    <t>PATRIMONIO</t>
  </si>
  <si>
    <t>53H6642</t>
  </si>
  <si>
    <t>PowerEdge R430</t>
  </si>
  <si>
    <t>spvspherexx</t>
  </si>
  <si>
    <t>53H1642</t>
  </si>
  <si>
    <t>1909C42</t>
  </si>
  <si>
    <t>EqualLogic PS6210E</t>
  </si>
  <si>
    <t>PRODUÇÃO STORAGE</t>
  </si>
  <si>
    <t>spstorageprdxx</t>
  </si>
  <si>
    <t>5CVFV52</t>
  </si>
  <si>
    <t>PowerVault MD1200</t>
  </si>
  <si>
    <t>BACKUP STORAGE</t>
  </si>
  <si>
    <t>spstoragebkp02</t>
  </si>
  <si>
    <t>2Z28C42</t>
  </si>
  <si>
    <t>53HC542</t>
  </si>
  <si>
    <t>535W862</t>
  </si>
  <si>
    <t>DOMAIN CONTROLLER</t>
  </si>
  <si>
    <t>sp2k8dc04</t>
  </si>
  <si>
    <t>BH3N862</t>
  </si>
  <si>
    <t>PowerEdge R730</t>
  </si>
  <si>
    <t>BACKUP SERVER</t>
  </si>
  <si>
    <t>sp2k12cvma02</t>
  </si>
  <si>
    <t>8B2XR52 </t>
  </si>
  <si>
    <t>PowerVault MD3400</t>
  </si>
  <si>
    <t>spstoragebkp01</t>
  </si>
  <si>
    <t>DRVR0Z1</t>
  </si>
  <si>
    <t>Dell Networking N4000 Series</t>
  </si>
  <si>
    <t>SWITCH</t>
  </si>
  <si>
    <t>swcsp-san01</t>
  </si>
  <si>
    <t>2TVR0Z1</t>
  </si>
  <si>
    <t>swcsp-san02</t>
  </si>
  <si>
    <t>AMPERES</t>
  </si>
  <si>
    <t>SERIAL (SERVICE TAG)</t>
  </si>
  <si>
    <t>FABRICANTE</t>
  </si>
  <si>
    <t>MODELO</t>
  </si>
  <si>
    <t>LOCALIZAÇÃO</t>
  </si>
  <si>
    <t>RACK</t>
  </si>
  <si>
    <t>PATRIMÔNIO</t>
  </si>
  <si>
    <t>EM USO?</t>
  </si>
  <si>
    <t>7LBF1L1</t>
  </si>
  <si>
    <t>DELL</t>
  </si>
  <si>
    <t>Power Edge R710</t>
  </si>
  <si>
    <t>Sala de equipamentos SP</t>
  </si>
  <si>
    <t>PMWSRV0000013</t>
  </si>
  <si>
    <t>S</t>
  </si>
  <si>
    <t>B2V03B1</t>
  </si>
  <si>
    <t>Power Edge 2850</t>
  </si>
  <si>
    <t>N</t>
  </si>
  <si>
    <t>SPSTORAGEPRD01</t>
  </si>
  <si>
    <t>SPSTORAGEPRD02</t>
  </si>
  <si>
    <t>Power Edge R430</t>
  </si>
  <si>
    <t>MXQ13002WJ</t>
  </si>
  <si>
    <t>HP</t>
  </si>
  <si>
    <t>STORAGE P4300 G2</t>
  </si>
  <si>
    <t>GAVETA01</t>
  </si>
  <si>
    <t>MXQ13002WD</t>
  </si>
  <si>
    <t>GAVETA02</t>
  </si>
  <si>
    <t>BRC3383YYP</t>
  </si>
  <si>
    <t>PROLIANT DL360P Gen8</t>
  </si>
  <si>
    <t> SP2K12CVMA01</t>
  </si>
  <si>
    <t>MXA337Z31B </t>
  </si>
  <si>
    <t>LIBRARY HP MSL2024</t>
  </si>
  <si>
    <t>Power Edge R730</t>
  </si>
  <si>
    <t>8B2XR52</t>
  </si>
  <si>
    <t>POWERVAULT MD3400</t>
  </si>
  <si>
    <t>SPSTORAGEBKP01</t>
  </si>
  <si>
    <t>POWERVAULT MD1200</t>
  </si>
  <si>
    <t>SPSTORAGEBKP02</t>
  </si>
  <si>
    <t>6JXML41</t>
  </si>
  <si>
    <t>LIBRARY POWERVAULT 132T</t>
  </si>
  <si>
    <t>LTO6</t>
  </si>
  <si>
    <t>CPWKLG2</t>
  </si>
  <si>
    <t>futuro 13</t>
  </si>
  <si>
    <t>PVXSRV0000015</t>
  </si>
  <si>
    <t>call manager</t>
  </si>
  <si>
    <t>CPTJLG2</t>
  </si>
  <si>
    <t>PVXSRV0000016</t>
  </si>
  <si>
    <t>CPVKLG2</t>
  </si>
  <si>
    <t>PVXSRV0000017</t>
  </si>
  <si>
    <t>INVENTÁRIO</t>
  </si>
  <si>
    <t>minuscula</t>
  </si>
  <si>
    <t>maúscula</t>
  </si>
  <si>
    <t>NOME</t>
  </si>
  <si>
    <t>BAIA</t>
  </si>
  <si>
    <t>Categoria</t>
  </si>
  <si>
    <t>Resp</t>
  </si>
  <si>
    <t>SERIAL</t>
  </si>
  <si>
    <t>SAID</t>
  </si>
  <si>
    <t>CONTRATO (FL)</t>
  </si>
  <si>
    <t>Start Date</t>
  </si>
  <si>
    <t>End Date</t>
  </si>
  <si>
    <t>Legado / Produção</t>
  </si>
  <si>
    <t>ENCLOSURE 01</t>
  </si>
  <si>
    <t>-</t>
  </si>
  <si>
    <t>chassi</t>
  </si>
  <si>
    <t>Operacao</t>
  </si>
  <si>
    <t>USE927P914</t>
  </si>
  <si>
    <t>BladeSystem c7000 Enclosure</t>
  </si>
  <si>
    <t>Sala de Equipamentos</t>
  </si>
  <si>
    <t>GLOBOSATRJ-BLC7A</t>
  </si>
  <si>
    <t>LEGADO</t>
  </si>
  <si>
    <t>servidor</t>
  </si>
  <si>
    <t>BRC927N0D2</t>
  </si>
  <si>
    <t>ProLiant BL460c G6</t>
  </si>
  <si>
    <t>BRC927N0D3</t>
  </si>
  <si>
    <t>BRC927N0D6</t>
  </si>
  <si>
    <t>BRC927N0DD</t>
  </si>
  <si>
    <t>BRC927N0D7</t>
  </si>
  <si>
    <t>rjlnxorabm01</t>
  </si>
  <si>
    <t>BRC931N036</t>
  </si>
  <si>
    <t>rjlnxorabm02</t>
  </si>
  <si>
    <t>BRC927N0D5</t>
  </si>
  <si>
    <t>rjlnxorah11</t>
  </si>
  <si>
    <t>LH95MP6829</t>
  </si>
  <si>
    <t>LH99IP8992</t>
  </si>
  <si>
    <t>BRC915N0PF</t>
  </si>
  <si>
    <t>BRC913N0F5</t>
  </si>
  <si>
    <t>BRC931N038</t>
  </si>
  <si>
    <t>BRC930N09J</t>
  </si>
  <si>
    <t>BRC930N09R</t>
  </si>
  <si>
    <t>WH29NC0787</t>
  </si>
  <si>
    <t>BRC018N0GZ</t>
  </si>
  <si>
    <t>TW2028000K</t>
  </si>
  <si>
    <t>HP VC Flex-10 Enet Module</t>
  </si>
  <si>
    <t>TW28440171</t>
  </si>
  <si>
    <t>CN8925D00G</t>
  </si>
  <si>
    <t>HP VC 8Gb 24-Port FC Module</t>
  </si>
  <si>
    <t>CN8924D01K</t>
  </si>
  <si>
    <t>ENCLOSURE 02</t>
  </si>
  <si>
    <t>USE923MP8T</t>
  </si>
  <si>
    <t>BRC930N09N</t>
  </si>
  <si>
    <t>BRC931N037</t>
  </si>
  <si>
    <t>rjlnxorad11</t>
  </si>
  <si>
    <t>BRC930N09M</t>
  </si>
  <si>
    <t>BRC930N09L</t>
  </si>
  <si>
    <t>BRC018N0GR</t>
  </si>
  <si>
    <t>BRC009N0JG</t>
  </si>
  <si>
    <t>ProLiant BL680c G5</t>
  </si>
  <si>
    <t>rjlnxorad15</t>
  </si>
  <si>
    <t>GLOBOSATRJ-PROLIANTD</t>
  </si>
  <si>
    <t>BRC009N0JH</t>
  </si>
  <si>
    <t>rjlnxorad16</t>
  </si>
  <si>
    <t>BRC930N09Q</t>
  </si>
  <si>
    <t>BRC930N09K</t>
  </si>
  <si>
    <t>rjlnxorad12</t>
  </si>
  <si>
    <t>BRC927N0D9</t>
  </si>
  <si>
    <t>BRC930N09P</t>
  </si>
  <si>
    <t>BRC018N0GP</t>
  </si>
  <si>
    <t>TW29410036</t>
  </si>
  <si>
    <t>TW293100YC</t>
  </si>
  <si>
    <t>CN8924D01J</t>
  </si>
  <si>
    <t>CN8925D00U</t>
  </si>
  <si>
    <t>ENCLOSURE 03</t>
  </si>
  <si>
    <t>USE7477BT1</t>
  </si>
  <si>
    <t>BRC902N0LA</t>
  </si>
  <si>
    <t>ProLiant BL460c G1</t>
  </si>
  <si>
    <t>rjesxivmd01</t>
  </si>
  <si>
    <t>BRC902N0LM</t>
  </si>
  <si>
    <t>BRC2030LFN</t>
  </si>
  <si>
    <t>ProLiant BL460c G7</t>
  </si>
  <si>
    <t>GLOBSATRJ-PROLIANTA</t>
  </si>
  <si>
    <t>BRC2030LFP</t>
  </si>
  <si>
    <t>3C411800HF</t>
  </si>
  <si>
    <t>3C411800JJ</t>
  </si>
  <si>
    <t>CN8121D08C</t>
  </si>
  <si>
    <t>CN8121D084</t>
  </si>
  <si>
    <t>ENCLOSURE 04</t>
  </si>
  <si>
    <t>BRC342448D</t>
  </si>
  <si>
    <t>BladeSystem c7000 Enclosure G3</t>
  </si>
  <si>
    <t>GLOBOSARJ-PROLIANTF</t>
  </si>
  <si>
    <t>PRODUÇÃO</t>
  </si>
  <si>
    <t>BRC3424486</t>
  </si>
  <si>
    <t>ProLiant BL460c Gen8</t>
  </si>
  <si>
    <t>rjvsphere01</t>
  </si>
  <si>
    <t>BRC342448J</t>
  </si>
  <si>
    <t>rjvsphere02</t>
  </si>
  <si>
    <t>BRC342448B </t>
  </si>
  <si>
    <t>rjvsphere03</t>
  </si>
  <si>
    <t>BRC342448H</t>
  </si>
  <si>
    <t>rjvsphere04</t>
  </si>
  <si>
    <t>BRC342447W</t>
  </si>
  <si>
    <t>rjvsphere05</t>
  </si>
  <si>
    <t>BRC5176DA7</t>
  </si>
  <si>
    <t>ProLiant BL460c Gen9</t>
  </si>
  <si>
    <t>rjvsphere19</t>
  </si>
  <si>
    <t>GLOBOSARJ-PROLIENTA</t>
  </si>
  <si>
    <t>BRC5176D9Y</t>
  </si>
  <si>
    <t>RJ2K12HYPERV03</t>
  </si>
  <si>
    <t>BRC3424482</t>
  </si>
  <si>
    <t>rjvsphere08</t>
  </si>
  <si>
    <t>BRC342448L</t>
  </si>
  <si>
    <t>rjlnxorap11</t>
  </si>
  <si>
    <t>BRC342448K</t>
  </si>
  <si>
    <t>rjlnxorap13</t>
  </si>
  <si>
    <t>BRC342448M</t>
  </si>
  <si>
    <t>rjlnxorap15</t>
  </si>
  <si>
    <t>BRC3424485</t>
  </si>
  <si>
    <t>rjlnxorap17</t>
  </si>
  <si>
    <t>BRC3424483</t>
  </si>
  <si>
    <t>BRC342448N</t>
  </si>
  <si>
    <t>BRC342448F</t>
  </si>
  <si>
    <t>BRC3424487</t>
  </si>
  <si>
    <t>3C432301P6</t>
  </si>
  <si>
    <t>HP VC Flex-10/10D Module</t>
  </si>
  <si>
    <t>3C432301P8</t>
  </si>
  <si>
    <t>CN8332D07F</t>
  </si>
  <si>
    <t>CN8332D07D</t>
  </si>
  <si>
    <t>ENCLOSURE 05</t>
  </si>
  <si>
    <t>BRC342447V</t>
  </si>
  <si>
    <t>BRC3424489</t>
  </si>
  <si>
    <t>rjvsphere09</t>
  </si>
  <si>
    <t>BRC342447X</t>
  </si>
  <si>
    <t>rjvsphere10</t>
  </si>
  <si>
    <t>BRC342448A</t>
  </si>
  <si>
    <t>rjvsphere11</t>
  </si>
  <si>
    <t>BRC342448W</t>
  </si>
  <si>
    <t>rjvsphere12</t>
  </si>
  <si>
    <t>BRC342448C</t>
  </si>
  <si>
    <t>rjvsphere13</t>
  </si>
  <si>
    <t>BRC5176DAA</t>
  </si>
  <si>
    <t>rjvsphere20</t>
  </si>
  <si>
    <t>BRC5176DA3</t>
  </si>
  <si>
    <t>RJ2K12HYPERV02</t>
  </si>
  <si>
    <t>BRC342447Y</t>
  </si>
  <si>
    <t>rjvsphere16</t>
  </si>
  <si>
    <t>BRC342448X</t>
  </si>
  <si>
    <t>rjlnxorap12</t>
  </si>
  <si>
    <t>BRC342448R</t>
  </si>
  <si>
    <t>rjlnxorap14</t>
  </si>
  <si>
    <t>BRC3424484</t>
  </si>
  <si>
    <t>rjlnxorap16</t>
  </si>
  <si>
    <t>BRC3424480</t>
  </si>
  <si>
    <t>rjlnxorap18</t>
  </si>
  <si>
    <t>BRC342448T</t>
  </si>
  <si>
    <t>BRC3424488</t>
  </si>
  <si>
    <t>BRC342448S</t>
  </si>
  <si>
    <t>BRC342448Y</t>
  </si>
  <si>
    <t>3C432301PF</t>
  </si>
  <si>
    <t>3C4319009J</t>
  </si>
  <si>
    <t>CN8335D01M</t>
  </si>
  <si>
    <t>CN8335D01A</t>
  </si>
  <si>
    <t>ENCLOSURE 06</t>
  </si>
  <si>
    <t>BRC5176D9X</t>
  </si>
  <si>
    <t>BRC5176DA4</t>
  </si>
  <si>
    <t>rjvsphere17</t>
  </si>
  <si>
    <t>BRC5176DA5</t>
  </si>
  <si>
    <t>rjvsphere18</t>
  </si>
  <si>
    <t>BRC342448V</t>
  </si>
  <si>
    <t>rjvsphere06</t>
  </si>
  <si>
    <t>BRC342448E</t>
  </si>
  <si>
    <t>rjvsphere07</t>
  </si>
  <si>
    <t>BRC5176DA8</t>
  </si>
  <si>
    <t>rjvsphere21</t>
  </si>
  <si>
    <t>BRC5176DA9</t>
  </si>
  <si>
    <t>rjvsphere22</t>
  </si>
  <si>
    <t>BRC5176DAB</t>
  </si>
  <si>
    <t>rjvsphere23</t>
  </si>
  <si>
    <t>BRC5176DAC</t>
  </si>
  <si>
    <t>rjvsphere24</t>
  </si>
  <si>
    <t>BRC5176DA2</t>
  </si>
  <si>
    <t>RJ2K12HYPERV01</t>
  </si>
  <si>
    <t>BRC342448P</t>
  </si>
  <si>
    <t>rjvsphere15</t>
  </si>
  <si>
    <t>BRC3424481</t>
  </si>
  <si>
    <t>rjvsphere14</t>
  </si>
  <si>
    <t>BRC5176DA0</t>
  </si>
  <si>
    <t>rjvsphere25</t>
  </si>
  <si>
    <t>BRC5176DA1</t>
  </si>
  <si>
    <t>rjvsphere26</t>
  </si>
  <si>
    <t>BRC5176DA6</t>
  </si>
  <si>
    <t>rjvsphere27</t>
  </si>
  <si>
    <t>BRC5176DAD</t>
  </si>
  <si>
    <t>BRC5176DAE</t>
  </si>
  <si>
    <t>7C950400WL</t>
  </si>
  <si>
    <t>7C950400W0</t>
  </si>
  <si>
    <t>CN8441D03R</t>
  </si>
  <si>
    <t>CN8439D00X</t>
  </si>
  <si>
    <t>OUTROS</t>
  </si>
  <si>
    <t>Library de bkp</t>
  </si>
  <si>
    <t>DEC4280366</t>
  </si>
  <si>
    <t>StoreEver MSL6480</t>
  </si>
  <si>
    <t>GLOBOSATRJ-STPRK</t>
  </si>
  <si>
    <t>DEC33608E1</t>
  </si>
  <si>
    <t>GLOBOSARJ-MSLB</t>
  </si>
  <si>
    <t>DEC34508JZ</t>
  </si>
  <si>
    <t>DEC34700BN</t>
  </si>
  <si>
    <t>Storage de bkp</t>
  </si>
  <si>
    <t>GYCYR52</t>
  </si>
  <si>
    <t>Compellent SC220</t>
  </si>
  <si>
    <t>GYDNR52</t>
  </si>
  <si>
    <t>4RZ2S52</t>
  </si>
  <si>
    <t>4RZYR52</t>
  </si>
  <si>
    <t>GYBYR52</t>
  </si>
  <si>
    <t>GYCXR52</t>
  </si>
  <si>
    <t>GZLVR52</t>
  </si>
  <si>
    <t>Compellent SC8000</t>
  </si>
  <si>
    <t>GZMTR52</t>
  </si>
  <si>
    <t>servidor de bkp</t>
  </si>
  <si>
    <t>BRC341432K</t>
  </si>
  <si>
    <t>ProLiantDL360P G8</t>
  </si>
  <si>
    <t>GLOBOSARJ-PROLIANTE</t>
  </si>
  <si>
    <t>BRC341432R</t>
  </si>
  <si>
    <t>BRC341432M</t>
  </si>
  <si>
    <t>BRC341432T</t>
  </si>
  <si>
    <t>2M23310007</t>
  </si>
  <si>
    <t>StoreEasy 3830 Storage</t>
  </si>
  <si>
    <t>GLOBOSARJ-STPRF</t>
  </si>
  <si>
    <t>4ZYN862 </t>
  </si>
  <si>
    <t>PowerEdge R630</t>
  </si>
  <si>
    <t>RJ2K12CVMA02</t>
  </si>
  <si>
    <t>BRC341432J</t>
  </si>
  <si>
    <t>ProLiant DL360p G8</t>
  </si>
  <si>
    <t>BRC341432S</t>
  </si>
  <si>
    <t>BRC341432L</t>
  </si>
  <si>
    <t>BRC2100TMS</t>
  </si>
  <si>
    <t>ProLiant DL360 G7</t>
  </si>
  <si>
    <t>GLOBOSARJ-PROLIANTD</t>
  </si>
  <si>
    <t>RJESXVPROXY</t>
  </si>
  <si>
    <t>2M2330018G</t>
  </si>
  <si>
    <t>4ZYB542 </t>
  </si>
  <si>
    <t>RJ2K12CVMA03</t>
  </si>
  <si>
    <t>BRC2371WPJ</t>
  </si>
  <si>
    <t>GLOBOSATRJ-PROLIANTH</t>
  </si>
  <si>
    <t>RJESXVMP12</t>
  </si>
  <si>
    <t>BRC2100TMP</t>
  </si>
  <si>
    <t>ProLiant DL360p G7</t>
  </si>
  <si>
    <t>GLOBOSARJ-PROLIANTC</t>
  </si>
  <si>
    <t>BRC2371WPK</t>
  </si>
  <si>
    <t>Storage Aspera</t>
  </si>
  <si>
    <t>MXQ2250C7Z</t>
  </si>
  <si>
    <t>StorageWorks P4500 G2</t>
  </si>
  <si>
    <t>GLOBOSATRJ-STPRD</t>
  </si>
  <si>
    <t>RJP4500NODE1</t>
  </si>
  <si>
    <t>MXQ2250C8D</t>
  </si>
  <si>
    <t>BRGLOBSERVER1</t>
  </si>
  <si>
    <t>RJP4500NODE2</t>
  </si>
  <si>
    <t>MXQ2250C8J</t>
  </si>
  <si>
    <t>RJP4500NODE3</t>
  </si>
  <si>
    <t>MXQ2250C82</t>
  </si>
  <si>
    <t>RJP4500NODE4</t>
  </si>
  <si>
    <t>MXQ2250C84</t>
  </si>
  <si>
    <t>RJP4500NODE5</t>
  </si>
  <si>
    <t>2M2351035Q</t>
  </si>
  <si>
    <t>StorageVirtual 4530</t>
  </si>
  <si>
    <t>GLOBOSATRJ-STPRG</t>
  </si>
  <si>
    <t>RJP4500NODE6</t>
  </si>
  <si>
    <t>2M2351035K</t>
  </si>
  <si>
    <t>RJP4500NODE7</t>
  </si>
  <si>
    <t>StoreOnce Backup System</t>
  </si>
  <si>
    <t>Rede</t>
  </si>
  <si>
    <t>FDO1636X0V8</t>
  </si>
  <si>
    <t>cisco</t>
  </si>
  <si>
    <t>C3KX-NM-10G</t>
  </si>
  <si>
    <t>Storage 3Par</t>
  </si>
  <si>
    <t>1690168</t>
  </si>
  <si>
    <t>rjstoragehp01</t>
  </si>
  <si>
    <t>1690152</t>
  </si>
  <si>
    <t>rjstoragehp02</t>
  </si>
  <si>
    <t>Storage EVA</t>
  </si>
  <si>
    <t>SGA1430075</t>
  </si>
  <si>
    <t>StorageWorks EVA 6400</t>
  </si>
  <si>
    <t>Sala de equipamentos</t>
  </si>
  <si>
    <t>SGA92600B8</t>
  </si>
  <si>
    <t>SGA92600AZ</t>
  </si>
  <si>
    <t>SGA92600BU</t>
  </si>
  <si>
    <t>SGA92600CD</t>
  </si>
  <si>
    <t>SGA92600AV</t>
  </si>
  <si>
    <t>SGA92600DL</t>
  </si>
  <si>
    <t>SGA92600CV</t>
  </si>
  <si>
    <t>SGA92600VJ</t>
  </si>
  <si>
    <t>SGA92600B9</t>
  </si>
  <si>
    <t>SGA92600C9</t>
  </si>
  <si>
    <t>SGA92600C8</t>
  </si>
  <si>
    <t>SGA92600BW</t>
  </si>
  <si>
    <t>StorageWorks HSV400</t>
  </si>
  <si>
    <t>3G44LRP6DL7D</t>
  </si>
  <si>
    <t>StorageWorks MSL6000</t>
  </si>
  <si>
    <t>S32JS6S1</t>
  </si>
  <si>
    <t>PowerEdge R610</t>
  </si>
  <si>
    <t>Multiplataforma</t>
  </si>
  <si>
    <t>5MLPNK1</t>
  </si>
  <si>
    <t>RJLNXTST02</t>
  </si>
  <si>
    <t>8L6G7R1</t>
  </si>
  <si>
    <t>RJLNXVOD01</t>
  </si>
  <si>
    <t>7MLPNK1</t>
  </si>
  <si>
    <t>RJLNXXOTT01</t>
  </si>
  <si>
    <t>6L6G7R1</t>
  </si>
  <si>
    <t>RJLNXVOD02</t>
  </si>
  <si>
    <t>RJLNXOTT02</t>
  </si>
  <si>
    <t>BRC822N09D</t>
  </si>
  <si>
    <t>ProLiant DL380 G5</t>
  </si>
  <si>
    <t>JV2K3FS01</t>
  </si>
  <si>
    <t>brc822n09d</t>
  </si>
  <si>
    <t>BRC2371X50</t>
  </si>
  <si>
    <t>GLOBOSATRJ-PROLIANTJ</t>
  </si>
  <si>
    <t>BRC929N069</t>
  </si>
  <si>
    <t>ProLiant DL360 G6</t>
  </si>
  <si>
    <t>RJ2K8HP01</t>
  </si>
  <si>
    <t>Sistemas</t>
  </si>
  <si>
    <t>BRC2100TMT</t>
  </si>
  <si>
    <t>BRC2100TMV</t>
  </si>
  <si>
    <t>servidor tvglobo</t>
  </si>
  <si>
    <t>BRC828N0CK</t>
  </si>
  <si>
    <t>ProLiant DL360 G5</t>
  </si>
  <si>
    <t>G0BNSV1</t>
  </si>
  <si>
    <t>PowerEdge R620</t>
  </si>
  <si>
    <t>RJ2K8HYPV01</t>
  </si>
  <si>
    <t>C1BNSV1</t>
  </si>
  <si>
    <t>RJ2K8HYPV02</t>
  </si>
  <si>
    <t>32BNSV1</t>
  </si>
  <si>
    <t>RJ2K8HYPV03</t>
  </si>
  <si>
    <t>BRC341432N</t>
  </si>
  <si>
    <t>inews1</t>
  </si>
  <si>
    <t>BRC311432P</t>
  </si>
  <si>
    <t>inews2</t>
  </si>
  <si>
    <t>BRC932N049</t>
  </si>
  <si>
    <t>teste inews A</t>
  </si>
  <si>
    <t>BRC932N048</t>
  </si>
  <si>
    <t>teste inews B</t>
  </si>
  <si>
    <t>Segurnça</t>
  </si>
  <si>
    <t>BDZ9QM1</t>
  </si>
  <si>
    <t>MXQ913A575</t>
  </si>
  <si>
    <t>NAC Appliance 3350</t>
  </si>
  <si>
    <t>5C7222P4BG</t>
  </si>
  <si>
    <t>StorageWorks</t>
  </si>
  <si>
    <t>5C7223P0B7</t>
  </si>
  <si>
    <t>5C7222P180</t>
  </si>
  <si>
    <t>MXQ15008KC</t>
  </si>
  <si>
    <t>D2D Backcup System</t>
  </si>
  <si>
    <t>GLOBOSRJ-PROLIANTA</t>
  </si>
  <si>
    <t>C813MLF13N60056</t>
  </si>
  <si>
    <t>SUPERMICRO</t>
  </si>
  <si>
    <t>TX de eventos ao vivo</t>
  </si>
  <si>
    <t>RJW7SMP01</t>
  </si>
  <si>
    <t>C813MLF12N60332</t>
  </si>
  <si>
    <t>RJW7SMP02</t>
  </si>
  <si>
    <t>foi virtualizado</t>
  </si>
  <si>
    <t>backup exec</t>
  </si>
  <si>
    <t>Storage Producao</t>
  </si>
  <si>
    <t>Equalogic PS6210</t>
  </si>
  <si>
    <t>storage de vm</t>
  </si>
  <si>
    <t>PROLIANT DL360P G8</t>
  </si>
  <si>
    <t>SP2K12CVMA01</t>
  </si>
  <si>
    <t>MXA337Z31B </t>
  </si>
  <si>
    <t>HP MSL2024</t>
  </si>
  <si>
    <t>SWITCH02</t>
  </si>
  <si>
    <t>SWITCH01</t>
  </si>
  <si>
    <t>servidor call manager</t>
  </si>
  <si>
    <t>73848-964-1889</t>
  </si>
  <si>
    <t>LTO3</t>
  </si>
  <si>
    <t>IPTV </t>
  </si>
  <si>
    <t>Storage iptv</t>
  </si>
  <si>
    <t>3GPG3H1 </t>
  </si>
  <si>
    <t>EqualLogic PS4000XV </t>
  </si>
  <si>
    <t>4N233V1 </t>
  </si>
  <si>
    <t>PowerEdge R720 </t>
  </si>
  <si>
    <t>A4</t>
  </si>
  <si>
    <t>5Q233V1 </t>
  </si>
  <si>
    <t>7QBT2V1 </t>
  </si>
  <si>
    <t>08/29/2013 </t>
  </si>
  <si>
    <t>08/28/2017 </t>
  </si>
  <si>
    <t>9QBT2V1 </t>
  </si>
  <si>
    <t>BP233V1 </t>
  </si>
  <si>
    <t>FN233V1 </t>
  </si>
  <si>
    <t>FP233V1 </t>
  </si>
  <si>
    <t>FRTNW12 </t>
  </si>
  <si>
    <t>EqualLogic PS6210X </t>
  </si>
  <si>
    <t>G5BY2V1 </t>
  </si>
  <si>
    <t>GB9G8S1 </t>
  </si>
  <si>
    <t>PowerEdge R610 </t>
  </si>
  <si>
    <t>A3</t>
  </si>
  <si>
    <t>GS233V1 </t>
  </si>
  <si>
    <t>C4B98S1</t>
  </si>
  <si>
    <t>JQ233V1 </t>
  </si>
  <si>
    <t>Grupo Domain Admins</t>
  </si>
  <si>
    <t>Pariz</t>
  </si>
  <si>
    <t>conta</t>
  </si>
  <si>
    <t>justificativa</t>
  </si>
  <si>
    <t>politica</t>
  </si>
  <si>
    <t>AD Audit</t>
  </si>
  <si>
    <t>Credencial de configuração de domínio AD Audit para coleta de logs. Se retirar não consegue fazer a coleta</t>
  </si>
  <si>
    <t>dguimaraes.admin</t>
  </si>
  <si>
    <t>conta administrativa para suporte</t>
  </si>
  <si>
    <t>esantos2.admin</t>
  </si>
  <si>
    <t>edsonx.admin</t>
  </si>
  <si>
    <t>fperes.admin</t>
  </si>
  <si>
    <t>lockout.examiner</t>
  </si>
  <si>
    <t>Usuário configurado na Aplicação NetWrix de descoberta de conta bloqueadas</t>
  </si>
  <si>
    <t>PNE</t>
  </si>
  <si>
    <t>lfuly_prest.admin</t>
  </si>
  <si>
    <t>modolo.admin</t>
  </si>
  <si>
    <t>marcelo.admin</t>
  </si>
  <si>
    <t>sharepoint</t>
  </si>
  <si>
    <t>Microsoft Sharepoint</t>
  </si>
  <si>
    <t>rafaels.admin</t>
  </si>
  <si>
    <t>slnagib.admin</t>
  </si>
  <si>
    <t>simpana_ad</t>
  </si>
  <si>
    <t>para poder restauarar objetos do AD e a floresta</t>
  </si>
  <si>
    <t>horta.admin</t>
  </si>
  <si>
    <t>fsso</t>
  </si>
  <si>
    <t>Conta para autenticação do Firewall Fortigate e acesso dos usuários na internet</t>
  </si>
  <si>
    <t>logrythm</t>
  </si>
  <si>
    <t>Conta para SIEM da Mophus, ele precisa coletar logs de todos os servidores. </t>
  </si>
  <si>
    <t>nexpose</t>
  </si>
  <si>
    <t>Conta para ferramenta de vulnerabilidades, precisa de admin para testar tudo</t>
  </si>
  <si>
    <t>paloalto</t>
  </si>
  <si>
    <t>Conta para autenticação dos PA e reconhecimento de usuários</t>
  </si>
  <si>
    <t>Rodrigo</t>
  </si>
  <si>
    <t>bduque.admin</t>
  </si>
  <si>
    <t>fcs</t>
  </si>
  <si>
    <t>removido do 17/08/2016 a pedido do rodrigo</t>
  </si>
  <si>
    <t>PNE/disable</t>
  </si>
  <si>
    <t>roliveira.admin</t>
  </si>
  <si>
    <t>scdb</t>
  </si>
  <si>
    <t>a execução de tarefas administrativas do System Center </t>
  </si>
  <si>
    <t>sccmadmin</t>
  </si>
  <si>
    <t>SCOMAA</t>
  </si>
  <si>
    <t>zabbix</t>
  </si>
  <si>
    <t>execução de tarefas administrativas do monitoramento </t>
  </si>
  <si>
    <t>Edu</t>
  </si>
  <si>
    <t>sqlserver</t>
  </si>
  <si>
    <t>Raphael</t>
  </si>
  <si>
    <t>opmanager</t>
  </si>
  <si>
    <t>Ramos</t>
  </si>
  <si>
    <t>System Family</t>
  </si>
  <si>
    <t>System LOB</t>
  </si>
  <si>
    <t>System Model</t>
  </si>
  <si>
    <t>System Ship Date</t>
  </si>
  <si>
    <t>Time from ship</t>
  </si>
  <si>
    <t>System Description</t>
  </si>
  <si>
    <t>Active Service Calls</t>
  </si>
  <si>
    <t>Service Description</t>
  </si>
  <si>
    <t>Service Type</t>
  </si>
  <si>
    <t> Service Provider</t>
  </si>
  <si>
    <t> Service Start Date</t>
  </si>
  <si>
    <t>Service End Date</t>
  </si>
  <si>
    <t>Days Remaining</t>
  </si>
  <si>
    <t>Group Name</t>
  </si>
  <si>
    <t>1909C42 </t>
  </si>
  <si>
    <t>EqualLogic </t>
  </si>
  <si>
    <t>Dell EqualLogic </t>
  </si>
  <si>
    <t>EqualLogic PS6210E </t>
  </si>
  <si>
    <t>06/23/2015 </t>
  </si>
  <si>
    <t>PRODUÇÃO STORAGE SP </t>
  </si>
  <si>
    <t>Critical Care 2 Hour </t>
  </si>
  <si>
    <t>S7 </t>
  </si>
  <si>
    <t>UNY </t>
  </si>
  <si>
    <t>06/24/2016 </t>
  </si>
  <si>
    <t>06/23/2018 </t>
  </si>
  <si>
    <t>SP </t>
  </si>
  <si>
    <t>17JP8R1 </t>
  </si>
  <si>
    <t>PowerEdge </t>
  </si>
  <si>
    <t> Servers, Storage, &amp; Networking </t>
  </si>
  <si>
    <t>07/22/2011 </t>
  </si>
  <si>
    <t>EFGSAT2 NO0 </t>
  </si>
  <si>
    <t>None </t>
  </si>
  <si>
    <t>Unknown </t>
  </si>
  <si>
    <t>EFGSAT 3 - NM </t>
  </si>
  <si>
    <t>12JS6S1 </t>
  </si>
  <si>
    <t>EFMOD GSAT3 NO1 </t>
  </si>
  <si>
    <t>22JS6S1 </t>
  </si>
  <si>
    <t>EFMOD GSAT3 NO2 </t>
  </si>
  <si>
    <t>29QZ0Y1 </t>
  </si>
  <si>
    <t>PowerEdge M620 </t>
  </si>
  <si>
    <t>07/13/2013 </t>
  </si>
  <si>
    <t>riomp95 </t>
  </si>
  <si>
    <t>ProSupport Plus </t>
  </si>
  <si>
    <t>P+ </t>
  </si>
  <si>
    <t>DELL </t>
  </si>
  <si>
    <t>07/13/2017 </t>
  </si>
  <si>
    <t>GLOBO.COM </t>
  </si>
  <si>
    <t>PowerConnect </t>
  </si>
  <si>
    <t>Force10 MXL Blade </t>
  </si>
  <si>
    <t>09/16/2013 </t>
  </si>
  <si>
    <t>4 Hour On-Site Service </t>
  </si>
  <si>
    <t>S9 </t>
  </si>
  <si>
    <t>09/16/2016 </t>
  </si>
  <si>
    <t>09/16/2017 </t>
  </si>
  <si>
    <t>27JT8R1 </t>
  </si>
  <si>
    <t>Inspiron Laptop </t>
  </si>
  <si>
    <t>Laptops </t>
  </si>
  <si>
    <t>Inspiron 15R N5110 </t>
  </si>
  <si>
    <t>EFGSAT1 NO1 </t>
  </si>
  <si>
    <t>1DQZ0Y1 </t>
  </si>
  <si>
    <t>2TVR0Z1 </t>
  </si>
  <si>
    <t>Dell Networking N4000 Series </t>
  </si>
  <si>
    <t>06/24/2015 </t>
  </si>
  <si>
    <t>SWITCH01 </t>
  </si>
  <si>
    <t>06/25/2016 </t>
  </si>
  <si>
    <t>06/24/2018 </t>
  </si>
  <si>
    <t>C83L172 </t>
  </si>
  <si>
    <t>PowerEdge M630 </t>
  </si>
  <si>
    <t>10/22/2015 </t>
  </si>
  <si>
    <t>DC GLOBOCOM NOVO </t>
  </si>
  <si>
    <t>Expansao GloboCom 2015 </t>
  </si>
  <si>
    <t>2Z28C42 </t>
  </si>
  <si>
    <t>PRODUÇÃO STORAGE </t>
  </si>
  <si>
    <t>C83MC72 </t>
  </si>
  <si>
    <t>32BNSV1 </t>
  </si>
  <si>
    <t>PowerEdge R620 </t>
  </si>
  <si>
    <t>HYPERV </t>
  </si>
  <si>
    <t>HYPER-V </t>
  </si>
  <si>
    <t>C83P172 </t>
  </si>
  <si>
    <t>32JS6S1 </t>
  </si>
  <si>
    <t>Desligado R25 </t>
  </si>
  <si>
    <t>VOD TESTE </t>
  </si>
  <si>
    <t>C83QC72 </t>
  </si>
  <si>
    <t>33QRT52 </t>
  </si>
  <si>
    <t>PowerEdge M1000E </t>
  </si>
  <si>
    <t>10/29/2015 </t>
  </si>
  <si>
    <t>08/15/2016 </t>
  </si>
  <si>
    <t>08/14/2018 </t>
  </si>
  <si>
    <t>C83T172 </t>
  </si>
  <si>
    <t>33SRT52 </t>
  </si>
  <si>
    <t>C84KC72 </t>
  </si>
  <si>
    <t>33SST52 </t>
  </si>
  <si>
    <t>C84MC72 </t>
  </si>
  <si>
    <t>3DQZ0Y1 </t>
  </si>
  <si>
    <t>C84PC72 </t>
  </si>
  <si>
    <t>S1 </t>
  </si>
  <si>
    <t>C84R172 </t>
  </si>
  <si>
    <t>42JS6S1 </t>
  </si>
  <si>
    <t>EFMOD GSAT2 NO2 </t>
  </si>
  <si>
    <t>C85HC72 </t>
  </si>
  <si>
    <t>49PMX42 </t>
  </si>
  <si>
    <t>Force10 </t>
  </si>
  <si>
    <t>Force10 S4810P </t>
  </si>
  <si>
    <t>C85KC72 </t>
  </si>
  <si>
    <t>4BQZ0Y1 </t>
  </si>
  <si>
    <t>C85M172 </t>
  </si>
  <si>
    <t>4G6SPX1 </t>
  </si>
  <si>
    <t>Inspiron 15R 5537 </t>
  </si>
  <si>
    <t>08/20/2013 </t>
  </si>
  <si>
    <t>Limited Technical Support </t>
  </si>
  <si>
    <t>LT </t>
  </si>
  <si>
    <t>08/20/2014 </t>
  </si>
  <si>
    <t>CL6G7R1 </t>
  </si>
  <si>
    <t>EFMOD GSAT3 NO3 </t>
  </si>
  <si>
    <t>4MLPNK1 </t>
  </si>
  <si>
    <t>07/31/2009 </t>
  </si>
  <si>
    <t>VOD - RJLNXOTT02 </t>
  </si>
  <si>
    <t>07/31/2012 </t>
  </si>
  <si>
    <t> EMPACOTAMENTO DE VIDEOS,VOD TESTE </t>
  </si>
  <si>
    <t>CLXTGX1 </t>
  </si>
  <si>
    <t>Equallogic PS6110X </t>
  </si>
  <si>
    <t>CLXVGX1 </t>
  </si>
  <si>
    <t>06/28/2013 </t>
  </si>
  <si>
    <t>06/28/2016 </t>
  </si>
  <si>
    <t>06/28/2017 </t>
  </si>
  <si>
    <t>4RZ2S52 </t>
  </si>
  <si>
    <t>Compellent </t>
  </si>
  <si>
    <t>Dell Compellent SC220 </t>
  </si>
  <si>
    <t>06/29/2015 </t>
  </si>
  <si>
    <t>expansao backup rio </t>
  </si>
  <si>
    <t>2H </t>
  </si>
  <si>
    <t>06/30/2016 </t>
  </si>
  <si>
    <t>06/29/2018 </t>
  </si>
  <si>
    <t>Expansao Backup Rio </t>
  </si>
  <si>
    <t>CLYSGX1 </t>
  </si>
  <si>
    <t>06/26/2013 </t>
  </si>
  <si>
    <t>06/26/2016 </t>
  </si>
  <si>
    <t>06/26/2017 </t>
  </si>
  <si>
    <t>4RZYR52 </t>
  </si>
  <si>
    <t>02/26/2010 </t>
  </si>
  <si>
    <t>Riomp32 </t>
  </si>
  <si>
    <t>Gold or ProSupport with Mission Critical </t>
  </si>
  <si>
    <t>GD </t>
  </si>
  <si>
    <t>02/26/2013 </t>
  </si>
  <si>
    <t>02/25/2015 </t>
  </si>
  <si>
    <t>PowerEdge R630 </t>
  </si>
  <si>
    <t>06/22/2015 </t>
  </si>
  <si>
    <t>RJ2K12CVMA03 </t>
  </si>
  <si>
    <t>06/22/2018 </t>
  </si>
  <si>
    <t>D8NFHY1 </t>
  </si>
  <si>
    <t>RJ2K12CVMA02 </t>
  </si>
  <si>
    <t>DRVR0Z1 </t>
  </si>
  <si>
    <t>SWITCH02 </t>
  </si>
  <si>
    <t>52JS6S1 </t>
  </si>
  <si>
    <t>EFMOD GSAT3 NO4 </t>
  </si>
  <si>
    <t>535W862 </t>
  </si>
  <si>
    <t>PowerEdge R430 </t>
  </si>
  <si>
    <t>DOMAIN CONTROLLER </t>
  </si>
  <si>
    <t>F8NFHY1 </t>
  </si>
  <si>
    <t>53H1642 </t>
  </si>
  <si>
    <t>VMWARE </t>
  </si>
  <si>
    <t>F9QZ0Y1 </t>
  </si>
  <si>
    <t>53H6642 </t>
  </si>
  <si>
    <t>FCQZ0Y1 </t>
  </si>
  <si>
    <t>53HC542 </t>
  </si>
  <si>
    <t>5CQZ0Y1 </t>
  </si>
  <si>
    <t>5CVFV52 </t>
  </si>
  <si>
    <t>PowerVault </t>
  </si>
  <si>
    <t>PowerVault MD1200 </t>
  </si>
  <si>
    <t>08/26/2015 </t>
  </si>
  <si>
    <t>BACKUP STORAGE </t>
  </si>
  <si>
    <t>08/27/2016 </t>
  </si>
  <si>
    <t>08/26/2018 </t>
  </si>
  <si>
    <t>5DQZ0Y1 </t>
  </si>
  <si>
    <t>G0BNSV1 </t>
  </si>
  <si>
    <t>5MLPNK1 </t>
  </si>
  <si>
    <t>VOD - RJLNXTST02 </t>
  </si>
  <si>
    <t>08/28/2012 </t>
  </si>
  <si>
    <t>G8NFHY1 </t>
  </si>
  <si>
    <t>6DQZ0Y1 </t>
  </si>
  <si>
    <t>6L6G7R1 </t>
  </si>
  <si>
    <t>VOD - RJLNXVOD02 </t>
  </si>
  <si>
    <t>GB9T8S1 </t>
  </si>
  <si>
    <t>CONDUCTOR </t>
  </si>
  <si>
    <t>6QDQZ02 </t>
  </si>
  <si>
    <t>08/26/2014 </t>
  </si>
  <si>
    <t>EFMOD GSAT3 NO0 </t>
  </si>
  <si>
    <t>08/27/2015 </t>
  </si>
  <si>
    <t>08/26/2019 </t>
  </si>
  <si>
    <t>GCQZ0Y1 </t>
  </si>
  <si>
    <t>GK8JR52 </t>
  </si>
  <si>
    <t>Dell Compellent SC200 </t>
  </si>
  <si>
    <t>06/26/2015 </t>
  </si>
  <si>
    <t>Dell Labor Support </t>
  </si>
  <si>
    <t>DL </t>
  </si>
  <si>
    <t>06/25/2018 </t>
  </si>
  <si>
    <t>06/26/2018 </t>
  </si>
  <si>
    <t>78QZ0Y1 </t>
  </si>
  <si>
    <t>7DQZ0Y1 </t>
  </si>
  <si>
    <t>GYBYR52 </t>
  </si>
  <si>
    <t>06/27/2015 </t>
  </si>
  <si>
    <t>06/27/2018 </t>
  </si>
  <si>
    <t>7L6G7R1 </t>
  </si>
  <si>
    <t>EFMOD GSAT2 NO1 </t>
  </si>
  <si>
    <t>GYCYR52 </t>
  </si>
  <si>
    <t>7LBF1L1 </t>
  </si>
  <si>
    <t>PowerEdge R710 </t>
  </si>
  <si>
    <t>10/24/2009 </t>
  </si>
  <si>
    <t>SERV FS G2C SP </t>
  </si>
  <si>
    <t>10/25/2010 </t>
  </si>
  <si>
    <t>10/24/2012 </t>
  </si>
  <si>
    <t>GYDNR52 </t>
  </si>
  <si>
    <t>7MLPNK1 </t>
  </si>
  <si>
    <t>VOD - RJLNXOTT01 </t>
  </si>
  <si>
    <t>GZLVR52 </t>
  </si>
  <si>
    <t>Dell Compellent SC8000 Controller </t>
  </si>
  <si>
    <t>06/27/2016 </t>
  </si>
  <si>
    <t>GZMTR52 </t>
  </si>
  <si>
    <t>PowerVault MD3400 </t>
  </si>
  <si>
    <t>J0M8T52 </t>
  </si>
  <si>
    <t>EqualLogic FS7610 </t>
  </si>
  <si>
    <t>8DQZ0Y1 </t>
  </si>
  <si>
    <t>J0PDT52 </t>
  </si>
  <si>
    <t>Software Support </t>
  </si>
  <si>
    <t>4S </t>
  </si>
  <si>
    <t>8L6G7R1 </t>
  </si>
  <si>
    <t>VOD - RJLNXVOD01 </t>
  </si>
  <si>
    <t>J0PFT52 </t>
  </si>
  <si>
    <t>97SHS52 </t>
  </si>
  <si>
    <t>EqualLogic PS6210S </t>
  </si>
  <si>
    <t>J5PMX42 </t>
  </si>
  <si>
    <t>9BQZ0Y1 </t>
  </si>
  <si>
    <t>JBQZ0Y1 </t>
  </si>
  <si>
    <t>9CQZ0Y1 </t>
  </si>
  <si>
    <t>9L6G7R1 </t>
  </si>
  <si>
    <t>EFGSAT1 NO0 </t>
  </si>
  <si>
    <t>9L6GTR1 </t>
  </si>
  <si>
    <t>OptiPlex </t>
  </si>
  <si>
    <t>Desktops &amp; All-in-Ones </t>
  </si>
  <si>
    <t>OptiPlex 580 </t>
  </si>
  <si>
    <t>10/17/2011 </t>
  </si>
  <si>
    <t>B2V03B1 </t>
  </si>
  <si>
    <t>PowerEdge 2850 </t>
  </si>
  <si>
    <t>SERV BKPEXEC SP </t>
  </si>
  <si>
    <t>BDZ9QM1 </t>
  </si>
  <si>
    <t>05/28/2010 </t>
  </si>
  <si>
    <t>DESLIGADO R26 </t>
  </si>
  <si>
    <t>BH3N862 </t>
  </si>
  <si>
    <t>PowerEdge R730 </t>
  </si>
  <si>
    <t>07/31/2015 </t>
  </si>
  <si>
    <t>BACKUP SERVER </t>
  </si>
  <si>
    <t>07/31/2018 </t>
  </si>
  <si>
    <t>BL6G7R1 </t>
  </si>
  <si>
    <t>EFGSAT1 NO2 </t>
  </si>
  <si>
    <t>BWKTGX1 </t>
  </si>
  <si>
    <t>BWLSGX1 </t>
  </si>
  <si>
    <t>BWLTGX1 </t>
  </si>
  <si>
    <t>C1BNSV1 </t>
  </si>
  <si>
    <t>C4BD8S1 </t>
  </si>
  <si>
    <t>EFGSAT </t>
  </si>
  <si>
    <t>C7XCWL1 </t>
  </si>
  <si>
    <t>C82L172 </t>
  </si>
  <si>
    <t>C82Q172 </t>
  </si>
  <si>
    <t>C82S172 </t>
  </si>
  <si>
    <t>C83JC72 </t>
  </si>
  <si>
    <t>FEITO WSUS</t>
  </si>
  <si>
    <t>DATA WSUS</t>
  </si>
  <si>
    <t>Quem fez?</t>
  </si>
  <si>
    <t>Sistema 2</t>
  </si>
  <si>
    <t>Vmware Tools</t>
  </si>
  <si>
    <t>Tipo Agente</t>
  </si>
  <si>
    <t>Eleita para Migrar</t>
  </si>
  <si>
    <t>Migrado</t>
  </si>
  <si>
    <t>Data Mig</t>
  </si>
  <si>
    <t>Obs da Migração</t>
  </si>
  <si>
    <t>NLA (rdp)</t>
  </si>
  <si>
    <t>Obs do NLA</t>
  </si>
  <si>
    <t>Fora da rede</t>
  </si>
  <si>
    <t>Felipe Coelho</t>
  </si>
  <si>
    <t>Elétrica</t>
  </si>
  <si>
    <t>Automação</t>
  </si>
  <si>
    <t>Elipse 1</t>
  </si>
  <si>
    <t>hyper-v</t>
  </si>
  <si>
    <t>windows xp 64</t>
  </si>
  <si>
    <t>sql 2008 r2</t>
  </si>
  <si>
    <t>192.168.110.51</t>
  </si>
  <si>
    <t>Não há necessidade</t>
  </si>
  <si>
    <t>automação dos controladores da ABB</t>
  </si>
  <si>
    <t>Controlador ABB</t>
  </si>
  <si>
    <t>Elipse 2</t>
  </si>
  <si>
    <t>windows server 2003</t>
  </si>
  <si>
    <t>192.168.110.52</t>
  </si>
  <si>
    <t>Elipse 5</t>
  </si>
  <si>
    <t>Windows Server 2012 Standard</t>
  </si>
  <si>
    <t>192.168.110.54</t>
  </si>
  <si>
    <t>Elipse 3</t>
  </si>
  <si>
    <t>192.168.110.55</t>
  </si>
  <si>
    <t>D60BB951</t>
  </si>
  <si>
    <t>Windows Server 2008 R2 FOUNDATION</t>
  </si>
  <si>
    <t>SERVIDOR WEB CONTROL</t>
  </si>
  <si>
    <t>Março</t>
  </si>
  <si>
    <t>Criação de Servidores</t>
  </si>
  <si>
    <t>Cluster</t>
  </si>
  <si>
    <t>Produção</t>
  </si>
  <si>
    <t>RJ2K8BES01</t>
  </si>
  <si>
    <t>Blackberry</t>
  </si>
  <si>
    <t>Datasul Homologação</t>
  </si>
  <si>
    <t>RJ2K8SCOM02</t>
  </si>
  <si>
    <t>SCOM</t>
  </si>
  <si>
    <t>RJ2K8SCSM01</t>
  </si>
  <si>
    <t>RJ2K8SCSM02</t>
  </si>
  <si>
    <t>RJLNXSIM01</t>
  </si>
  <si>
    <t>Security Incident Manager</t>
  </si>
  <si>
    <t>Video on Demand</t>
  </si>
  <si>
    <t>Homologação</t>
  </si>
  <si>
    <t>Homologação Sharepoint</t>
  </si>
  <si>
    <t>RJ2K3HYPED01_BKP</t>
  </si>
  <si>
    <t>Backup Hyperion</t>
  </si>
  <si>
    <t>Desktop_MDOP_XP</t>
  </si>
  <si>
    <t>Imagem Windows XP</t>
  </si>
  <si>
    <t>Remoção de Servidores</t>
  </si>
  <si>
    <t>RJ2K3BES01</t>
  </si>
  <si>
    <t>RJ2K3MP03</t>
  </si>
  <si>
    <t>Media Portal</t>
  </si>
  <si>
    <t>RJXPTCOM01</t>
  </si>
  <si>
    <t>Controle At. Helpdesk</t>
  </si>
  <si>
    <t>RJ2K8BMPH01</t>
  </si>
  <si>
    <t>Business Process Management Suite</t>
  </si>
  <si>
    <t>RJLNXOWLH01</t>
  </si>
  <si>
    <t>Projeto Decatron</t>
  </si>
  <si>
    <t>Abril</t>
  </si>
  <si>
    <t>OBS:</t>
  </si>
  <si>
    <t>RJ2K8SCCMP01</t>
  </si>
  <si>
    <t>SCCM </t>
  </si>
  <si>
    <t>rjlnxessbd01</t>
  </si>
  <si>
    <t>Banco de Dados do Hyperion</t>
  </si>
  <si>
    <t>RJLNXFTP02</t>
  </si>
  <si>
    <t> Accellion Virtual Appliance (FTP)</t>
  </si>
  <si>
    <t>Aspera Connect</t>
  </si>
  <si>
    <t>Novo Cluster adicionado</t>
  </si>
  <si>
    <t>Renomeação de Servidores</t>
  </si>
  <si>
    <t>RJ2K8TIP01</t>
  </si>
  <si>
    <t>Bilhetagem</t>
  </si>
  <si>
    <t>Telecom</t>
  </si>
  <si>
    <t>RJ2K8TIP01 &gt; RJ2K8BIL01</t>
  </si>
  <si>
    <t>SQL Prod DMZ</t>
  </si>
  <si>
    <t>RJ2K3PLT05</t>
  </si>
  <si>
    <t>RJ2K3TSTINEWS01</t>
  </si>
  <si>
    <t>Teste iNews x Vizrt</t>
  </si>
  <si>
    <t>RJ2K8ABR01</t>
  </si>
  <si>
    <t>Teste Backup Acronis</t>
  </si>
  <si>
    <t>RJ2K8AD</t>
  </si>
  <si>
    <t>AD</t>
  </si>
  <si>
    <t>RJ2K8BIL02</t>
  </si>
  <si>
    <t>Treinamento OpManager</t>
  </si>
  <si>
    <t>RJLNXESSBD01</t>
  </si>
  <si>
    <t>BD Hyperion</t>
  </si>
  <si>
    <t>RJLNXORAD05</t>
  </si>
  <si>
    <t>Pilat WS (Temporario)</t>
  </si>
  <si>
    <t>RJLNXSCOMHOMOLOG01</t>
  </si>
  <si>
    <t>Homologação SCOM</t>
  </si>
  <si>
    <t>STREAMINGSRV</t>
  </si>
  <si>
    <t>Servidor de Streaming</t>
  </si>
  <si>
    <t>RJ2K8BPOS01</t>
  </si>
  <si>
    <t>Exchange na Nuvem</t>
  </si>
  <si>
    <t>RJW7BPOS01</t>
  </si>
  <si>
    <t>Exchange na Nuvem (Migração)</t>
  </si>
  <si>
    <t>Datasul x E-Midia</t>
  </si>
  <si>
    <t>RJLNXTRACD01</t>
  </si>
  <si>
    <t>Teste TRAC</t>
  </si>
  <si>
    <t>Accellion Virtual Appliance</t>
  </si>
  <si>
    <t>RJLNXCA01</t>
  </si>
  <si>
    <t>Redmine (Gerenciador de Projetos)</t>
  </si>
  <si>
    <t>Criação de Arte</t>
  </si>
  <si>
    <t>RJLNXMDEV01</t>
  </si>
  <si>
    <t>RJ2K3ITV04</t>
  </si>
  <si>
    <t>TV Interativa</t>
  </si>
  <si>
    <t>RJ2K8MOM02</t>
  </si>
  <si>
    <t>Novo OPManager</t>
  </si>
  <si>
    <t>Físico</t>
  </si>
  <si>
    <t>Backup TSTVG Fisico</t>
  </si>
  <si>
    <t>BPOS</t>
  </si>
  <si>
    <t>DCBPOS</t>
  </si>
  <si>
    <t>DC Testes BPOS</t>
  </si>
  <si>
    <t>Após os testes será removido</t>
  </si>
  <si>
    <t>EXCBPOS</t>
  </si>
  <si>
    <t>Exchange Testes BPOS</t>
  </si>
  <si>
    <t>RJ2K3PWF03</t>
  </si>
  <si>
    <t>Workflow IBMS TRAIN</t>
  </si>
  <si>
    <t>RJ2K3PWF04</t>
  </si>
  <si>
    <t>Workflow IBMS LIVEUAT</t>
  </si>
  <si>
    <t>RJ2K3PWF05</t>
  </si>
  <si>
    <t>Workflow IBMS PREPROD</t>
  </si>
  <si>
    <t>RJLNXNAS01</t>
  </si>
  <si>
    <t>Teste iSCSI SP</t>
  </si>
  <si>
    <t>RJLNXNAS02</t>
  </si>
  <si>
    <t>Chat Helpdesk</t>
  </si>
  <si>
    <t>Network Flow</t>
  </si>
  <si>
    <t>RJ2K8PROT01</t>
  </si>
  <si>
    <t>Coleta de vulnerabilidade de ativos</t>
  </si>
  <si>
    <t>RJ2K8BPIC01</t>
  </si>
  <si>
    <t>Ferramenta de Bi</t>
  </si>
  <si>
    <t>RJ2K8GRID01</t>
  </si>
  <si>
    <t>Grid Control</t>
  </si>
  <si>
    <t>RJ2K8GRID02</t>
  </si>
  <si>
    <t>RJ2K8MRM01</t>
  </si>
  <si>
    <t>Software gerenciamento de riscos</t>
  </si>
  <si>
    <t>RJLNXDAM01</t>
  </si>
  <si>
    <t>Digital Asset Management</t>
  </si>
  <si>
    <t>RJ2K8SCCM01</t>
  </si>
  <si>
    <t>SCCM</t>
  </si>
  <si>
    <t>RJ2K8OSC02</t>
  </si>
  <si>
    <t>OCS</t>
  </si>
  <si>
    <t>RJ2K8SEP01</t>
  </si>
  <si>
    <t>Symantec Enterprise Security</t>
  </si>
  <si>
    <t>RJ2K3SEP01</t>
  </si>
  <si>
    <t>rjw7e1789</t>
  </si>
  <si>
    <t>Micro Horta</t>
  </si>
  <si>
    <t>RJ2KDMART01</t>
  </si>
  <si>
    <t>Data Mart</t>
  </si>
  <si>
    <t>rjlxopm01</t>
  </si>
  <si>
    <t>OP Manager</t>
  </si>
  <si>
    <t>RJ2K3BIH01</t>
  </si>
  <si>
    <t>Bussiness Inteligence</t>
  </si>
  <si>
    <t>Setembro</t>
  </si>
  <si>
    <t>Migração servidores Citrix</t>
  </si>
  <si>
    <t>Outubro</t>
  </si>
  <si>
    <t>Novembro</t>
  </si>
  <si>
    <t>Currículo Web Homologação</t>
  </si>
  <si>
    <t>Controlador do Cluster de Storage SP</t>
  </si>
  <si>
    <t>São Paulo</t>
  </si>
  <si>
    <t>MDOP</t>
  </si>
  <si>
    <t>Deployment de aplicações virtuais</t>
  </si>
  <si>
    <t>Dezembro</t>
  </si>
  <si>
    <t>RJ2K3INEO01</t>
  </si>
  <si>
    <t>Ineoquest</t>
  </si>
  <si>
    <t>Janeiro</t>
  </si>
  <si>
    <t>RJLNXWIKI01</t>
  </si>
  <si>
    <t>Antigo Docs</t>
  </si>
  <si>
    <t>RJ2K8MON01</t>
  </si>
  <si>
    <t>Antigo Opmanager</t>
  </si>
  <si>
    <t>Fevereiro</t>
  </si>
  <si>
    <t>TI</t>
  </si>
  <si>
    <t>SP2K8BKP02</t>
  </si>
  <si>
    <t>44GB</t>
  </si>
  <si>
    <t>Backup São Paulo</t>
  </si>
  <si>
    <t>03.11.2011</t>
  </si>
  <si>
    <t>Marcio Coelho</t>
  </si>
  <si>
    <t>sp2k8bkp02.globosat.net.br</t>
  </si>
  <si>
    <t>--</t>
  </si>
  <si>
    <t>DUDA</t>
  </si>
  <si>
    <t>RJ2K8SASH01</t>
  </si>
  <si>
    <t>Out of date</t>
  </si>
  <si>
    <t>rj2k8bes01 - 10.1.0.161</t>
  </si>
  <si>
    <t>blackberry enterprise server</t>
  </si>
  <si>
    <t>MARCIO</t>
  </si>
  <si>
    <t>RJ2K8EXC01</t>
  </si>
  <si>
    <t>Exchange (Cluster Mailbox)</t>
  </si>
  <si>
    <t>Exchange</t>
  </si>
  <si>
    <t>RJ2K8EXC02</t>
  </si>
  <si>
    <t>10.11.12.106</t>
  </si>
  <si>
    <t>Servidor de Correio - Mail Box</t>
  </si>
  <si>
    <t>RJ2K8EXC03</t>
  </si>
  <si>
    <t>Exchange (Cluster SMTP)</t>
  </si>
  <si>
    <t>RJ2K8EXC04</t>
  </si>
  <si>
    <t>RJ2K8EXC05</t>
  </si>
  <si>
    <t>192.168.100.2</t>
  </si>
  <si>
    <t>Exchange DMZ (Client Access)</t>
  </si>
  <si>
    <t>RJLNXPWD01</t>
  </si>
  <si>
    <t>Red Hat Enterprise Linux 5.7</t>
  </si>
  <si>
    <t>Servidor de desenvolvimento da Ferramenta de Layout e Impressão de Planos e Propostas</t>
  </si>
  <si>
    <t>Proposta Web/FLIP</t>
  </si>
  <si>
    <t>RJ2K8SMTP01</t>
  </si>
  <si>
    <t>ip temporario, vai virar para 10.1.0.34</t>
  </si>
  <si>
    <t>RICARDO</t>
  </si>
  <si>
    <t>Globosat TV Interativ</t>
  </si>
  <si>
    <t>10.1.9.50</t>
  </si>
  <si>
    <t>apagado em 27/12/2012</t>
  </si>
  <si>
    <t>BRUNO</t>
  </si>
  <si>
    <t>Segurança</t>
  </si>
  <si>
    <t> RJ2K8WSE01</t>
  </si>
  <si>
    <t>10.1.0.5</t>
  </si>
  <si>
    <t>POC WEBSENSE</t>
  </si>
  <si>
    <t>Microsoft</t>
  </si>
  <si>
    <t>apagado em 5/02/2013</t>
  </si>
  <si>
    <t>RJ2K3SDK01</t>
  </si>
  <si>
    <t>Service Desk</t>
  </si>
  <si>
    <t>Novo Service Desk</t>
  </si>
  <si>
    <t>apagado em 5/02/2013 pelo marcio</t>
  </si>
  <si>
    <t>RJ2K8FCS01</t>
  </si>
  <si>
    <t>ForeFront (Antivírus)</t>
  </si>
  <si>
    <t>Forefront</t>
  </si>
  <si>
    <t>SP2K8EXC01</t>
  </si>
  <si>
    <t>Gsat SP</t>
  </si>
  <si>
    <t>10.100.2.25</t>
  </si>
  <si>
    <t>Exchange São Paulo</t>
  </si>
  <si>
    <t>RJ2K8TITAFS01</t>
  </si>
  <si>
    <t>RODRIGO LOPES</t>
  </si>
  <si>
    <t>RJLNXNMVOD01</t>
  </si>
  <si>
    <t>CentOS release 6.2</t>
  </si>
  <si>
    <t>VIDEO ON DEMAND</t>
  </si>
  <si>
    <t>22/04/2013 by modolo</t>
  </si>
  <si>
    <t>deletado 26/04/2013- mcoelho</t>
  </si>
  <si>
    <t>SP2K8SCCM01</t>
  </si>
  <si>
    <t>10.1.2.50</t>
  </si>
  <si>
    <t>SCCM SP</t>
  </si>
  <si>
    <t>já não tem mais</t>
  </si>
  <si>
    <t>RJ2K8WSE01</t>
  </si>
  <si>
    <t>deletado 02/05/2013- mcoelho</t>
  </si>
  <si>
    <t>10.1.4.130</t>
  </si>
  <si>
    <t>deletado pelo marcio</t>
  </si>
  <si>
    <t>RJ2K8ADRAP01</t>
  </si>
  <si>
    <t>Teste de vulnerabilidade do AD</t>
  </si>
  <si>
    <t>Windows Server 2008 r2</t>
  </si>
  <si>
    <t>novo radius</t>
  </si>
  <si>
    <t>RJ2K8OCS01</t>
  </si>
  <si>
    <t>10.1.0.28</t>
  </si>
  <si>
    <t>Office Communicator</t>
  </si>
  <si>
    <t>Communicator</t>
  </si>
  <si>
    <t>Sistemas de Comercialização e BI</t>
  </si>
  <si>
    <t>AWS2K8RPTS01</t>
  </si>
  <si>
    <t>extrair dados do SCSM para poder tratar no BI e gerar os relatórios desejados. Maquina com sql 2008 com analyse, report e integration service</t>
  </si>
  <si>
    <t>RAMOS</t>
  </si>
  <si>
    <t>RJ2K8LMS01</t>
  </si>
  <si>
    <t>retirado 11/07/2012 by rodrigo</t>
  </si>
  <si>
    <t>Servidor de Aplicações Virtuais</t>
  </si>
  <si>
    <t>RJ2K8DC01</t>
  </si>
  <si>
    <t>RJ2K8DC02</t>
  </si>
  <si>
    <t>10.1.0.11</t>
  </si>
  <si>
    <t>deletado 9/8/2013</t>
  </si>
  <si>
    <t>AZU2K8PWF01</t>
  </si>
  <si>
    <t>Homologação do serviço de Workflow</t>
  </si>
  <si>
    <t>deletado 8/8/2013</t>
  </si>
  <si>
    <t>QA01 - gateway</t>
  </si>
  <si>
    <t>QA01 NM</t>
  </si>
  <si>
    <t>RJLNXACCENTUREH01</t>
  </si>
  <si>
    <t>CentOS Release 6.3</t>
  </si>
  <si>
    <t>sistema de helpdesk para controlar a fila da accenture</t>
  </si>
  <si>
    <t>Accenture</t>
  </si>
  <si>
    <t>desligado pelo modolo em 6/05/2013</t>
  </si>
  <si>
    <t>CentOS Release 5.6</t>
  </si>
  <si>
    <t>192.168.100.21</t>
  </si>
  <si>
    <t>Avaliação de sistema para gerenciamento, transcoding e entrega de ativos de vídeo na nuvem.</t>
  </si>
  <si>
    <t>RJLNXJIRAH01</t>
  </si>
  <si>
    <t>10.1.1.253</t>
  </si>
  <si>
    <t>Homologação do software JIRA para criação de artes, substituindo o RedMine</t>
  </si>
  <si>
    <t>Chamados</t>
  </si>
  <si>
    <t>Ubuntu 11.04</t>
  </si>
  <si>
    <t>10.1.0.120</t>
  </si>
  <si>
    <t>Organização dos projetos de arte</t>
  </si>
  <si>
    <t>deletado 6/08/2013</t>
  </si>
  <si>
    <t>RJLNXORAD03</t>
  </si>
  <si>
    <t>Banco de Testes migração Datasul. Ensaio de Restore</t>
  </si>
  <si>
    <t>deletado 13/08/2013</t>
  </si>
  <si>
    <t>RJLNXPWD02</t>
  </si>
  <si>
    <t>10.1.1.92</t>
  </si>
  <si>
    <t>Servidor de Homologação da Ferramenta de Layout e Impressão de Planos e Propostas</t>
  </si>
  <si>
    <t>RJLNXPWP01</t>
  </si>
  <si>
    <t>Red Hat Enterprise Linux 5.5</t>
  </si>
  <si>
    <t>Servidor de Aplicação: - Linux Red Hat 5; - Java Sun SDK 1.6.16 (64 bits); - JBoss Application Server 4.2.3; - Open-Source Flex Development Kit (ODFK) 3.5.0;</t>
  </si>
  <si>
    <t>Proposta Web desenvolvimento/FLIP</t>
  </si>
  <si>
    <t>deletado 10/09/2013</t>
  </si>
  <si>
    <t>RJLNXSMTPH01</t>
  </si>
  <si>
    <t>CentOS Release 6.4</t>
  </si>
  <si>
    <t>NÃO TEM</t>
  </si>
  <si>
    <t>POC do FireEye precis de UM SMTP para snifar ataques para a Globosat</t>
  </si>
  <si>
    <t>deletado 18/09/2013</t>
  </si>
  <si>
    <t>deletado 3/10/2013</t>
  </si>
  <si>
    <t>POCMCAFEE</t>
  </si>
  <si>
    <t>10.1.0.19</t>
  </si>
  <si>
    <t>POC FERRAMENTDA MCAFEE</t>
  </si>
  <si>
    <t>deletado 31/10/2013</t>
  </si>
  <si>
    <t>RJ2K8WOWZA11</t>
  </si>
  <si>
    <t>streaming de vídeo para o IPTV - encoder físico</t>
  </si>
  <si>
    <t>resolvendo com nome workgroup ?!</t>
  </si>
  <si>
    <t>desligado 31/10/2013</t>
  </si>
  <si>
    <t>AWS2K3ITV01</t>
  </si>
  <si>
    <t>Windows Server 2003 R2</t>
  </si>
  <si>
    <t>TV interativa AMAZON</t>
  </si>
  <si>
    <t>AWS2K3ITV02</t>
  </si>
  <si>
    <t>SP2K8DC01</t>
  </si>
  <si>
    <t>desligado 12/11/2013</t>
  </si>
  <si>
    <t>RJ2K8IRSA01</t>
  </si>
  <si>
    <t>abertura de chamado HP</t>
  </si>
  <si>
    <t>desligado 02/12/2013</t>
  </si>
  <si>
    <t>RJ2K3BPM01</t>
  </si>
  <si>
    <t>10.1.1.137</t>
  </si>
  <si>
    <t>desligado 04/11/2013</t>
  </si>
  <si>
    <t>RJ2K3BPMH01</t>
  </si>
  <si>
    <t>desligado 17/12/2013</t>
  </si>
  <si>
    <t>RJ2K3MOS01</t>
  </si>
  <si>
    <t>Mos Gateway</t>
  </si>
  <si>
    <t>MOS Gateway</t>
  </si>
  <si>
    <t>RJ2K8ADFSP01</t>
  </si>
  <si>
    <t>CLUSTER NA DMZ. sses servidores serão responsáveis por fazer a federação com o AD da Microsoft para o O365.
Não estão em produção. Só ano que vem.</t>
  </si>
  <si>
    <t>RJ2K8ADFSP02</t>
  </si>
  <si>
    <t>System Center Configuration Manager</t>
  </si>
  <si>
    <t>Novas Mídias 14/01/2014</t>
  </si>
  <si>
    <t>RIOMP15LF02</t>
  </si>
  <si>
    <t>RIOMP15LF04</t>
  </si>
  <si>
    <t>RIOMP15LB02</t>
  </si>
  <si>
    <t>RIOMP15LB06</t>
  </si>
  <si>
    <t>RIOMP15 B14</t>
  </si>
  <si>
    <t>RIOMP15LF15</t>
  </si>
  <si>
    <t>RIOMP15LF16</t>
  </si>
  <si>
    <t>RIOMP15LF11</t>
  </si>
  <si>
    <t>RIOMP15LF12</t>
  </si>
  <si>
    <t>desligado - 14/01/2014</t>
  </si>
  <si>
    <t>Sistemas Adm Financeiros</t>
  </si>
  <si>
    <t> 10.1.1.44</t>
  </si>
  <si>
    <t>Controle de Licensas RM e Datasul</t>
  </si>
  <si>
    <t>desligado - 15/01/2014</t>
  </si>
  <si>
    <t>RJ2K3ITV03</t>
  </si>
  <si>
    <t>Servidor de desenvolvimento para aplicações de TV interativa.</t>
  </si>
  <si>
    <t>deletado em 7/02/2014</t>
  </si>
  <si>
    <t>RJLNXODI01</t>
  </si>
  <si>
    <t>Proposta Web desenvolvimento</t>
  </si>
  <si>
    <t>VOD Net / VPN Strong</t>
  </si>
  <si>
    <t>deletado em 17/02/2014</t>
  </si>
  <si>
    <t>RJLNXFSP01</t>
  </si>
  <si>
    <t>Compartilhamento de LUNS na DMZ</t>
  </si>
  <si>
    <t>deletado em ago / 2012</t>
  </si>
  <si>
    <t>RJ2K3BI01</t>
  </si>
  <si>
    <t>desligado em 13/08/2012- Descontinuado</t>
  </si>
  <si>
    <t>RJ2K3HYPEP01</t>
  </si>
  <si>
    <t>Windows Server 2003 Enterprise 64</t>
  </si>
  <si>
    <t>RAPHAEL RAMOS</t>
  </si>
  <si>
    <t>RJLNXVPM01</t>
  </si>
  <si>
    <t>10.1.0.45</t>
  </si>
  <si>
    <t>MONITORAR DESEMPENHO DE APLICAÇÃO E REDE</t>
  </si>
  <si>
    <t>FLUKE</t>
  </si>
  <si>
    <t>Não</t>
  </si>
  <si>
    <t>RJ2K8MDT01</t>
  </si>
  <si>
    <t>RJ2K8SCOM01</t>
  </si>
  <si>
    <t>System Center Operations Manager</t>
  </si>
  <si>
    <t>System Center - SCOM</t>
  </si>
  <si>
    <t>RJ2K8MSRAP01</t>
  </si>
  <si>
    <t>não instalado</t>
  </si>
  <si>
    <t>rap da microsoft</t>
  </si>
  <si>
    <t>AMAZON-EC2-VM-IMPORT-CONNECTOR</t>
  </si>
  <si>
    <t>FreeBSD</t>
  </si>
  <si>
    <t>10.1.4.6</t>
  </si>
  <si>
    <t>Usado para exportar vm para Amazon</t>
  </si>
  <si>
    <t>RJLNXMVOD01</t>
  </si>
  <si>
    <t>substituida pela itv05</t>
  </si>
  <si>
    <t>RJLNXWEB01</t>
  </si>
  <si>
    <t>Aplicativo do Twitter no Avisalá</t>
  </si>
  <si>
    <t>Não precisa migrar - Desligar</t>
  </si>
  <si>
    <t>RJ2K3ENV01</t>
  </si>
  <si>
    <t>ENVISION - APPLIANCE</t>
  </si>
  <si>
    <t>ENVISION</t>
  </si>
  <si>
    <t>RJLNXVDR01</t>
  </si>
  <si>
    <t>10.1.4.61</t>
  </si>
  <si>
    <t>Vmware Data Recovery</t>
  </si>
  <si>
    <t>Existe ?</t>
  </si>
  <si>
    <t>não existe</t>
  </si>
  <si>
    <t>RJLNXWLS01</t>
  </si>
  <si>
    <t>Enterprise Linux 5.3</t>
  </si>
  <si>
    <t>Servidor Trust Corporativo</t>
  </si>
  <si>
    <t>deletado 13/10/2014</t>
  </si>
  <si>
    <t>Rafael Monteiro</t>
  </si>
  <si>
    <t>xxxx</t>
  </si>
  <si>
    <t>RJLNXOSBH01</t>
  </si>
  <si>
    <t>Enterprise Linux</t>
  </si>
  <si>
    <t>Oracle Service Bus</t>
  </si>
  <si>
    <t>Sim - Snapshot</t>
  </si>
  <si>
    <t>Sim</t>
  </si>
  <si>
    <t>vmware</t>
  </si>
  <si>
    <t>sim</t>
  </si>
  <si>
    <t>CHECAR</t>
  </si>
  <si>
    <t>deletado 09/04/2014 (checar se foi removido)</t>
  </si>
  <si>
    <t>Enterprise Linux Enterprise Linux AS release 4 </t>
  </si>
  <si>
    <t>10.1.1.130</t>
  </si>
  <si>
    <t>Maquina utilizada pela Decatron - Projeto Trust</t>
  </si>
  <si>
    <t>esperando senha de root</t>
  </si>
  <si>
    <t>deletado (modolo)</t>
  </si>
  <si>
    <t>awslnxfaspex01</t>
  </si>
  <si>
    <t>Centos 6.2</t>
  </si>
  <si>
    <t>10.101.0.27</t>
  </si>
  <si>
    <t>Teste na Amazon com o Aspera</t>
  </si>
  <si>
    <t>deletado (samir)</t>
  </si>
  <si>
    <t>AWS2K8TSTBKP01</t>
  </si>
  <si>
    <t>teste de backup</t>
  </si>
  <si>
    <t>deletado (modolo) 12-05-14</t>
  </si>
  <si>
    <t>AWSLNXORAH01</t>
  </si>
  <si>
    <t>10.101.0.16</t>
  </si>
  <si>
    <t>Ambiente de Homologação - PilatMarket</t>
  </si>
  <si>
    <t>desligado e excljuida</t>
  </si>
  <si>
    <t>RJLNXCLROS01</t>
  </si>
  <si>
    <t>ClearOS</t>
  </si>
  <si>
    <t>ClearOS autenticação VPN - Permitir acesso via VPN</t>
  </si>
  <si>
    <t>não será migrada</t>
  </si>
  <si>
    <t>RJLNXCLROS02</t>
  </si>
  <si>
    <t>desligado e excluido</t>
  </si>
  <si>
    <t>RJLNXWLS02</t>
  </si>
  <si>
    <t>192.168.100.10</t>
  </si>
  <si>
    <t>Servidor Trust DMZ (WebLogic)</t>
  </si>
  <si>
    <t>2HDs 20 e 30gb - dmz - maquina desligada</t>
  </si>
  <si>
    <t>DESLIGADO EM 31/07/2014</t>
  </si>
  <si>
    <t>RJLNXWLS03</t>
  </si>
  <si>
    <t>Enterprise Linux 6.4 </t>
  </si>
  <si>
    <t>Servidor Trust Produção (WebLogic)</t>
  </si>
  <si>
    <t>2HDs 40 e 30gb</t>
  </si>
  <si>
    <t>apagado em 12/08/2014</t>
  </si>
  <si>
    <t>c</t>
  </si>
  <si>
    <t>rjlnxoem12c</t>
  </si>
  <si>
    <t>10.1.1.216</t>
  </si>
  <si>
    <t>Banco de dados Oracle</t>
  </si>
  <si>
    <t>HOMOLOGACAO ORACLE 11</t>
  </si>
  <si>
    <t>RDM</t>
  </si>
  <si>
    <t>apagado 12/08/2014</t>
  </si>
  <si>
    <t>GH</t>
  </si>
  <si>
    <t>RJLNXORA11GH01</t>
  </si>
  <si>
    <t>10.1.1.217</t>
  </si>
  <si>
    <t>não migrar - desligar</t>
  </si>
  <si>
    <t>RJLNXORA11GH02</t>
  </si>
  <si>
    <t>10.1.1.218</t>
  </si>
  <si>
    <t>apagado 7/10/2014</t>
  </si>
  <si>
    <t>awslnxaspes01</t>
  </si>
  <si>
    <t>10.103.0.128</t>
  </si>
  <si>
    <t>não há necessidade</t>
  </si>
  <si>
    <t>poc aspera com elemental</t>
  </si>
  <si>
    <t>NOVA</t>
  </si>
  <si>
    <t>apagado em julho/2014</t>
  </si>
  <si>
    <t>RJ2K12SQLD07</t>
  </si>
  <si>
    <t>SQL para o Sharepoint. Servidor que atenderá a demanda da globosat de sharepoint desenvolvimento (servidor de backup)     </t>
  </si>
  <si>
    <t>sem necessidade</t>
  </si>
  <si>
    <t>apagado em 7/11/2014</t>
  </si>
  <si>
    <t>CAMADA DE APLICACAO</t>
  </si>
  <si>
    <t>AZU2K12INTWCF01</t>
  </si>
  <si>
    <t>10.102.1.84</t>
  </si>
  <si>
    <t>TEM SQL - SERVIDOR DE DESENVOLVIMENTO PARA CAMADA DE APLICAÇÃO - retirado do azure</t>
  </si>
  <si>
    <t>apagado em 25/11/2014</t>
  </si>
  <si>
    <t>RJ2K12SQLH02</t>
  </si>
  <si>
    <t>Windows Server 2012 Standard R2</t>
  </si>
  <si>
    <t>10.1.1.88</t>
  </si>
  <si>
    <t>Servidor que será o Banco de Dados para o ambiente de homologação Sharepoint 2010 - Avisanet</t>
  </si>
  <si>
    <t>10.1.1.109</t>
  </si>
  <si>
    <t>apagado em 3/03/2015</t>
  </si>
  <si>
    <t>MRM</t>
  </si>
  <si>
    <t>RJ2k8MRM01</t>
  </si>
  <si>
    <t>Sistema de Gerenciamento de Riscos</t>
  </si>
  <si>
    <t>Modulo Risk Manager</t>
  </si>
  <si>
    <t>23min, 22mb/s</t>
  </si>
  <si>
    <t>PROT</t>
  </si>
  <si>
    <t>10.1.0.121</t>
  </si>
  <si>
    <t>PROTEUS</t>
  </si>
  <si>
    <t>26min, 20mb/s</t>
  </si>
  <si>
    <t>apagado 02/2015</t>
  </si>
  <si>
    <t>DB FIREWALL</t>
  </si>
  <si>
    <t>rjlnxdbfw01</t>
  </si>
  <si>
    <t>192.168.244.10</t>
  </si>
  <si>
    <t>SERVIÇO DE DBFIREWALL (HORTA)</t>
  </si>
  <si>
    <t>DBFIREWALL</t>
  </si>
  <si>
    <t>rjlnxdbfw02</t>
  </si>
  <si>
    <t>192.168.244.11</t>
  </si>
  <si>
    <t>DBAUDIT</t>
  </si>
  <si>
    <t>rjlnxaudit01</t>
  </si>
  <si>
    <t>rjlnxaudit02</t>
  </si>
  <si>
    <t>apagado em 10/03/2015. autorizado por email pelo caputt</t>
  </si>
  <si>
    <t>CAPUTT</t>
  </si>
  <si>
    <t>GRID</t>
  </si>
  <si>
    <t>10.1.0.158</t>
  </si>
  <si>
    <t>Servidor para o software Gride Control</t>
  </si>
  <si>
    <t>vmware / Oracle</t>
  </si>
  <si>
    <t>Não tem backup de Oracle</t>
  </si>
  <si>
    <t>10.1.0.149</t>
  </si>
  <si>
    <t>RJESXVMH</t>
  </si>
  <si>
    <t>RJESXVMH03</t>
  </si>
  <si>
    <t>RJESXIVMD</t>
  </si>
  <si>
    <t>RJESXIVMD01</t>
  </si>
  <si>
    <t>enclosure 3 bay 1</t>
  </si>
  <si>
    <t>10.1.4.31</t>
  </si>
  <si>
    <t>HOST VMWARE Desenvolvimento</t>
  </si>
  <si>
    <t>FRJESXIV/RJESXIVMD</t>
  </si>
  <si>
    <t>RJESXIVMD02</t>
  </si>
  <si>
    <t>enclosure 3 bay 2</t>
  </si>
  <si>
    <t>SQLBP</t>
  </si>
  <si>
    <t>RJ2K8SQLBP01</t>
  </si>
  <si>
    <t>Servidor que atende os Sistemas Legados</t>
  </si>
  <si>
    <t>Custo_ABC</t>
  </si>
  <si>
    <t>apagado</t>
  </si>
  <si>
    <t>AWS2K8DC02</t>
  </si>
  <si>
    <t>10.101.1.10</t>
  </si>
  <si>
    <t>DC02 NA NUVEM</t>
  </si>
  <si>
    <t>AWSLNXASPERAPOC01</t>
  </si>
  <si>
    <t>CentOS 6.5 64 bits</t>
  </si>
  <si>
    <t>54.94.131.43 (PUBLICO) E 10.103.1.127</t>
  </si>
  <si>
    <t>deletado 8/05/2015. autorizado pelo sergio magalhaes. Tem email dia 7/5 as 10:46</t>
  </si>
  <si>
    <t>RJ2K8BIH01</t>
  </si>
  <si>
    <t>10.1.1.113</t>
  </si>
  <si>
    <t>desligado - 19/05/2015 email mariangela dia 19/05/2015 as 13:43</t>
  </si>
  <si>
    <t>Rjlnxessbd</t>
  </si>
  <si>
    <t>Rjlnxessbd03</t>
  </si>
  <si>
    <t>Red Hat Enterprise Linux Server release 6.4 (Santiago) </t>
  </si>
  <si>
    <t>Banco de Dados Hyperion - homologacao</t>
  </si>
  <si>
    <t>HYPED</t>
  </si>
  <si>
    <t>Planejada a mudança para o DataStore correto após a atualização da versão do VMware.</t>
  </si>
  <si>
    <t>pode deletar. Email cruz 24/03/2015 9:58</t>
  </si>
  <si>
    <t>infrati</t>
  </si>
  <si>
    <t>RJ2K8SQLDP01</t>
  </si>
  <si>
    <t>10.1.0.67</t>
  </si>
  <si>
    <t>Banco de dados SCOM / Reporting Service / bases da infrati</t>
  </si>
  <si>
    <t>apagado do vcenter - 4/02/2015 - ver email samir, 21/05/2015</t>
  </si>
  <si>
    <t>RJ2K8SQLAD01</t>
  </si>
  <si>
    <t>10.1.1.165</t>
  </si>
  <si>
    <t>Servidor que atende a área de desenvolvimento e testes dos principais sistemas: TVMais, Servidores Infra e etc.</t>
  </si>
  <si>
    <t>apagado em 16/06/2015. email melo mesmo dia, autorizando</t>
  </si>
  <si>
    <t>Leandro Melo</t>
  </si>
  <si>
    <t>IAS</t>
  </si>
  <si>
    <t>RJ2K3IAS01</t>
  </si>
  <si>
    <t>19 min, 23mb/s</t>
  </si>
  <si>
    <t>ADFSP</t>
  </si>
  <si>
    <t>PLT</t>
  </si>
  <si>
    <t>RJ2K3PLT01</t>
  </si>
  <si>
    <t>10.1.1.205</t>
  </si>
  <si>
    <t>RJ2K3PLT02</t>
  </si>
  <si>
    <t>10.1.1.206</t>
  </si>
  <si>
    <t>RJ2K3PLT03</t>
  </si>
  <si>
    <t>10.1.1.207</t>
  </si>
  <si>
    <t>RJ2K3PLT04</t>
  </si>
  <si>
    <t>10.1.1.208</t>
  </si>
  <si>
    <t>PTB</t>
  </si>
  <si>
    <t>RJ2K3PTB01</t>
  </si>
  <si>
    <t>Principal Toolbox</t>
  </si>
  <si>
    <t>Pilat IBMS</t>
  </si>
  <si>
    <t>RJ2K8WSUS01</t>
  </si>
  <si>
    <t>DEPOIUS DA COPA</t>
  </si>
  <si>
    <t>JULIO CASTRO</t>
  </si>
  <si>
    <t>TESTES</t>
  </si>
  <si>
    <t>COPA 2014</t>
  </si>
  <si>
    <t>rj2k12wcup01</t>
  </si>
  <si>
    <t>construido para fazar sorteio de ingressos da copa</t>
  </si>
  <si>
    <t>Copa</t>
  </si>
  <si>
    <t>deletado 10/08/2015</t>
  </si>
  <si>
    <t>RJ2K12DFS99</t>
  </si>
  <si>
    <t>antigo rj2k12dfs01</t>
  </si>
  <si>
    <t>WINDOWS SERVER 2012</t>
  </si>
  <si>
    <t>RJ2K8DFS01</t>
  </si>
  <si>
    <t>DFS (Cluster)</t>
  </si>
  <si>
    <t>Feiro novo servidor dfs 2012 e restore DEPOIS DA COPA - 1 HD 60 E 4 RDMS</t>
  </si>
  <si>
    <t>RJ2K8DFS02</t>
  </si>
  <si>
    <t>Feito novo servidor dfs 2012 e restore DEPOIS DA COPA - 1 HD 60 E 4 RDMS</t>
  </si>
  <si>
    <t>samir</t>
  </si>
  <si>
    <t>Antigo Virtual Center  (o atual é rj2k12vcenter01)</t>
  </si>
  <si>
    <t>sera deletado 22/08/2015</t>
  </si>
  <si>
    <t>RJ2K8SYSREP01</t>
  </si>
  <si>
    <t>RJ2K12DFS02</t>
  </si>
  <si>
    <t>MARCELO</t>
  </si>
  <si>
    <t>MOKA5</t>
  </si>
  <si>
    <t>RJW7WKADM01</t>
  </si>
  <si>
    <t>MOKA 7 - Desktop Workspace Administrator Workstation </t>
  </si>
  <si>
    <t>RJ2K12WKSPACE01</t>
  </si>
  <si>
    <t>MOKA 7 - o Desktop Workspace Server  </t>
  </si>
  <si>
    <t>deletado 9/08/2015</t>
  </si>
  <si>
    <t>RJ2K3PWFH01</t>
  </si>
  <si>
    <t>10.1.1.204</t>
  </si>
  <si>
    <t>deletado pelo diogo</t>
  </si>
  <si>
    <t>Infratti</t>
  </si>
  <si>
    <t>AZU2K8MON01</t>
  </si>
  <si>
    <t>168.62.176.133</t>
  </si>
  <si>
    <t>maquina para pingar de fora</t>
  </si>
  <si>
    <t>OPmanager</t>
  </si>
  <si>
    <t>RJLNXGLUSTERP</t>
  </si>
  <si>
    <t>RJLNXGLUSTERP01</t>
  </si>
  <si>
    <t>10.1.1.191</t>
  </si>
  <si>
    <t>Exporta o file system dos sistemas</t>
  </si>
  <si>
    <t>RJLNXPXY</t>
  </si>
  <si>
    <t>RJLNXPXY01</t>
  </si>
  <si>
    <t>10.1.0.166</t>
  </si>
  <si>
    <t>Proxy VPN Geobraking (Acesso a site restritos por geolocalização) - usado pelo strongvpn</t>
  </si>
  <si>
    <t>Proxy</t>
  </si>
  <si>
    <t>RJLNXGWH</t>
  </si>
  <si>
    <t>AZU2K12SHPFE01</t>
  </si>
  <si>
    <t>Front end Sharepoint Banco de imagens</t>
  </si>
  <si>
    <t>Banco de Imagens</t>
  </si>
  <si>
    <t>AZU2K12SHPFE02</t>
  </si>
  <si>
    <t>AZU2K12SHPAS1</t>
  </si>
  <si>
    <t>Applications server Banco de imagens</t>
  </si>
  <si>
    <t>AZU2K12SHPSQL01</t>
  </si>
  <si>
    <t>10.102.1.44</t>
  </si>
  <si>
    <t>Banco de dados Sharepoint Banco de imagens - SQL Server 2012 edição Enterprise - banco de imagem TC</t>
  </si>
  <si>
    <t>AZU2K12SHPSQL02</t>
  </si>
  <si>
    <t>10.102.1.52</t>
  </si>
  <si>
    <t>deletado pelo peres 24/09/2015</t>
  </si>
  <si>
    <t>c/problema</t>
  </si>
  <si>
    <t>RJ2K12CTXAPPC</t>
  </si>
  <si>
    <t>10.1..0.192</t>
  </si>
  <si>
    <t>RJ2K12CTX18</t>
  </si>
  <si>
    <t>SERVIDOR QUE SERVIRÁ PARA HOMOLOGAR APLICACOES NO WINDOWS2012</t>
  </si>
  <si>
    <t>deletado em 8/10 pelo rodrigo</t>
  </si>
  <si>
    <t>SMDW</t>
  </si>
  <si>
    <t>RJ2K8SMDW02</t>
  </si>
  <si>
    <t>10.1.0.21</t>
  </si>
  <si>
    <t>Servidor receberá os bancos do produto SCSM e o Service Manager Datawarehouse</t>
  </si>
  <si>
    <t>RJ2K8SM02</t>
  </si>
  <si>
    <t>10.1.0.54</t>
  </si>
  <si>
    <t>RJ2K8SMDW01</t>
  </si>
  <si>
    <t>10.1.0.56</t>
  </si>
  <si>
    <t>DPM</t>
  </si>
  <si>
    <t>RJ2K8DPM01</t>
  </si>
  <si>
    <t>10.1.0.59</t>
  </si>
  <si>
    <t>Servidor receberá o produto Data Protection Manager 2012</t>
  </si>
  <si>
    <t>RJ2K8SM03</t>
  </si>
  <si>
    <t>10.1.0.77</t>
  </si>
  <si>
    <t>System Center Service Manager</t>
  </si>
  <si>
    <t>System Center Service Manager. Report Services</t>
  </si>
  <si>
    <t>deletado em 9/10</t>
  </si>
  <si>
    <t>CLOUD</t>
  </si>
  <si>
    <t>RJ2K8CLOUD01</t>
  </si>
  <si>
    <t>Servidor receberá os produtos Virtual Machine Manager e App-Controller</t>
  </si>
  <si>
    <t>TRANSFORMADO EM WINDOWS 2012.</t>
  </si>
  <si>
    <t>SP2K8DC04</t>
  </si>
  <si>
    <t>Novo Servidor DC em SP</t>
  </si>
  <si>
    <t>deletado em 24/11/15. Autorizado pelo Andre Oliveira SI.</t>
  </si>
  <si>
    <t>sasabm</t>
  </si>
  <si>
    <t>sasabm - rj2kcabc01</t>
  </si>
  <si>
    <t>10.1.1.145</t>
  </si>
  <si>
    <t>deletado em 24/11/15. Diogo deu ok</t>
  </si>
  <si>
    <t>AUDITORIA AD</t>
  </si>
  <si>
    <t>RJ2K12VARONIS01</t>
  </si>
  <si>
    <t>10.1.0.142</t>
  </si>
  <si>
    <t>Atenderá a necessidade da empresa Globosat na função de auditoria dos ambiente de file server e AD</t>
  </si>
  <si>
    <t>RJ2K8ADFS01</t>
  </si>
  <si>
    <t>10.1.0.16</t>
  </si>
  <si>
    <t>cluster interno. Esses servidores serão responsáveis por fazer a federação com o AD da Microsoft para o O365.
Não estão em produção. Só ano que vem.
</t>
  </si>
  <si>
    <t>RJ2K8ADFS02</t>
  </si>
  <si>
    <t>10.1.0.17</t>
  </si>
  <si>
    <t>DSYNC</t>
  </si>
  <si>
    <t>RJ2K8DSYNC01</t>
  </si>
  <si>
    <t>10.1.0.15</t>
  </si>
  <si>
    <t>DirSync - sincronização de diretorios - Microsoft Directory Synchronization Services </t>
  </si>
  <si>
    <t>DirSync</t>
  </si>
  <si>
    <t>RJ2K12RAASMT01</t>
  </si>
  <si>
    <t>Necessidade de troubleshooting mais apurado sobre erros no ambiente Sharepoint</t>
  </si>
  <si>
    <t>deletado em 24/11/15. Marcelo deu ok</t>
  </si>
  <si>
    <t>POCDATADV</t>
  </si>
  <si>
    <t>10.1.0.23</t>
  </si>
  <si>
    <t>POC GESTAO PERMISSIONAMENTO</t>
  </si>
  <si>
    <t>apagado em 24/11/2015</t>
  </si>
  <si>
    <t>ORACLE BPM</t>
  </si>
  <si>
    <t>Business Process Management Suite - máquina é referente a ferramenta de mapeamento de processos.</t>
  </si>
  <si>
    <t>BPM</t>
  </si>
  <si>
    <t>Wellington Matinho</t>
  </si>
  <si>
    <t>rjlnxwsh01</t>
  </si>
  <si>
    <t>Proxy http para integracao sap e scheduall</t>
  </si>
  <si>
    <t>planejamento</t>
  </si>
  <si>
    <t>excluido pelo modolo 17/02/2016</t>
  </si>
  <si>
    <t>GSATSRVADM</t>
  </si>
  <si>
    <t>GSATSRVNAS</t>
  </si>
  <si>
    <t>GSATSRVAPP</t>
  </si>
  <si>
    <t>192.168.171.68</t>
  </si>
  <si>
    <t>GSATSRVWEB</t>
  </si>
  <si>
    <t>GSATSRVSQL01</t>
  </si>
  <si>
    <t>GSATSRVSQL02</t>
  </si>
  <si>
    <t>desligado pelo modolo em 15/2/2016. Deletado 10/3/2016</t>
  </si>
  <si>
    <t>GLUSTER</t>
  </si>
  <si>
    <t>RJLNXGLSTFSP01</t>
  </si>
  <si>
    <t>10.1.1.195</t>
  </si>
  <si>
    <t>Área comum para troca de arquivos nas máquinas Oracle</t>
  </si>
  <si>
    <t>RJLNXGLSTFSP02</t>
  </si>
  <si>
    <t>10.1.1.196</t>
  </si>
  <si>
    <t>apagado em 24/03/2016</t>
  </si>
  <si>
    <t>DataGuard</t>
  </si>
  <si>
    <t>AWSLNXDGH01</t>
  </si>
  <si>
    <t>10.44.0.55 </t>
  </si>
  <si>
    <t>DataGuard.Irá atuar como dataguard oracle no projeto de POC DR</t>
  </si>
  <si>
    <t>deletado by modolo - 30/03/2016</t>
  </si>
  <si>
    <t>Ontologia</t>
  </si>
  <si>
    <t>AWSLNXONTO01</t>
  </si>
  <si>
    <t>10.101.0.28</t>
  </si>
  <si>
    <t>Ontologia -&gt; Anotador de videos</t>
  </si>
  <si>
    <t>ONTOLOGIA</t>
  </si>
  <si>
    <t>AWSLNXONTO02</t>
  </si>
  <si>
    <t>10.101.0.29</t>
  </si>
  <si>
    <t>AWSLNXASP01 </t>
  </si>
  <si>
    <t>172.16.0.240</t>
  </si>
  <si>
    <t>Aspera Shares On Demand </t>
  </si>
  <si>
    <t>desligado pelo renatao em 18/04/2016 e pode ser deletado</t>
  </si>
  <si>
    <t>HITCH</t>
  </si>
  <si>
    <t>RJ2K8HITCH01</t>
  </si>
  <si>
    <t>Acesso externo ao scheduall</t>
  </si>
  <si>
    <t>OTT/VOD</t>
  </si>
  <si>
    <t>RJLNXTST01</t>
  </si>
  <si>
    <t>10.1.70.12 </t>
  </si>
  <si>
    <t>AMBIENTE DE TESTE OTT E VOD</t>
  </si>
  <si>
    <t>HOST ZENSERVER</t>
  </si>
  <si>
    <t>10.1.70.13</t>
  </si>
  <si>
    <t>deletado 3/06/16</t>
  </si>
  <si>
    <t>diogo</t>
  </si>
  <si>
    <t>poc lync</t>
  </si>
  <si>
    <t>poc</t>
  </si>
  <si>
    <t>lync</t>
  </si>
  <si>
    <t>RJ2K12POCLYNC01</t>
  </si>
  <si>
    <t>windows 2012 r2</t>
  </si>
  <si>
    <t>10.1.70.30</t>
  </si>
  <si>
    <t>RJ2K12POCDCLYNC01</t>
  </si>
  <si>
    <t>10.1.70.31</t>
  </si>
  <si>
    <t>DESLIGADO - esta com a Raul</t>
  </si>
  <si>
    <t>SPESXVMP01</t>
  </si>
  <si>
    <t>10.2.4.13</t>
  </si>
  <si>
    <t>P4300</t>
  </si>
  <si>
    <t>SPESXVMP02</t>
  </si>
  <si>
    <t>10.2.4.14</t>
  </si>
  <si>
    <t>desligada modolo 20/05/2016 e deletado em 4/7/16</t>
  </si>
  <si>
    <t>RJLNXASPERACONS</t>
  </si>
  <si>
    <t>RJLNXASPERACONS01</t>
  </si>
  <si>
    <t>CentOS 5.9</t>
  </si>
  <si>
    <t>desligado em 12/8/16 e deletado em 24/08/2016</t>
  </si>
  <si>
    <t>RJ2K12SVCORPP02</t>
  </si>
  <si>
    <t>Suportar o nó 2 do ambiente de produção dos Serviços Corporativos.</t>
  </si>
  <si>
    <t>RJ2K12IMPGRDP01</t>
  </si>
  <si>
    <t>RJLNXREDISCRP1</t>
  </si>
  <si>
    <t>RJLNXREDISCRP2</t>
  </si>
  <si>
    <t>deletado 9/9/2016 pelo modolo</t>
  </si>
  <si>
    <t>Satellite</t>
  </si>
  <si>
    <t>rjlnxvirtwho</t>
  </si>
  <si>
    <t>Red Hat Enterprise 7.1 64</t>
  </si>
  <si>
    <t>10.1.0.252</t>
  </si>
  <si>
    <t>virt-who is an agent for reporting virtual guest IDs to Satellite. virt-who has the ability to scan for third-party hypervisors, registering the hypervisors on the Satellite. virt-who also uploads the list of guest UUIDs associated with the hypervisors.</t>
  </si>
  <si>
    <t>SATELLITE</t>
  </si>
  <si>
    <t>RJ2K8MOS02</t>
  </si>
  <si>
    <t>10.1.1.252</t>
  </si>
  <si>
    <t>sera deletada xavier, 25/09/16</t>
  </si>
  <si>
    <t>RJ2K8VUM01</t>
  </si>
  <si>
    <t>10.1.4.23</t>
  </si>
  <si>
    <t>SERVICO DE ATUALIZAÇÃO DOS HOSTS VMWARES</t>
  </si>
  <si>
    <t>sera deletado pelo edson</t>
  </si>
  <si>
    <t>RJ2K12SQLD05</t>
  </si>
  <si>
    <t>10.1.0.79</t>
  </si>
  <si>
    <t>desligado 28/09/2016</t>
  </si>
  <si>
    <t>RJ2K8SQLREST01 </t>
  </si>
  <si>
    <t>10.1.1.104</t>
  </si>
  <si>
    <t>TER UM SERVIDOR PARA TESTES DE RESTORE INTEGRADO SQL</t>
  </si>
  <si>
    <t>Windows</t>
  </si>
  <si>
    <t>Linux</t>
  </si>
  <si>
    <t>Servidores Virtuais</t>
  </si>
  <si>
    <t>Count - Sistema</t>
  </si>
  <si>
    <t>Servidores Físicos</t>
  </si>
  <si>
    <t>Total</t>
  </si>
  <si>
    <t>SO (Físico)</t>
  </si>
  <si>
    <t>Windows 2003</t>
  </si>
  <si>
    <t>Windows 2008</t>
  </si>
  <si>
    <t>VMware</t>
  </si>
  <si>
    <t>SO (Virtual)</t>
  </si>
  <si>
    <t>Sum - Sistema</t>
  </si>
  <si>
    <t>Red Hat Enterprise Linux 5</t>
  </si>
  <si>
    <t>Ubuntu Linux</t>
  </si>
  <si>
    <t>Windows 2000 Server</t>
  </si>
  <si>
    <t>Data Criação</t>
  </si>
  <si>
    <t>Responsável Criação</t>
  </si>
  <si>
    <t>Responsável serviço</t>
  </si>
  <si>
    <t>Ramal Responsavel</t>
  </si>
  <si>
    <t>Ramal Responsavel2</t>
  </si>
  <si>
    <t>14,60 GB</t>
  </si>
  <si>
    <t>1024MB</t>
  </si>
  <si>
    <t>02.11.2011</t>
  </si>
  <si>
    <t>spstorfom01.globosat.net.br</t>
  </si>
  <si>
    <t>Não se aplica</t>
  </si>
  <si>
    <t>Enterprise</t>
  </si>
  <si>
    <t>102 GB</t>
  </si>
  <si>
    <t>01.01.2011</t>
  </si>
  <si>
    <t>MODGSAT.globosat.net.br</t>
  </si>
  <si>
    <t>48,01 GB</t>
  </si>
  <si>
    <t>19.04.2010</t>
  </si>
  <si>
    <t>Sergio Magalhães</t>
  </si>
  <si>
    <t>Pode atualizar no dia 28 ou 29 de jan em qq horario. Os serviços irão subir automáticamente. Aplicação do BI de produção - Será substituida pela RJ2K8BI01</t>
  </si>
  <si>
    <t>32,01 GB</t>
  </si>
  <si>
    <t>23.07.2010</t>
  </si>
  <si>
    <t>Tânia Vieira</t>
  </si>
  <si>
    <t>RJ2K3BPM01.globosat.net.br</t>
  </si>
  <si>
    <t>O servidor RJ2K3BPMH01 está paralisado, porém iremos retomar o uso mais a frente. Por favor mantenha este servidor (E-mail Tania 10/09/2010)</t>
  </si>
  <si>
    <t>31 GB</t>
  </si>
  <si>
    <t>1024 MB</t>
  </si>
  <si>
    <t>27.01.2010</t>
  </si>
  <si>
    <t>RJ2K3BPMH01.globosat.net.br</t>
  </si>
  <si>
    <t>01.08.2011</t>
  </si>
  <si>
    <t>rj2k3chat01.globosat.net.br</t>
  </si>
  <si>
    <t>121 GB</t>
  </si>
  <si>
    <t>16.09.2010</t>
  </si>
  <si>
    <t>Daniel Esteves</t>
  </si>
  <si>
    <t>RJ2K3EXTAP01.globosat.net.br</t>
  </si>
  <si>
    <t>Migração Globo.com</t>
  </si>
  <si>
    <t>RJ2K3HYPED01</t>
  </si>
  <si>
    <t>217 GB</t>
  </si>
  <si>
    <t>12288 MB</t>
  </si>
  <si>
    <t>12.02.2010</t>
  </si>
  <si>
    <t>Davi Campos</t>
  </si>
  <si>
    <t>rj2k3hyped01.globosat.net.br</t>
  </si>
  <si>
    <t>7548//7927</t>
  </si>
  <si>
    <t>Tem que parar tb os serviços da RJLNXESSBD01. Consultar arquivo 00-Procedimento de Backup e Restore - v2 linux.pdf</t>
  </si>
  <si>
    <t>36,02 GB</t>
  </si>
  <si>
    <t>02.02.2010</t>
  </si>
  <si>
    <t>rj2k3ias01.globosat.net.br</t>
  </si>
  <si>
    <t>Repositório de conteúdo dos aplicativos interativos e hospeda os sites administrativos da DMZ. ) Interatividade. Gerador de Caracteres exibição. Twitter exibição. Operadoras.</t>
  </si>
  <si>
    <t>Ricardo Araújo</t>
  </si>
  <si>
    <t>RJ2K3ITV01.globosat.net.br</t>
  </si>
  <si>
    <t>70,93 GB</t>
  </si>
  <si>
    <t>Repositório de conteúdo dos aplicativos interativos e hospeda os sites administrativos da DMZ (Backup). Interatividade. Gerador de Caracteres exibição. Twitter exibição. Operadoras.</t>
  </si>
  <si>
    <t>RJ2K3ITV02.globosat.net.br</t>
  </si>
  <si>
    <t>76,01 GB</t>
  </si>
  <si>
    <t>Servidor de desenvolvimento para aplicações de TV interativa. IPTV intranet</t>
  </si>
  <si>
    <t>15.06.2010</t>
  </si>
  <si>
    <t>RJ2K3ITV03.globosat.net.br</t>
  </si>
  <si>
    <t>IPTV iPad diretoria</t>
  </si>
  <si>
    <t>RJ2K3ITV04.globosat.net.br</t>
  </si>
  <si>
    <t>136,67 GB</t>
  </si>
  <si>
    <t>23.10.2009</t>
  </si>
  <si>
    <t>Eduardo Procopio</t>
  </si>
  <si>
    <t>26,01 GB</t>
  </si>
  <si>
    <t>25.06.2010</t>
  </si>
  <si>
    <t>Rejane Nascimento // Raphael Domingues</t>
  </si>
  <si>
    <t>RJ2K3NET01.globosat.net.br</t>
  </si>
  <si>
    <t>32 GB</t>
  </si>
  <si>
    <t>01.03.2010</t>
  </si>
  <si>
    <t>Pedro Pamplona</t>
  </si>
  <si>
    <t>RJ2K3PLT01.globosat.net.br</t>
  </si>
  <si>
    <t>31,95 GB</t>
  </si>
  <si>
    <t>2000 MB</t>
  </si>
  <si>
    <t>RJ2K3PLT02.globosat.net.br</t>
  </si>
  <si>
    <t>RJ2K3PLT03.globosat.net.br</t>
  </si>
  <si>
    <t>RJ2K3PLT04.globosat.net.br</t>
  </si>
  <si>
    <t>31,01 GB</t>
  </si>
  <si>
    <t>20.02.2009</t>
  </si>
  <si>
    <t>rj2k3ptb01.globosat.net.br</t>
  </si>
  <si>
    <t>144,01 GB</t>
  </si>
  <si>
    <t>03.05.2010</t>
  </si>
  <si>
    <t>rj2k3pwf01.globosat.net.br</t>
  </si>
  <si>
    <t>44 GB</t>
  </si>
  <si>
    <t>16.02.2011</t>
  </si>
  <si>
    <t>RJ2K3PWF02.globosat.net.br</t>
  </si>
  <si>
    <t>61 GB</t>
  </si>
  <si>
    <t>14.07.2010</t>
  </si>
  <si>
    <t>RJ2K3SDK01.globosat.net.br</t>
  </si>
  <si>
    <t>82 GB</t>
  </si>
  <si>
    <t>09.07.2010</t>
  </si>
  <si>
    <t>rj2k3start01.globosat.net.br</t>
  </si>
  <si>
    <t>92,01 GB</t>
  </si>
  <si>
    <t>04.11.2010</t>
  </si>
  <si>
    <t>rj2k3start02.globosat.net.br</t>
  </si>
  <si>
    <t>41,01 GB</t>
  </si>
  <si>
    <t>Wireless Control System</t>
  </si>
  <si>
    <t>25.05.2010</t>
  </si>
  <si>
    <t>rj2k3wcs01.globosat.net.br</t>
  </si>
  <si>
    <t>Infra TI Redes</t>
  </si>
  <si>
    <t>Cisco Wireless Control System (7.0.172.0) apache_7_0_172_0</t>
  </si>
  <si>
    <t>26 GB</t>
  </si>
  <si>
    <t>Servidor de homologação da antiga Intranet e Extranet</t>
  </si>
  <si>
    <t>RJ2k3WEBH01.globosat.net.br</t>
  </si>
  <si>
    <t>42 GB</t>
  </si>
  <si>
    <t>RJ2K8ADFS01.globosat.net.br</t>
  </si>
  <si>
    <t>RJ2K8ADFS02.globosat.net.br</t>
  </si>
  <si>
    <t>RJ2K8ADFSP01.globosat.net.br</t>
  </si>
  <si>
    <t>Rodrigo Oliveira / Márcio Coelho</t>
  </si>
  <si>
    <t>484,01 GB</t>
  </si>
  <si>
    <t>23.03.2010</t>
  </si>
  <si>
    <t>RJ2K8APP01.globosat.net.br</t>
  </si>
  <si>
    <t>23.12.2010</t>
  </si>
  <si>
    <t>RJ2K8APP02.globosat.net.br</t>
  </si>
  <si>
    <t>192.168.100.14</t>
  </si>
  <si>
    <t>12.11.2010</t>
  </si>
  <si>
    <t>Fabricio Mattos</t>
  </si>
  <si>
    <t>RJ2K8ASP01.globosat.net.br</t>
  </si>
  <si>
    <t>154 GB</t>
  </si>
  <si>
    <t>15.09.2011</t>
  </si>
  <si>
    <t>RJ2K8ASP02.globosat.net.br</t>
  </si>
  <si>
    <t>88,01 GB</t>
  </si>
  <si>
    <t>31.12.2010</t>
  </si>
  <si>
    <t>RJ2K8BI01.globosat.net.br</t>
  </si>
  <si>
    <t>irão subir automaticamente</t>
  </si>
  <si>
    <t>Aplicar o patch no domingo, dia 29/01, após 13hrs</t>
  </si>
  <si>
    <t>26.03.2012</t>
  </si>
  <si>
    <t>RJ2K8BI03.globosat.net.br</t>
  </si>
  <si>
    <t>84 GB</t>
  </si>
  <si>
    <t>Evaristo Quintão</t>
  </si>
  <si>
    <t>RJ2K8BIH01.globosat.net.br</t>
  </si>
  <si>
    <t>248,01 GB</t>
  </si>
  <si>
    <t>11.01.2010</t>
  </si>
  <si>
    <t>Claudia Marabuto</t>
  </si>
  <si>
    <t>RJ2K8BIL01.globosat.net.br</t>
  </si>
  <si>
    <t>21.07.2011</t>
  </si>
  <si>
    <t>Fabiana França</t>
  </si>
  <si>
    <t>RJ2K8CRM01.globosat.net.br</t>
  </si>
  <si>
    <t>RJ2K8CRMH01.globosat.net.br</t>
  </si>
  <si>
    <t>156,04 GB</t>
  </si>
  <si>
    <t>26.10.2011</t>
  </si>
  <si>
    <t>RJ2K8CTX01.globosat.net.br</t>
  </si>
  <si>
    <t>25.10.2011</t>
  </si>
  <si>
    <t>RJ2K8CTX02.globosat.net.br</t>
  </si>
  <si>
    <t>78,02 GB</t>
  </si>
  <si>
    <t>RJ2K8CTX03.globosat.net.br</t>
  </si>
  <si>
    <t>27.09.2011</t>
  </si>
  <si>
    <t>RJ2K8CTX04.globosat.net.br</t>
  </si>
  <si>
    <t>RJ2K8CTX05.globosat.net.br</t>
  </si>
  <si>
    <t>RJ2K8CTX07.globosat.net.br</t>
  </si>
  <si>
    <t>78 GB</t>
  </si>
  <si>
    <t>162,93GB</t>
  </si>
  <si>
    <t>21.09.2011</t>
  </si>
  <si>
    <t>RJ2K8CTX08.globosat.net.br</t>
  </si>
  <si>
    <t>52 GB</t>
  </si>
  <si>
    <t>20.09.2011</t>
  </si>
  <si>
    <t>RJ2K8CTX09.globosat.net.br</t>
  </si>
  <si>
    <t>CTX 10 - Homologação</t>
  </si>
  <si>
    <t>23.09.2011</t>
  </si>
  <si>
    <t>RJ2K8CTX10.globosat.net.br</t>
  </si>
  <si>
    <t>88 GB</t>
  </si>
  <si>
    <t>CTX OLIMPÍADAS</t>
  </si>
  <si>
    <t>7509 // 7666</t>
  </si>
  <si>
    <t>RJ2K8CTX11.globosat.net.br</t>
  </si>
  <si>
    <t>RJ2K8CTX12.globosat.net.br</t>
  </si>
  <si>
    <t>RJ2K8CTX13.globosat.net.br</t>
  </si>
  <si>
    <t>31,99 GB</t>
  </si>
  <si>
    <t>2036 MB</t>
  </si>
  <si>
    <t>RJ2K8CTXES01.globosat.net.br</t>
  </si>
  <si>
    <t>26,51 GB</t>
  </si>
  <si>
    <t>1524 MB</t>
  </si>
  <si>
    <t>RJ2K8CTXSG01.globosat.net.br</t>
  </si>
  <si>
    <t>27,01 GB</t>
  </si>
  <si>
    <t>RJ2K8CTXWI01.globosat.net.br</t>
  </si>
  <si>
    <t>26,49 GB</t>
  </si>
  <si>
    <t>RJ2K8CTXWI02.globosat.net.br</t>
  </si>
  <si>
    <t>84,01 GB</t>
  </si>
  <si>
    <t>10.12.2009</t>
  </si>
  <si>
    <t>Márcio Coelho</t>
  </si>
  <si>
    <t>RJ2K8DC01.globosat.net.br</t>
  </si>
  <si>
    <t>70 GB</t>
  </si>
  <si>
    <t>RJ2K8DC02.globosat.net.br</t>
  </si>
  <si>
    <t>644 GB</t>
  </si>
  <si>
    <t>10.11.12.193</t>
  </si>
  <si>
    <t>07.01.2010</t>
  </si>
  <si>
    <t>RJ2K8DFS01.globosat.net.br</t>
  </si>
  <si>
    <t>10.11.12.194</t>
  </si>
  <si>
    <t>RJ2K8DFS02.globosat.net.br</t>
  </si>
  <si>
    <t>39,8 GB</t>
  </si>
  <si>
    <t>17.01.2012</t>
  </si>
  <si>
    <t>RJ2K8DSYNC01.globosat.net.br</t>
  </si>
  <si>
    <t>184,01 GB</t>
  </si>
  <si>
    <t>12.03.2010</t>
  </si>
  <si>
    <t>rj2k8dtsul01.globosat.net.br</t>
  </si>
  <si>
    <t>RJ2K8DTSUL01 – Após o boot Verificar o funcionamento do IIS e iniciar os programas de RPW Produção no caminho \\rj2k8dtsul01\datasul\Icones_RPW o servidor deve ser iniciado com usuário local rj2k8dtsul01\datasul. </t>
  </si>
  <si>
    <t>150 GB</t>
  </si>
  <si>
    <t>192.168.100.11</t>
  </si>
  <si>
    <t>SQL PROD DMZ</t>
  </si>
  <si>
    <t>Márcio Caputt / Rafael Cruz</t>
  </si>
  <si>
    <t>André Oliva</t>
  </si>
  <si>
    <t>WIN-WQLCDGSXLD2.globosat.net.br</t>
  </si>
  <si>
    <t>696 GB</t>
  </si>
  <si>
    <t>16.07.2010</t>
  </si>
  <si>
    <t>RJ2K8EXC01.globosat.net.br</t>
  </si>
  <si>
    <t>676 GB</t>
  </si>
  <si>
    <t>06.01.2010</t>
  </si>
  <si>
    <t>RJ2K8EXC02.globosat.net.br</t>
  </si>
  <si>
    <t>74,01 GB</t>
  </si>
  <si>
    <t>RJ2K8EXC03.globosat.net.br</t>
  </si>
  <si>
    <t> OK</t>
  </si>
  <si>
    <t>RJ2K8EXC04.globosat.net.br</t>
  </si>
  <si>
    <t>54 GB</t>
  </si>
  <si>
    <t>22.01.2010</t>
  </si>
  <si>
    <t>RJ2K8EXC05.globosat.net.br</t>
  </si>
  <si>
    <t>RJ2K8EXC06.globosat.net.br</t>
  </si>
  <si>
    <t>18.02.2010</t>
  </si>
  <si>
    <t>RJ2K8FCS01.globosat.net.br</t>
  </si>
  <si>
    <t>582 GB</t>
  </si>
  <si>
    <t>12.07.2011</t>
  </si>
  <si>
    <t>Rodrigo Lopes</t>
  </si>
  <si>
    <t>RJ2K8FSNM01.globosat.net.br</t>
  </si>
  <si>
    <t>22.08.2011</t>
  </si>
  <si>
    <t>Marcio Caputt</t>
  </si>
  <si>
    <t>RJ2K8GRID01.globosat.net.br</t>
  </si>
  <si>
    <t>66 GB</t>
  </si>
  <si>
    <t>6144 MB</t>
  </si>
  <si>
    <t>RJ2K8GRID02.globosat.net.br</t>
  </si>
  <si>
    <t>44,01 GB</t>
  </si>
  <si>
    <t>16.01.2011</t>
  </si>
  <si>
    <t>RJ2K8IMP01.globosat.net.br</t>
  </si>
  <si>
    <t>17.08.2011</t>
  </si>
  <si>
    <t>Raphael Ramos</t>
  </si>
  <si>
    <t>RJ2K8IPAT01.globosat.net.br</t>
  </si>
  <si>
    <t>Rack Manager – Ipatch</t>
  </si>
  <si>
    <t>Infra TI  Redes</t>
  </si>
  <si>
    <t>Ipatch communications server 
ipatch event notification Server
ipatch messaging server
ipatch report server
ipatch snmp server
ipatch web server
</t>
  </si>
  <si>
    <t>09.11.2011</t>
  </si>
  <si>
    <t>RJ2K8ITV05.globosat.net.br</t>
  </si>
  <si>
    <t>Irá substituir o ITV04</t>
  </si>
  <si>
    <t>90 GB</t>
  </si>
  <si>
    <t>25.01.2010</t>
  </si>
  <si>
    <t>rj2k8lms01.globosat.net.br</t>
  </si>
  <si>
    <t>Ciscoworks ANI database engine
Ciscoworks Daemon manager
Ciscoworks RME NG Database engine
CiscoworksTomcat servlet engine
Ciscoworks web Server
Cwcs cmf database engine
Cwcs rsh/rcp service
Cwcs syslog service
Cwcs tftp service 
</t>
  </si>
  <si>
    <t>140 GB</t>
  </si>
  <si>
    <t>08.02.2010</t>
  </si>
  <si>
    <t>RJ2K8MDT01.globosat.net.br</t>
  </si>
  <si>
    <t>15.06.2011</t>
  </si>
  <si>
    <t>RJ2K8MON02.globosat.net.br</t>
  </si>
  <si>
    <t>03.08.2011</t>
  </si>
  <si>
    <t>Antonio Horta</t>
  </si>
  <si>
    <t>RJ2k8MRM01.globosat.net.br</t>
  </si>
  <si>
    <t>Levantar o IIS</t>
  </si>
  <si>
    <t>Risk Manager – Bode bootar todos os dias for a do horario commercial</t>
  </si>
  <si>
    <t>41 GB</t>
  </si>
  <si>
    <t>20.05.2010</t>
  </si>
  <si>
    <t>RJ2K8MTES01.globosat.net.br</t>
  </si>
  <si>
    <t>04.01.2012</t>
  </si>
  <si>
    <t>Rodrigo Coelho</t>
  </si>
  <si>
    <t>RJ2K8NFES01.globosat.net.br</t>
  </si>
  <si>
    <t>RJ2K8NFES01 – ok não precisa de nenhum procedimento.</t>
  </si>
  <si>
    <t>13.03.2010</t>
  </si>
  <si>
    <t>RJ2K8OCS01.globosat.net.br</t>
  </si>
  <si>
    <t>Aplicaçao da Opec - Pesquisa de ambiente</t>
  </si>
  <si>
    <t>RJ2K8OPEC01.globosat.net.br</t>
  </si>
  <si>
    <t>03.01.2011</t>
  </si>
  <si>
    <t>rj2k8orn01.globosat.net.br</t>
  </si>
  <si>
    <t>Orion</t>
  </si>
  <si>
    <t>Solarwinds alerting engine
Solarwinds job engine v2
Solarwinds job scheduler
Solarwinds netflow service
Solarwinds orion information service
SQL Server (solarwinds_orion)  
</t>
  </si>
  <si>
    <t>192.168.100.17</t>
  </si>
  <si>
    <t>Wellington Marinho</t>
  </si>
  <si>
    <t>Raul Araújo</t>
  </si>
  <si>
    <t>RJ2K8P2P01.globosat.net.br</t>
  </si>
  <si>
    <t>RJ2K8PROT01.globosat.net.br</t>
  </si>
  <si>
    <t>COLETA PROTEUS – PODE BOOTAR – todos os dias ENTRE OS DIAS 15 e 31 de cada mês </t>
  </si>
  <si>
    <t>27.07.2010</t>
  </si>
  <si>
    <t>Julio César Castro</t>
  </si>
  <si>
    <t>RJ2K8PSP01.globosat.net.br</t>
  </si>
  <si>
    <t>28.07.2010</t>
  </si>
  <si>
    <t>RJ2K8PSPH01.globosat.net.br</t>
  </si>
  <si>
    <t>RJ2K8RMAPH01.globosat.net.br</t>
  </si>
  <si>
    <t>128 GB</t>
  </si>
  <si>
    <t>20.10.2011</t>
  </si>
  <si>
    <t>RJ2K8RMAPP01.globosat.net.br</t>
  </si>
  <si>
    <t>RJ2K8RMH01.globosat.net.br</t>
  </si>
  <si>
    <t>124,00 GB</t>
  </si>
  <si>
    <t>12.09.2011</t>
  </si>
  <si>
    <t>RJ2K8RMP01.globosat.net.br</t>
  </si>
  <si>
    <t>24.01.2012</t>
  </si>
  <si>
    <t>Eduardo Quintão</t>
  </si>
  <si>
    <t>RJ2K8SASH.globosat.net.br</t>
  </si>
  <si>
    <t>216,01 GB</t>
  </si>
  <si>
    <t>06.04.2011</t>
  </si>
  <si>
    <t>RJ2K8SCCMP01.globosat.net.br</t>
  </si>
  <si>
    <t>78,01 GB</t>
  </si>
  <si>
    <t>RJ2K8SCOM01.globosat.net.br</t>
  </si>
  <si>
    <t>17.03.2011</t>
  </si>
  <si>
    <t>RJ2K8SCOM02.globosat.net.br</t>
  </si>
  <si>
    <t>148,01 GB</t>
  </si>
  <si>
    <t>11.02.2011</t>
  </si>
  <si>
    <t>RJ2K8SCSM01.globosat.net.br</t>
  </si>
  <si>
    <t>144 GB</t>
  </si>
  <si>
    <t>14.02.2011</t>
  </si>
  <si>
    <t>RJ2K8SCSM02.globosat.net.br</t>
  </si>
  <si>
    <t>Novo servidor intranet ( Avisanet )</t>
  </si>
  <si>
    <t>26.11.2010</t>
  </si>
  <si>
    <t>RJ2K8SHP01.globosat.net.br</t>
  </si>
  <si>
    <t>Servidor de homologação da Intranet SharePoint</t>
  </si>
  <si>
    <t>30.06.2010</t>
  </si>
  <si>
    <t>RJ2K8SHPH01.globosat.net.br</t>
  </si>
  <si>
    <t>24.05.2011</t>
  </si>
  <si>
    <t>RJ2K8SIE01.globosat.net.br</t>
  </si>
  <si>
    <t>InfraTI Sistemas</t>
  </si>
  <si>
    <t>15.07.2011</t>
  </si>
  <si>
    <t>RJ2K8SIEHOMOLOG.globosat.net.br</t>
  </si>
  <si>
    <t>4,32 TB</t>
  </si>
  <si>
    <t>05.02.2010</t>
  </si>
  <si>
    <t>RJ2K8SQLAD01.globosat.net.br</t>
  </si>
  <si>
    <t>151,01 GB</t>
  </si>
  <si>
    <t>15.01.2010</t>
  </si>
  <si>
    <t>RJ2K8SQLBP01.globosat.net.br</t>
  </si>
  <si>
    <t>222 GB</t>
  </si>
  <si>
    <t>Desenvolvimento Sharepoint</t>
  </si>
  <si>
    <t>07.07.2010</t>
  </si>
  <si>
    <t>RJ2K8SQLCD01.globosat.net.br</t>
  </si>
  <si>
    <t>418,01 GB</t>
  </si>
  <si>
    <t>Servidor que atende o Sharepoint</t>
  </si>
  <si>
    <t>RJ2K8SQLCP01.globosat.net.br</t>
  </si>
  <si>
    <t>396,01 GB</t>
  </si>
  <si>
    <t>Banco de dados SCOM / Reporting Service</t>
  </si>
  <si>
    <t>09.08.2010</t>
  </si>
  <si>
    <t>RJ2K8SQLDP01.globosat.net.br</t>
  </si>
  <si>
    <t>234,01 GB</t>
  </si>
  <si>
    <t>Servidor de SQL para aplicações na DMZ.</t>
  </si>
  <si>
    <t>RJ2K8SQLEP01.globosat.net.br</t>
  </si>
  <si>
    <t>70,84 GB</t>
  </si>
  <si>
    <t>3072 MB</t>
  </si>
  <si>
    <t>28.07.2011</t>
  </si>
  <si>
    <t>RJ2K8TOTVS01.globosat.net.br</t>
  </si>
  <si>
    <t>Backup do Servidor Fisico Desligado</t>
  </si>
  <si>
    <t>138,71 GB</t>
  </si>
  <si>
    <t>30.06.2011</t>
  </si>
  <si>
    <t>RJ2K8TSTVG01.globosat.net.br</t>
  </si>
  <si>
    <t>54,01 GB</t>
  </si>
  <si>
    <t>02.08.2010</t>
  </si>
  <si>
    <t>RJ2K8WEBENG01.globosat.net.br</t>
  </si>
  <si>
    <t>Apache Tomcat 6</t>
  </si>
  <si>
    <t>Para saber se esta ok acesse os endereços abaixo após o upgrade. Caso estejam fora reinicie o serviço.
http://caronasolidaria/carona
http://grafismo/grafismo-2.0
http://caronasolidaria/carona
Aplicação corporativa carona solidaria
Utiliza o banco de dados MySql no servidor 10.1.1.150 porta 3306 databasename carona e 
http://grafismo/grafismo-2.0
Aplicação da exibição para inserir nomes de filmes no ar – a inserção em si é feita pelo equipamento na exibição com banco de dados na rede de engenharia.
O banco de dados é na rede da engenharia, um SQL Server em 10.3.2.100
</t>
  </si>
  <si>
    <t>142 GB</t>
  </si>
  <si>
    <t>RJ2K8WSUS01.globosat.net.br</t>
  </si>
  <si>
    <t>RJ2KCABC01</t>
  </si>
  <si>
    <t>39,28 GB</t>
  </si>
  <si>
    <t>RJ2KCABC01.globosat.net.br</t>
  </si>
  <si>
    <t>RJclustersqlap0</t>
  </si>
  <si>
    <t>RJclustersqlap01</t>
  </si>
  <si>
    <t>25,50 GB</t>
  </si>
  <si>
    <t>512 MB</t>
  </si>
  <si>
    <t>Wellington Marinho // Marcio Coelho</t>
  </si>
  <si>
    <t> Marcelo Modolo // Fabio Marinho</t>
  </si>
  <si>
    <t>7238 // 7941</t>
  </si>
  <si>
    <t>rjlnxapp01.globosat.net.br</t>
  </si>
  <si>
    <t>Data Protector</t>
  </si>
  <si>
    <t>29,02GB</t>
  </si>
  <si>
    <t>Antigo - TRAC - Sistema de Gerenciamento de Software em breve será desabilitado Subversion - Sistema de Controle de versões</t>
  </si>
  <si>
    <t>rjlnxapp02.globosat.net.br</t>
  </si>
  <si>
    <t>Antigo Trac</t>
  </si>
  <si>
    <t>22 GB</t>
  </si>
  <si>
    <t>Novo TRAC, rodando em um Ubuntu 9.10 Server</t>
  </si>
  <si>
    <t>rjlnxapp03.globosat.net.br</t>
  </si>
  <si>
    <t>Novo Trac</t>
  </si>
  <si>
    <t>03.06.2011</t>
  </si>
  <si>
    <t>rjlnxca01.globosat.net.br</t>
  </si>
  <si>
    <t>29.08.2011</t>
  </si>
  <si>
    <t>RJLNXDAM01.globosat.net.br</t>
  </si>
  <si>
    <t>30,38 GB</t>
  </si>
  <si>
    <t>384 MB</t>
  </si>
  <si>
    <t>05.05.2011</t>
  </si>
  <si>
    <t>José Galasjo</t>
  </si>
  <si>
    <t>rjlnxemnf01.globosat.net.br</t>
  </si>
  <si>
    <t>Datasul / E-Midia</t>
  </si>
  <si>
    <t>Sistemas de Comercialização</t>
  </si>
  <si>
    <t>285 GB</t>
  </si>
  <si>
    <t>5120 MB</t>
  </si>
  <si>
    <t>Banco de Dados Hyperion</t>
  </si>
  <si>
    <t>Rejane Nascimento</t>
  </si>
  <si>
    <t>rjlnxessbd01.globosat.net.br</t>
  </si>
  <si>
    <t>534 GB</t>
  </si>
  <si>
    <t> Raul Araujo</t>
  </si>
  <si>
    <t>rjlnxftp01.globosat.net.br</t>
  </si>
  <si>
    <t>rjlnxmdev01.globosat.net.br</t>
  </si>
  <si>
    <t>52,01 GB</t>
  </si>
  <si>
    <t>Servidor Mysql Servidor Postgresql</t>
  </si>
  <si>
    <t>rjlnxmys01.globosat.net.br</t>
  </si>
  <si>
    <t>Mysql</t>
  </si>
  <si>
    <t>RJLNXNMDEV01</t>
  </si>
  <si>
    <t>rjlnxodi01.globosat.net.br</t>
  </si>
  <si>
    <t>RJLNXORA11GH03</t>
  </si>
  <si>
    <t>966 GB</t>
  </si>
  <si>
    <t>17.05.2011</t>
  </si>
  <si>
    <t>rjlnxorad03.globosat.net.br</t>
  </si>
  <si>
    <t>21 GB</t>
  </si>
  <si>
    <t>01.01.2010</t>
  </si>
  <si>
    <t>rjlnxosbh01.globosat.net.br</t>
  </si>
  <si>
    <t>104 GB</t>
  </si>
  <si>
    <t>Julio Castro // Rejane Nascimento</t>
  </si>
  <si>
    <t>7530 // 7927</t>
  </si>
  <si>
    <t>rjlnxowlh01.globosat.net.br</t>
  </si>
  <si>
    <t>14.10.2010</t>
  </si>
  <si>
    <t>rjlnxpwd01.globosat.net.br</t>
  </si>
  <si>
    <t>18.05.2011</t>
  </si>
  <si>
    <t>rjlnxpwd02.globosat.net.br</t>
  </si>
  <si>
    <t>rjlnxpwp01.globosat.net.br</t>
  </si>
  <si>
    <t>Proxy VPN Geobraking (Acesso a site restritos por geolocalização)</t>
  </si>
  <si>
    <t>22.01.2011</t>
  </si>
  <si>
    <t>rjlnxpxy01.globosat.net.br</t>
  </si>
  <si>
    <t>rjlnxrman01.globosat.net.br</t>
  </si>
  <si>
    <t>WEBMAN</t>
  </si>
  <si>
    <t>rjlnxsim01.globosat.net.br</t>
  </si>
  <si>
    <t>1,08 TB</t>
  </si>
  <si>
    <t>rjlnxvdr01.globosat.net.br</t>
  </si>
  <si>
    <t>23.02.2011</t>
  </si>
  <si>
    <t>rjlnxvod01.globosat.net.br</t>
  </si>
  <si>
    <t>122 GB</t>
  </si>
  <si>
    <t>rjlnxweb01.globosat.net.br</t>
  </si>
  <si>
    <t>rjlnxwls01.globosat.net.br</t>
  </si>
  <si>
    <t>rjlnxwls02.globosat.net.br</t>
  </si>
  <si>
    <t>rjlnxwls03.globosat.net.br</t>
  </si>
  <si>
    <t>RJLNXXBD01.globosat.net.br</t>
  </si>
  <si>
    <t>RJW2KAVS01</t>
  </si>
  <si>
    <t>119,39 GB</t>
  </si>
  <si>
    <t>Servidor Web Avisanet</t>
  </si>
  <si>
    <t>rjw2kavs01.globosat.net.br</t>
  </si>
  <si>
    <t>22.09.2010</t>
  </si>
  <si>
    <t>sp2k8dc01.globosat.net.br</t>
  </si>
  <si>
    <t>04.02.2011</t>
  </si>
  <si>
    <t>sp2k8dc02.globosat.net.br</t>
  </si>
  <si>
    <t>646,05GB</t>
  </si>
  <si>
    <t>16384MB</t>
  </si>
  <si>
    <t>sp2k8exc01.globosat.net.br</t>
  </si>
  <si>
    <t>sp2k8imp01.globosat.net.br</t>
  </si>
  <si>
    <t>21.12.2011</t>
  </si>
  <si>
    <t>sp2k8mdt02.globosat.net.br</t>
  </si>
  <si>
    <t>sp2k8sccm01.globosat.net.br</t>
  </si>
  <si>
    <t>1,08TB</t>
  </si>
  <si>
    <t>File Server SP</t>
  </si>
  <si>
    <t>SP-WNET-FS-P02.globosat.net.br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</si>
</sst>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M/D/YYYY"/>
    <numFmt numFmtId="166" formatCode="M/D/YYYY\ H:MM"/>
    <numFmt numFmtId="167" formatCode="M/D/YYYY;@"/>
    <numFmt numFmtId="168" formatCode="0.00"/>
    <numFmt numFmtId="169" formatCode="#,##0"/>
    <numFmt numFmtId="170" formatCode="0"/>
    <numFmt numFmtId="171" formatCode="DD/MM/YY;@"/>
    <numFmt numFmtId="172" formatCode="0%"/>
    <numFmt numFmtId="173" formatCode="D\-MMM"/>
    <numFmt numFmtId="174" formatCode="MMM\-YY"/>
    <numFmt numFmtId="175" formatCode="D&quot; de &quot;MMM&quot; de &quot;YYYY"/>
    <numFmt numFmtId="176" formatCode="@"/>
  </numFmts>
  <fonts count="5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 val="true"/>
      <sz val="10"/>
      <name val="Calibri"/>
      <family val="2"/>
      <charset val="1"/>
    </font>
    <font>
      <b val="true"/>
      <sz val="10"/>
      <color rgb="FFFF0000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b val="true"/>
      <sz val="10"/>
      <color rgb="FF3F3F3F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rgb="FF343D47"/>
      <name val="Arial"/>
      <family val="2"/>
      <charset val="1"/>
    </font>
    <font>
      <sz val="11"/>
      <color rgb="FF343D47"/>
      <name val="Arial"/>
      <family val="2"/>
      <charset val="1"/>
    </font>
    <font>
      <sz val="11"/>
      <color rgb="FF000000"/>
      <name val="Arial"/>
      <family val="2"/>
      <charset val="1"/>
    </font>
    <font>
      <sz val="11"/>
      <name val="Arial"/>
      <family val="2"/>
      <charset val="1"/>
    </font>
    <font>
      <sz val="11"/>
      <color rgb="FF0000FF"/>
      <name val="Arial"/>
      <family val="2"/>
      <charset val="1"/>
    </font>
    <font>
      <b val="true"/>
      <sz val="11"/>
      <color rgb="FF3366FF"/>
      <name val="Arial"/>
      <family val="2"/>
      <charset val="1"/>
    </font>
    <font>
      <sz val="11"/>
      <color rgb="FF3366FF"/>
      <name val="Arial"/>
      <family val="2"/>
      <charset val="1"/>
    </font>
    <font>
      <b val="true"/>
      <sz val="11"/>
      <color rgb="FFFF0000"/>
      <name val="Arial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b val="true"/>
      <sz val="18"/>
      <color rgb="FF000000"/>
      <name val="Calibri"/>
      <family val="2"/>
    </font>
    <font>
      <sz val="10"/>
      <color rgb="FF000000"/>
      <name val="Calibri"/>
      <family val="2"/>
    </font>
    <font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rgb="FFFFFFFF"/>
      <name val="Calibri"/>
      <family val="2"/>
      <charset val="1"/>
    </font>
    <font>
      <sz val="9"/>
      <color rgb="FF404040"/>
      <name val="Calibri"/>
      <family val="2"/>
    </font>
    <font>
      <sz val="20"/>
      <color rgb="FF595959"/>
      <name val="Cambria"/>
      <family val="2"/>
    </font>
    <font>
      <sz val="9"/>
      <color rgb="FF595959"/>
      <name val="Calibri"/>
      <family val="2"/>
    </font>
    <font>
      <b val="true"/>
      <sz val="14"/>
      <color rgb="FFD9D9D9"/>
      <name val="Calibri"/>
      <family val="2"/>
    </font>
    <font>
      <sz val="9"/>
      <color rgb="FFBFBFBF"/>
      <name val="Calibri"/>
      <family val="2"/>
    </font>
    <font>
      <sz val="14"/>
      <color rgb="FF595959"/>
      <name val="Calibri"/>
      <family val="2"/>
    </font>
    <font>
      <b val="true"/>
      <sz val="20"/>
      <color rgb="FF000000"/>
      <name val="Arial"/>
      <family val="2"/>
      <charset val="1"/>
    </font>
    <font>
      <b val="true"/>
      <sz val="18"/>
      <color rgb="FF000000"/>
      <name val="Calibri"/>
      <family val="2"/>
      <charset val="1"/>
    </font>
    <font>
      <b val="true"/>
      <sz val="14"/>
      <color rgb="FF595959"/>
      <name val="Calibri"/>
      <family val="2"/>
    </font>
    <font>
      <b val="true"/>
      <sz val="9"/>
      <color rgb="FFFFFFFF"/>
      <name val="Calibri"/>
      <family val="2"/>
    </font>
    <font>
      <sz val="10"/>
      <color rgb="FF000000"/>
      <name val="Calibri"/>
      <family val="2"/>
      <charset val="1"/>
    </font>
    <font>
      <sz val="10.5"/>
      <color rgb="FF444444"/>
      <name val="Arial"/>
      <family val="2"/>
      <charset val="1"/>
    </font>
    <font>
      <sz val="10"/>
      <color rgb="FF000000"/>
      <name val="Arial Narrow"/>
      <family val="2"/>
      <charset val="1"/>
    </font>
    <font>
      <sz val="10"/>
      <color rgb="FF000000"/>
      <name val="Verdana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2"/>
      <color rgb="FFFFFFFF"/>
      <name val="Lucida Console"/>
      <family val="3"/>
      <charset val="1"/>
    </font>
    <font>
      <b val="true"/>
      <sz val="12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2"/>
      <color rgb="FF000000"/>
      <name val="Lucida Console"/>
      <family val="3"/>
      <charset val="1"/>
    </font>
    <font>
      <b val="true"/>
      <sz val="11"/>
      <color rgb="FF000000"/>
      <name val="Lucida Console"/>
      <family val="3"/>
      <charset val="1"/>
    </font>
    <font>
      <sz val="10"/>
      <color rgb="FF000000"/>
      <name val="Times New Roman"/>
      <family val="1"/>
      <charset val="1"/>
    </font>
    <font>
      <b val="true"/>
      <sz val="32"/>
      <color rgb="FF5B9BD5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1F497D"/>
      <name val="Calibri"/>
      <family val="2"/>
      <charset val="1"/>
    </font>
    <font>
      <b val="true"/>
      <sz val="10"/>
      <color rgb="FF000000"/>
      <name val="Arial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F2F2F2"/>
        <bgColor rgb="FFEBF1DE"/>
      </patternFill>
    </fill>
    <fill>
      <patternFill patternType="solid">
        <fgColor rgb="FFFFFFCC"/>
        <bgColor rgb="FFEBF1DE"/>
      </patternFill>
    </fill>
    <fill>
      <patternFill patternType="solid">
        <fgColor rgb="FFB7DEE8"/>
        <bgColor rgb="FFBDD7EE"/>
      </patternFill>
    </fill>
    <fill>
      <patternFill patternType="solid">
        <fgColor rgb="FF00B0F0"/>
        <bgColor rgb="FF3893AB"/>
      </patternFill>
    </fill>
    <fill>
      <patternFill patternType="solid">
        <fgColor rgb="FFFFFF99"/>
        <bgColor rgb="FFFFFFCC"/>
      </patternFill>
    </fill>
    <fill>
      <patternFill patternType="solid">
        <fgColor rgb="FFFFFF00"/>
        <bgColor rgb="FFFFC000"/>
      </patternFill>
    </fill>
    <fill>
      <patternFill patternType="solid">
        <fgColor rgb="FF92D050"/>
        <bgColor rgb="FF9BBB59"/>
      </patternFill>
    </fill>
    <fill>
      <patternFill patternType="solid">
        <fgColor rgb="FFD9D9D9"/>
        <bgColor rgb="FFD7E4BD"/>
      </patternFill>
    </fill>
    <fill>
      <patternFill patternType="solid">
        <fgColor rgb="FFCCFFCC"/>
        <bgColor rgb="FFDBEEF4"/>
      </patternFill>
    </fill>
    <fill>
      <patternFill patternType="solid">
        <fgColor rgb="FFF69444"/>
        <bgColor rgb="FFF3740C"/>
      </patternFill>
    </fill>
    <fill>
      <patternFill patternType="solid">
        <fgColor rgb="FFFF0000"/>
        <bgColor rgb="FFB54946"/>
      </patternFill>
    </fill>
    <fill>
      <patternFill patternType="solid">
        <fgColor rgb="FFFFFFFF"/>
        <bgColor rgb="FFF2F2F2"/>
      </patternFill>
    </fill>
    <fill>
      <patternFill patternType="solid">
        <fgColor rgb="FFFFC000"/>
        <bgColor rgb="FFF69444"/>
      </patternFill>
    </fill>
    <fill>
      <patternFill patternType="solid">
        <fgColor rgb="FF808080"/>
        <bgColor rgb="FF8B8692"/>
      </patternFill>
    </fill>
    <fill>
      <patternFill patternType="solid">
        <fgColor rgb="FF00B050"/>
        <bgColor rgb="FF3893AB"/>
      </patternFill>
    </fill>
    <fill>
      <patternFill patternType="solid">
        <fgColor rgb="FFBFC0BE"/>
        <bgColor rgb="FFB4B1B1"/>
      </patternFill>
    </fill>
    <fill>
      <patternFill patternType="solid">
        <fgColor rgb="FFEBF1DE"/>
        <bgColor rgb="FFF2F2F2"/>
      </patternFill>
    </fill>
    <fill>
      <patternFill patternType="solid">
        <fgColor rgb="FFD7E4BD"/>
        <bgColor rgb="FFD9D9D9"/>
      </patternFill>
    </fill>
    <fill>
      <patternFill patternType="solid">
        <fgColor rgb="FF000000"/>
        <bgColor rgb="FF343B47"/>
      </patternFill>
    </fill>
    <fill>
      <patternFill patternType="solid">
        <fgColor rgb="FF548DD4"/>
        <bgColor rgb="FF4F81BD"/>
      </patternFill>
    </fill>
    <fill>
      <patternFill patternType="solid">
        <fgColor rgb="FFB8CCE4"/>
        <bgColor rgb="FFBDD7EE"/>
      </patternFill>
    </fill>
    <fill>
      <patternFill patternType="solid">
        <fgColor rgb="FFBDD7EE"/>
        <bgColor rgb="FFB7DEE8"/>
      </patternFill>
    </fill>
    <fill>
      <patternFill patternType="solid">
        <fgColor rgb="FFDEEBF7"/>
        <bgColor rgb="FFDBEEF4"/>
      </patternFill>
    </fill>
    <fill>
      <patternFill patternType="solid">
        <fgColor rgb="FFDBEEF4"/>
        <bgColor rgb="FFDEEBF7"/>
      </patternFill>
    </fill>
    <fill>
      <patternFill patternType="solid">
        <fgColor rgb="FFDCE6F2"/>
        <bgColor rgb="FFDEEBF7"/>
      </patternFill>
    </fill>
  </fills>
  <borders count="80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 style="thin">
        <color rgb="FFB4B1B1"/>
      </left>
      <right style="thin">
        <color rgb="FFB4B1B1"/>
      </right>
      <top style="thin">
        <color rgb="FFB4B1B1"/>
      </top>
      <bottom style="thin">
        <color rgb="FFB4B1B1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3F3F3F"/>
      </left>
      <right/>
      <top style="thin">
        <color rgb="FF3F3F3F"/>
      </top>
      <bottom style="thin">
        <color rgb="FF3F3F3F"/>
      </bottom>
      <diagonal/>
    </border>
    <border diagonalUp="false" diagonalDown="false">
      <left/>
      <right/>
      <top/>
      <bottom style="thin">
        <color rgb="FF3F3F3F"/>
      </bottom>
      <diagonal/>
    </border>
    <border diagonalUp="false" diagonalDown="false">
      <left style="thin"/>
      <right/>
      <top/>
      <bottom/>
      <diagonal/>
    </border>
    <border diagonalUp="false" diagonalDown="false">
      <left style="thin">
        <color rgb="FFB4B1B1"/>
      </left>
      <right/>
      <top style="thin">
        <color rgb="FFB4B1B1"/>
      </top>
      <bottom style="thin">
        <color rgb="FFB4B1B1"/>
      </bottom>
      <diagonal/>
    </border>
    <border diagonalUp="false" diagonalDown="false">
      <left style="thin">
        <color rgb="FFB4B1B1"/>
      </left>
      <right style="thin">
        <color rgb="FFB4B1B1"/>
      </right>
      <top style="thin">
        <color rgb="FFB4B1B1"/>
      </top>
      <bottom/>
      <diagonal/>
    </border>
    <border diagonalUp="false" diagonalDown="false">
      <left style="thin">
        <color rgb="FFB4B1B1"/>
      </left>
      <right/>
      <top style="thin">
        <color rgb="FFB4B1B1"/>
      </top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>
        <color rgb="FFFFFFFF"/>
      </left>
      <right/>
      <top style="medium"/>
      <bottom/>
      <diagonal/>
    </border>
    <border diagonalUp="false" diagonalDown="false">
      <left style="thin">
        <color rgb="FFFFFFFF"/>
      </left>
      <right style="medium"/>
      <top style="medium"/>
      <bottom/>
      <diagonal/>
    </border>
    <border diagonalUp="false" diagonalDown="false">
      <left style="medium"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 style="medium"/>
      <top style="thin">
        <color rgb="FFFFFFFF"/>
      </top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thin">
        <color rgb="FFFFFFFF"/>
      </top>
      <bottom style="medium"/>
      <diagonal/>
    </border>
    <border diagonalUp="false" diagonalDown="false">
      <left style="thin">
        <color rgb="FFFFFFFF"/>
      </left>
      <right/>
      <top style="thin">
        <color rgb="FFFFFFFF"/>
      </top>
      <bottom style="medium"/>
      <diagonal/>
    </border>
    <border diagonalUp="false" diagonalDown="false">
      <left style="thin">
        <color rgb="FFFFFFFF"/>
      </left>
      <right style="medium"/>
      <top style="thin">
        <color rgb="FFFFFFFF"/>
      </top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thin">
        <color rgb="FF9DC3E6"/>
      </left>
      <right style="thin">
        <color rgb="FF9DC3E6"/>
      </right>
      <top style="thin">
        <color rgb="FF9DC3E6"/>
      </top>
      <bottom/>
      <diagonal/>
    </border>
    <border diagonalUp="false" diagonalDown="false">
      <left style="thin">
        <color rgb="FF9DC3E6"/>
      </left>
      <right style="thin">
        <color rgb="FF9DC3E6"/>
      </right>
      <top style="medium"/>
      <bottom style="thin">
        <color rgb="FF9DC3E6"/>
      </bottom>
      <diagonal/>
    </border>
    <border diagonalUp="false" diagonalDown="false">
      <left/>
      <right style="thin">
        <color rgb="FF9DC3E6"/>
      </right>
      <top style="thin">
        <color rgb="FF9DC3E6"/>
      </top>
      <bottom style="thin">
        <color rgb="FF9DC3E6"/>
      </bottom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>
        <color rgb="FF9DC3E6"/>
      </right>
      <top style="thin">
        <color rgb="FF9DC3E6"/>
      </top>
      <bottom style="medium"/>
      <diagonal/>
    </border>
    <border diagonalUp="false" diagonalDown="false">
      <left style="thin">
        <color rgb="FF9DC3E6"/>
      </left>
      <right style="thin">
        <color rgb="FF9DC3E6"/>
      </right>
      <top style="thin">
        <color rgb="FF9DC3E6"/>
      </top>
      <bottom style="thin">
        <color rgb="FF9DC3E6"/>
      </bottom>
      <diagonal/>
    </border>
    <border diagonalUp="false" diagonalDown="false">
      <left style="thin">
        <color rgb="FF9DC3E6"/>
      </left>
      <right style="thin">
        <color rgb="FF9DC3E6"/>
      </right>
      <top style="thin">
        <color rgb="FF9DC3E6"/>
      </top>
      <bottom style="medium"/>
      <diagonal/>
    </border>
    <border diagonalUp="false" diagonalDown="false">
      <left style="medium"/>
      <right style="thin">
        <color rgb="FF9DC3E6"/>
      </right>
      <top style="medium"/>
      <bottom style="medium"/>
      <diagonal/>
    </border>
    <border diagonalUp="false" diagonalDown="false">
      <left style="medium"/>
      <right style="thin">
        <color rgb="FF9DC3E6"/>
      </right>
      <top style="medium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/>
      <bottom style="thin"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1" applyFont="true" applyBorder="true" applyAlignment="true" applyProtection="false">
      <alignment horizontal="general" vertical="bottom" textRotation="0" wrapText="false" indent="0" shrinkToFit="false"/>
    </xf>
    <xf numFmtId="164" fontId="0" fillId="3" borderId="2" applyFont="true" applyBorder="true" applyAlignment="true" applyProtection="false">
      <alignment horizontal="general" vertical="bottom" textRotation="0" wrapText="false" indent="0" shrinkToFit="false"/>
    </xf>
  </cellStyleXfs>
  <cellXfs count="7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2" borderId="1" xfId="27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5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27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2" borderId="1" xfId="27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8" fillId="2" borderId="1" xfId="27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8" fillId="2" borderId="5" xfId="2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28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2" xfId="28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8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6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2" xfId="28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9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3" borderId="9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9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10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3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3" borderId="3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3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11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0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15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5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3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3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3" xfId="2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9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1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1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1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1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1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4" fillId="1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5" fillId="1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0" fillId="0" borderId="13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4" fillId="8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8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1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2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12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8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1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8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8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2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3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19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4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4" fillId="1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1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7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4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4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6" fillId="1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6" fillId="1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15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1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5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8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5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1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5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1" fontId="28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13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1" fontId="28" fillId="1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8" fillId="1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13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13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1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13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13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8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5" fillId="13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25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1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3" borderId="1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1" fontId="28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13" borderId="18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5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13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5" fillId="1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13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5" fillId="13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8" fillId="13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13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28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28" fillId="13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28" fillId="13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3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5" fillId="1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25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1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3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9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4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6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8" borderId="4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18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5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0" fillId="0" borderId="5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6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6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19" borderId="6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6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9" borderId="6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15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6" fillId="1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1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1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19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3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7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0" fontId="28" fillId="0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19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9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19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41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1" fillId="1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1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3" fillId="19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3" fillId="1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19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19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9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19" borderId="2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1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6" fillId="2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7" fillId="2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8" fillId="20" borderId="4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9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0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5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21" borderId="6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2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23" borderId="6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3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25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5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4" borderId="6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6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3" borderId="6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5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7" borderId="6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4" borderId="6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7" fillId="2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23" borderId="6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3" borderId="6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5" fillId="0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5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5" fillId="7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7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7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7" borderId="5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4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4" borderId="6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4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23" borderId="7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4" borderId="7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3" borderId="7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24" borderId="7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24" borderId="7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4" borderId="5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3" borderId="7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3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3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23" borderId="7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3" borderId="5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5" fillId="0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0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5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4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4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24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4" borderId="5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25" fillId="0" borderId="5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4" borderId="7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1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23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2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5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25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23" borderId="7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25" fillId="24" borderId="7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4" borderId="7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4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25" fillId="0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24" borderId="6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23" borderId="6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5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5" fillId="0" borderId="5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3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5" fillId="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5" fillId="0" borderId="6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5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5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5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5" fillId="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6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1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8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7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5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3" borderId="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7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1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4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3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13" borderId="4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7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13" borderId="1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5" fillId="13" borderId="7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13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12" borderId="7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7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2" borderId="7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5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8" fillId="5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8" fillId="5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1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5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7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7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5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25" fillId="5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7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5" fillId="5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28" fillId="5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28" fillId="5" borderId="3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7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5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5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7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8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7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1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12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12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8" fillId="1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2" borderId="7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8" fillId="0" borderId="3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7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7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7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7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25" fillId="0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18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8" fillId="0" borderId="3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28" fillId="19" borderId="15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19" borderId="7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5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25" fillId="19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19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8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5" fillId="19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7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19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9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8" fillId="19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6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1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4" customBuiltin="true"/>
    <cellStyle name="Pivot Table Corner" xfId="21" builtinId="54" customBuiltin="true"/>
    <cellStyle name="Pivot Table Value" xfId="22" builtinId="54" customBuiltin="true"/>
    <cellStyle name="Pivot Table Field" xfId="23" builtinId="54" customBuiltin="true"/>
    <cellStyle name="Pivot Table Category" xfId="24" builtinId="54" customBuiltin="true"/>
    <cellStyle name="Pivot Table Title" xfId="25" builtinId="54" customBuiltin="true"/>
    <cellStyle name="Pivot Table Result" xfId="26" builtinId="54" customBuiltin="true"/>
    <cellStyle name="Excel Built-in Output" xfId="27" builtinId="54" customBuiltin="true"/>
    <cellStyle name="Excel Built-in Note" xfId="28" builtinId="54" customBuiltin="true"/>
  </cellStyles>
  <colors>
    <indexedColors>
      <rgbColor rgb="FF000000"/>
      <rgbColor rgb="FFFFFFFF"/>
      <rgbColor rgb="FFFF0000"/>
      <rgbColor rgb="FF9BBB59"/>
      <rgbColor rgb="FF0000FF"/>
      <rgbColor rgb="FFFFFF00"/>
      <rgbColor rgb="FFB8CCE4"/>
      <rgbColor rgb="FF5F9BD4"/>
      <rgbColor rgb="FF91AF52"/>
      <rgbColor rgb="FF595959"/>
      <rgbColor rgb="FF4F81BD"/>
      <rgbColor rgb="FF5F7530"/>
      <rgbColor rgb="FF654E81"/>
      <rgbColor rgb="FF276A7C"/>
      <rgbColor rgb="FFBFC0BE"/>
      <rgbColor rgb="FF808080"/>
      <rgbColor rgb="FF9AA4CB"/>
      <rgbColor rgb="FFB54946"/>
      <rgbColor rgb="FFFFFFCC"/>
      <rgbColor rgb="FFDBEEF4"/>
      <rgbColor rgb="FF4D3B62"/>
      <rgbColor rgb="FFB65708"/>
      <rgbColor rgb="FF4878B2"/>
      <rgbColor rgb="FFBDD7EE"/>
      <rgbColor rgb="FFF2F2F2"/>
      <rgbColor rgb="FFB7DEE8"/>
      <rgbColor rgb="FFD7E4BD"/>
      <rgbColor rgb="FF548DD4"/>
      <rgbColor rgb="FF8064A2"/>
      <rgbColor rgb="FFDCE6F2"/>
      <rgbColor rgb="FF00B050"/>
      <rgbColor rgb="FFEBF1DE"/>
      <rgbColor rgb="FF00B0F0"/>
      <rgbColor rgb="FFDEEBF7"/>
      <rgbColor rgb="FFCCFFCC"/>
      <rgbColor rgb="FFFFFF99"/>
      <rgbColor rgb="FF9DC3E6"/>
      <rgbColor rgb="FFD9D9D9"/>
      <rgbColor rgb="FFB4B1B1"/>
      <rgbColor rgb="FFFAB97E"/>
      <rgbColor rgb="FF3366FF"/>
      <rgbColor rgb="FF55B1CB"/>
      <rgbColor rgb="FF92D050"/>
      <rgbColor rgb="FFFFC000"/>
      <rgbColor rgb="FFF69444"/>
      <rgbColor rgb="FFF3740C"/>
      <rgbColor rgb="FF725990"/>
      <rgbColor rgb="FF8B8692"/>
      <rgbColor rgb="FF404040"/>
      <rgbColor rgb="FF3893AB"/>
      <rgbColor rgb="FF444444"/>
      <rgbColor rgb="FF3F3F3F"/>
      <rgbColor rgb="FF7A2E1C"/>
      <rgbColor rgb="FFC0504D"/>
      <rgbColor rgb="FF1F4A79"/>
      <rgbColor rgb="FF343B47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sharedStrings" Target="sharedStrings.xml"/>
</Relationships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Total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'Serv. Físicos'!$C$102</c:f>
              <c:strCache>
                <c:ptCount val="1"/>
                <c:pt idx="0">
                  <c:v>Count - SO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'Serv. Físicos'!$B$103:$B$107</c:f>
              <c:strCache>
                <c:ptCount val="5"/>
                <c:pt idx="0">
                  <c:v>Globo.com</c:v>
                </c:pt>
                <c:pt idx="1">
                  <c:v>NET</c:v>
                </c:pt>
                <c:pt idx="2">
                  <c:v>RJ</c:v>
                </c:pt>
                <c:pt idx="3">
                  <c:v>SP</c:v>
                </c:pt>
                <c:pt idx="4">
                  <c:v>Total Result</c:v>
                </c:pt>
              </c:strCache>
            </c:strRef>
          </c:cat>
          <c:val>
            <c:numRef>
              <c:f>'Serv. Físicos'!$C$103:$C$107</c:f>
              <c:numCache>
                <c:formatCode>General</c:formatCode>
                <c:ptCount val="5"/>
                <c:pt idx="0">
                  <c:v>19</c:v>
                </c:pt>
                <c:pt idx="1">
                  <c:v>1</c:v>
                </c:pt>
                <c:pt idx="2">
                  <c:v>44</c:v>
                </c:pt>
                <c:pt idx="3">
                  <c:v>5</c:v>
                </c:pt>
                <c:pt idx="4">
                  <c:v>69</c:v>
                </c:pt>
              </c:numCache>
            </c:numRef>
          </c:val>
        </c:ser>
        <c:gapWidth val="150"/>
        <c:axId val="16894619"/>
        <c:axId val="59514557"/>
      </c:barChart>
      <c:catAx>
        <c:axId val="168946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59514557"/>
        <c:crossesAt val="0"/>
        <c:auto val="1"/>
        <c:lblAlgn val="ctr"/>
        <c:lblOffset val="100"/>
      </c:catAx>
      <c:valAx>
        <c:axId val="5951455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16894619"/>
        <c:crossesAt val="0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view3D>
      <c:rotX val="0"/>
      <c:rotY val="0"/>
      <c:rAngAx val="0"/>
      <c:perspective val="100"/>
    </c:view3D>
    <c:floor>
      <c:spPr>
        <a:solidFill>
          <a:srgbClr val="f2f2f2"/>
        </a:solidFill>
        <a:ln w="9360">
          <a:noFill/>
        </a:ln>
      </c:spPr>
    </c:floor>
    <c:backWall>
      <c:spPr>
        <a:noFill/>
        <a:ln w="9360">
          <a:noFill/>
        </a:ln>
      </c:spPr>
    </c:backWall>
    <c:plotArea>
      <c:layout/>
      <c:bar3DChart>
        <c:barDir val="col"/>
        <c:grouping val="clustered"/>
        <c:ser>
          <c:idx val="0"/>
          <c:order val="0"/>
          <c:tx>
            <c:strRef>
              <c:f>Evoluçao!$C$2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79646"/>
            </a:solidFill>
            <a:ln w="9360">
              <a:solidFill>
                <a:srgbClr val="e46c0a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Evoluçao!$C$3:$C$4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strRef>
              <c:f>Evoluçao!$D$2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bacc6"/>
            </a:solidFill>
            <a:ln w="9360">
              <a:solidFill>
                <a:srgbClr val="31859c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Evoluçao!$D$3:$D$4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strRef>
              <c:f>Evoluçao!$E$2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064a2"/>
            </a:solidFill>
            <a:ln w="9360">
              <a:solidFill>
                <a:srgbClr val="604a7b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Evoluçao!$E$3:$E$4</c:f>
              <c:numCache>
                <c:formatCode>General</c:formatCode>
                <c:ptCount val="0"/>
              </c:numCache>
            </c:numRef>
          </c:val>
        </c:ser>
        <c:ser>
          <c:idx val="3"/>
          <c:order val="3"/>
          <c:tx>
            <c:strRef>
              <c:f>Evoluçao!$F$2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b65708"/>
            </a:solidFill>
            <a:ln w="9360">
              <a:solidFill>
                <a:srgbClr val="894106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Evoluçao!$F$3:$F$4</c:f>
              <c:numCache>
                <c:formatCode>General</c:formatCode>
                <c:ptCount val="0"/>
              </c:numCache>
            </c:numRef>
          </c:val>
        </c:ser>
        <c:ser>
          <c:idx val="4"/>
          <c:order val="4"/>
          <c:tx>
            <c:strRef>
              <c:f>Evoluçao!$G$2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276a7c"/>
            </a:solidFill>
            <a:ln w="9360">
              <a:solidFill>
                <a:srgbClr val="1e505d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Evoluçao!$G$3:$G$4</c:f>
              <c:numCache>
                <c:formatCode>General</c:formatCode>
                <c:ptCount val="0"/>
              </c:numCache>
            </c:numRef>
          </c:val>
        </c:ser>
        <c:ser>
          <c:idx val="5"/>
          <c:order val="5"/>
          <c:tx>
            <c:strRef>
              <c:f>Evoluçao!$H$2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d3b62"/>
            </a:solidFill>
            <a:ln w="9360">
              <a:solidFill>
                <a:srgbClr val="3a2c4a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Evoluçao!$H$3:$H$4</c:f>
              <c:numCache>
                <c:formatCode>General</c:formatCode>
                <c:ptCount val="0"/>
              </c:numCache>
            </c:numRef>
          </c:val>
        </c:ser>
        <c:ser>
          <c:idx val="6"/>
          <c:order val="6"/>
          <c:tx>
            <c:strRef>
              <c:f>Evoluçao!$I$2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9ab6b"/>
            </a:solidFill>
            <a:ln w="9360">
              <a:solidFill>
                <a:srgbClr val="f57b16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Evoluçao!$I$3:$I$4</c:f>
              <c:numCache>
                <c:formatCode>General</c:formatCode>
                <c:ptCount val="0"/>
              </c:numCache>
            </c:numRef>
          </c:val>
        </c:ser>
        <c:ser>
          <c:idx val="7"/>
          <c:order val="7"/>
          <c:tx>
            <c:strRef>
              <c:f>Evoluçao!$J$2</c:f>
              <c:strCache>
                <c:ptCount val="1"/>
                <c:pt idx="0">
                  <c:v>Jan-13</c:v>
                </c:pt>
              </c:strCache>
            </c:strRef>
          </c:tx>
          <c:spPr>
            <a:solidFill>
              <a:srgbClr val="6fbdd1"/>
            </a:solidFill>
            <a:ln w="9360">
              <a:solidFill>
                <a:srgbClr val="3a9cb7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Evoluçao!$J$3:$J$4</c:f>
              <c:numCache>
                <c:formatCode>General</c:formatCode>
                <c:ptCount val="2"/>
                <c:pt idx="0">
                  <c:v>65</c:v>
                </c:pt>
                <c:pt idx="1">
                  <c:v>193</c:v>
                </c:pt>
              </c:numCache>
            </c:numRef>
          </c:val>
        </c:ser>
        <c:ser>
          <c:idx val="8"/>
          <c:order val="8"/>
          <c:tx>
            <c:strRef>
              <c:f>Evoluçao!$K$2</c:f>
              <c:strCache>
                <c:ptCount val="1"/>
                <c:pt idx="0">
                  <c:v>Feb-13</c:v>
                </c:pt>
              </c:strCache>
            </c:strRef>
          </c:tx>
          <c:spPr>
            <a:solidFill>
              <a:srgbClr val="9983b5"/>
            </a:solidFill>
            <a:ln w="9360">
              <a:solidFill>
                <a:srgbClr val="725892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Evoluçao!$K$3:$K$4</c:f>
              <c:numCache>
                <c:formatCode>General</c:formatCode>
                <c:ptCount val="2"/>
                <c:pt idx="0">
                  <c:v>68</c:v>
                </c:pt>
                <c:pt idx="1">
                  <c:v>192</c:v>
                </c:pt>
              </c:numCache>
            </c:numRef>
          </c:val>
        </c:ser>
        <c:ser>
          <c:idx val="9"/>
          <c:order val="9"/>
          <c:tx>
            <c:strRef>
              <c:f>Evoluçao!$L$2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3740b"/>
            </a:solidFill>
            <a:ln w="9360">
              <a:solidFill>
                <a:srgbClr val="b65708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Evoluçao!$L$3:$L$4</c:f>
              <c:numCache>
                <c:formatCode>General</c:formatCode>
                <c:ptCount val="0"/>
              </c:numCache>
            </c:numRef>
          </c:val>
        </c:ser>
        <c:ser>
          <c:idx val="10"/>
          <c:order val="10"/>
          <c:tx>
            <c:strRef>
              <c:f>Evoluçao!$M$2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358ea6"/>
            </a:solidFill>
            <a:ln w="9360">
              <a:solidFill>
                <a:srgbClr val="276a7c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Evoluçao!$M$3:$M$4</c:f>
              <c:numCache>
                <c:formatCode>General</c:formatCode>
                <c:ptCount val="0"/>
              </c:numCache>
            </c:numRef>
          </c:val>
        </c:ser>
        <c:ser>
          <c:idx val="11"/>
          <c:order val="11"/>
          <c:tx>
            <c:strRef>
              <c:f>Evoluçao!$N$2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664f83"/>
            </a:solidFill>
            <a:ln w="9360">
              <a:solidFill>
                <a:srgbClr val="4d3b62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Evoluçao!$N$3:$N$4</c:f>
              <c:numCache>
                <c:formatCode>General</c:formatCode>
                <c:ptCount val="0"/>
              </c:numCache>
            </c:numRef>
          </c:val>
        </c:ser>
        <c:ser>
          <c:idx val="12"/>
          <c:order val="12"/>
          <c:tx>
            <c:strRef>
              <c:f>Evoluçao!$O$2</c:f>
              <c:strCache>
                <c:ptCount val="1"/>
                <c:pt idx="0">
                  <c:v>Mar-13</c:v>
                </c:pt>
              </c:strCache>
            </c:strRef>
          </c:tx>
          <c:spPr>
            <a:solidFill>
              <a:srgbClr val="fac090"/>
            </a:solidFill>
            <a:ln w="9360">
              <a:solidFill>
                <a:srgbClr val="f68a32"/>
              </a:solidFill>
              <a:round/>
            </a:ln>
          </c:spPr>
          <c:cat>
            <c:strRef>
              <c:f>Evoluçao!$A$3:$B$4</c:f>
              <c:strCache>
                <c:ptCount val="2"/>
                <c:pt idx="0">
                  <c:v>Maq Fisica</c:v>
                </c:pt>
                <c:pt idx="1">
                  <c:v>Maq Virtual</c:v>
                </c:pt>
              </c:strCache>
            </c:strRef>
          </c:cat>
          <c:val>
            <c:numRef>
              <c:f>Evoluçao!$O$3:$O$4</c:f>
              <c:numCache>
                <c:formatCode>General</c:formatCode>
                <c:ptCount val="2"/>
                <c:pt idx="0">
                  <c:v>67</c:v>
                </c:pt>
                <c:pt idx="1">
                  <c:v>199</c:v>
                </c:pt>
              </c:numCache>
            </c:numRef>
          </c:val>
        </c:ser>
        <c:gapWidth val="65"/>
        <c:shape val="cylinder"/>
        <c:axId val="6329734"/>
        <c:axId val="72259667"/>
        <c:axId val="0"/>
      </c:bar3DChart>
      <c:catAx>
        <c:axId val="63297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19080">
            <a:solidFill>
              <a:srgbClr val="404040"/>
            </a:solidFill>
            <a:round/>
          </a:ln>
        </c:spPr>
        <c:crossAx val="72259667"/>
        <c:crossesAt val="0"/>
        <c:auto val="1"/>
        <c:lblAlgn val="ctr"/>
        <c:lblOffset val="100"/>
      </c:catAx>
      <c:valAx>
        <c:axId val="722596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9360">
            <a:noFill/>
          </a:ln>
        </c:spPr>
        <c:crossAx val="6329734"/>
        <c:crossesAt val="0"/>
      </c:valAx>
      <c:spPr>
        <a:noFill/>
        <a:ln w="9360">
          <a:noFill/>
        </a:ln>
      </c:spPr>
    </c:plotArea>
    <c:legend>
      <c:legendPos val="b"/>
      <c:overlay val="0"/>
      <c:spPr>
        <a:solidFill>
          <a:srgbClr val="f2f2f2"/>
        </a:solidFill>
        <a:ln>
          <a:noFill/>
        </a:ln>
      </c:spPr>
    </c:legend>
    <c:plotVisOnly val="1"/>
  </c:chart>
  <c:spPr>
    <a:ln w="9360">
      <a:solidFill>
        <a:srgbClr val="bfbfbf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2000">
                <a:solidFill>
                  <a:srgbClr val="595959"/>
                </a:solidFill>
                <a:latin typeface="Cambria"/>
              </a:rPr>
              <a:t>Tipo de SO</a:t>
            </a:r>
          </a:p>
        </c:rich>
      </c:tx>
      <c:layout/>
    </c:title>
    <c:view3D>
      <c:rotX val="16"/>
      <c:rotY val="19"/>
      <c:rAngAx val="1"/>
      <c:perspective val="30"/>
    </c:view3D>
    <c:floor>
      <c:spPr>
        <a:noFill/>
        <a:ln w="9360">
          <a:noFill/>
        </a:ln>
      </c:spPr>
    </c:floor>
    <c:backWall>
      <c:spPr>
        <a:noFill/>
        <a:ln w="9360">
          <a:noFill/>
        </a:ln>
      </c:spPr>
    </c:backWall>
    <c:plotArea>
      <c:layout/>
      <c:bar3DChart>
        <c:barDir val="col"/>
        <c:grouping val="clustered"/>
        <c:ser>
          <c:idx val="0"/>
          <c:order val="0"/>
          <c:tx>
            <c:strRef>
              <c:f>Evoluçao!$C$5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Evoluçao!$C$6:$C$7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strRef>
              <c:f>Evoluçao!$D$5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Evoluçao!$D$6:$D$7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strRef>
              <c:f>Evoluçao!$E$5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Evoluçao!$E$6:$E$7</c:f>
              <c:numCache>
                <c:formatCode>General</c:formatCode>
                <c:ptCount val="0"/>
              </c:numCache>
            </c:numRef>
          </c:val>
        </c:ser>
        <c:ser>
          <c:idx val="3"/>
          <c:order val="3"/>
          <c:tx>
            <c:strRef>
              <c:f>Evoluçao!$F$5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064a2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Evoluçao!$F$6:$F$7</c:f>
              <c:numCache>
                <c:formatCode>General</c:formatCode>
                <c:ptCount val="0"/>
              </c:numCache>
            </c:numRef>
          </c:val>
        </c:ser>
        <c:ser>
          <c:idx val="4"/>
          <c:order val="4"/>
          <c:tx>
            <c:strRef>
              <c:f>Evoluçao!$G$5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bacc6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Evoluçao!$G$6:$G$7</c:f>
              <c:numCache>
                <c:formatCode>General</c:formatCode>
                <c:ptCount val="0"/>
              </c:numCache>
            </c:numRef>
          </c:val>
        </c:ser>
        <c:ser>
          <c:idx val="5"/>
          <c:order val="5"/>
          <c:tx>
            <c:strRef>
              <c:f>Evoluçao!$H$5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Evoluçao!$H$6:$H$7</c:f>
              <c:numCache>
                <c:formatCode>General</c:formatCode>
                <c:ptCount val="0"/>
              </c:numCache>
            </c:numRef>
          </c:val>
        </c:ser>
        <c:ser>
          <c:idx val="6"/>
          <c:order val="6"/>
          <c:tx>
            <c:strRef>
              <c:f>Evoluçao!$I$5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2c4d75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Evoluçao!$I$6:$I$7</c:f>
              <c:numCache>
                <c:formatCode>General</c:formatCode>
                <c:ptCount val="0"/>
              </c:numCache>
            </c:numRef>
          </c:val>
        </c:ser>
        <c:ser>
          <c:idx val="7"/>
          <c:order val="7"/>
          <c:tx>
            <c:strRef>
              <c:f>Evoluçao!$J$5</c:f>
              <c:strCache>
                <c:ptCount val="1"/>
                <c:pt idx="0">
                  <c:v>Jan-13</c:v>
                </c:pt>
              </c:strCache>
            </c:strRef>
          </c:tx>
          <c:spPr>
            <a:solidFill>
              <a:srgbClr val="772c2a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Evoluçao!$J$6:$J$7</c:f>
              <c:numCache>
                <c:formatCode>General</c:formatCode>
                <c:ptCount val="2"/>
                <c:pt idx="0">
                  <c:v>65</c:v>
                </c:pt>
                <c:pt idx="1">
                  <c:v>193</c:v>
                </c:pt>
              </c:numCache>
            </c:numRef>
          </c:val>
        </c:ser>
        <c:ser>
          <c:idx val="8"/>
          <c:order val="8"/>
          <c:tx>
            <c:strRef>
              <c:f>Evoluçao!$K$5</c:f>
              <c:strCache>
                <c:ptCount val="1"/>
                <c:pt idx="0">
                  <c:v>Feb-13</c:v>
                </c:pt>
              </c:strCache>
            </c:strRef>
          </c:tx>
          <c:spPr>
            <a:solidFill>
              <a:srgbClr val="5f7530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Evoluçao!$K$6:$K$7</c:f>
              <c:numCache>
                <c:formatCode>General</c:formatCode>
                <c:ptCount val="2"/>
                <c:pt idx="0">
                  <c:v>76</c:v>
                </c:pt>
                <c:pt idx="1">
                  <c:v>168</c:v>
                </c:pt>
              </c:numCache>
            </c:numRef>
          </c:val>
        </c:ser>
        <c:ser>
          <c:idx val="9"/>
          <c:order val="9"/>
          <c:tx>
            <c:strRef>
              <c:f>Evoluçao!$L$5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d3b62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Evoluçao!$L$6:$L$7</c:f>
              <c:numCache>
                <c:formatCode>General</c:formatCode>
                <c:ptCount val="0"/>
              </c:numCache>
            </c:numRef>
          </c:val>
        </c:ser>
        <c:ser>
          <c:idx val="10"/>
          <c:order val="10"/>
          <c:tx>
            <c:strRef>
              <c:f>Evoluçao!$M$5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276a7c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Evoluçao!$M$6:$M$7</c:f>
              <c:numCache>
                <c:formatCode>General</c:formatCode>
                <c:ptCount val="0"/>
              </c:numCache>
            </c:numRef>
          </c:val>
        </c:ser>
        <c:ser>
          <c:idx val="11"/>
          <c:order val="11"/>
          <c:tx>
            <c:strRef>
              <c:f>Evoluçao!$N$5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b65708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Evoluçao!$N$6:$N$7</c:f>
              <c:numCache>
                <c:formatCode>General</c:formatCode>
                <c:ptCount val="0"/>
              </c:numCache>
            </c:numRef>
          </c:val>
        </c:ser>
        <c:ser>
          <c:idx val="12"/>
          <c:order val="12"/>
          <c:tx>
            <c:strRef>
              <c:f>Evoluçao!$O$5</c:f>
              <c:strCache>
                <c:ptCount val="1"/>
                <c:pt idx="0">
                  <c:v>Mar-13</c:v>
                </c:pt>
              </c:strCache>
            </c:strRef>
          </c:tx>
          <c:spPr>
            <a:solidFill>
              <a:srgbClr val="729aca"/>
            </a:solidFill>
            <a:ln>
              <a:noFill/>
            </a:ln>
          </c:spPr>
          <c:cat>
            <c:strRef>
              <c:f>Evoluçao!$A$6:$B$7</c:f>
              <c:strCache>
                <c:ptCount val="2"/>
                <c:pt idx="0">
                  <c:v>LINUX</c:v>
                </c:pt>
                <c:pt idx="1">
                  <c:v>WINDOWS</c:v>
                </c:pt>
              </c:strCache>
            </c:strRef>
          </c:cat>
          <c:val>
            <c:numRef>
              <c:f>Evoluçao!$O$6:$O$7</c:f>
              <c:numCache>
                <c:formatCode>General</c:formatCode>
                <c:ptCount val="2"/>
                <c:pt idx="0">
                  <c:v>83</c:v>
                </c:pt>
                <c:pt idx="1">
                  <c:v>167</c:v>
                </c:pt>
              </c:numCache>
            </c:numRef>
          </c:val>
        </c:ser>
        <c:gapWidth val="150"/>
        <c:shape val="cylinder"/>
        <c:axId val="20244346"/>
        <c:axId val="93601308"/>
        <c:axId val="0"/>
      </c:bar3DChart>
      <c:catAx>
        <c:axId val="202443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noFill/>
          </a:ln>
        </c:spPr>
        <c:crossAx val="93601308"/>
        <c:crossesAt val="0"/>
        <c:auto val="1"/>
        <c:lblAlgn val="ctr"/>
        <c:lblOffset val="100"/>
      </c:catAx>
      <c:valAx>
        <c:axId val="936013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inorGridlines>
          <c:spPr>
            <a:ln w="9360">
              <a:solidFill>
                <a:srgbClr val="d9d9d9"/>
              </a:solidFill>
              <a:round/>
            </a:ln>
          </c:spPr>
        </c:minorGridlines>
        <c:majorTickMark val="none"/>
        <c:minorTickMark val="none"/>
        <c:tickLblPos val="nextTo"/>
        <c:spPr>
          <a:ln w="9360">
            <a:noFill/>
          </a:ln>
        </c:spPr>
        <c:crossAx val="20244346"/>
        <c:crossesAt val="0"/>
      </c:valAx>
      <c:spPr>
        <a:noFill/>
        <a:ln w="9360"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d9d9d9"/>
                </a:solidFill>
                <a:latin typeface="Calibri"/>
              </a:rPr>
              <a:t>Volumetria de Backup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Evoluçao!$A$37</c:f>
              <c:strCache>
                <c:ptCount val="1"/>
                <c:pt idx="0">
                  <c:v>Backup VMs (Tb)</c:v>
                </c:pt>
              </c:strCache>
            </c:strRef>
          </c:tx>
          <c:spPr>
            <a:noFill/>
            <a:ln w="9360">
              <a:solidFill>
                <a:srgbClr val="4f81bd"/>
              </a:solidFill>
              <a:round/>
            </a:ln>
          </c:spPr>
          <c:cat>
            <c:strRef>
              <c:f>Evoluçao!$B$36:$O$36</c:f>
              <c:strCache>
                <c:ptCount val="3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</c:strCache>
            </c:strRef>
          </c:cat>
          <c:val>
            <c:numRef>
              <c:f>Evoluçao!$B$37:$O$37</c:f>
              <c:numCache>
                <c:formatCode>General</c:formatCode>
                <c:ptCount val="3"/>
                <c:pt idx="0">
                  <c:v>17</c:v>
                </c:pt>
                <c:pt idx="1">
                  <c:v>19</c:v>
                </c:pt>
                <c:pt idx="2">
                  <c:v>23</c:v>
                </c:pt>
              </c:numCache>
            </c:numRef>
          </c:val>
        </c:ser>
        <c:ser>
          <c:idx val="1"/>
          <c:order val="1"/>
          <c:tx>
            <c:strRef>
              <c:f>Evoluçao!$A$38</c:f>
              <c:strCache>
                <c:ptCount val="1"/>
                <c:pt idx="0">
                  <c:v>Backup Banco (Tb)</c:v>
                </c:pt>
              </c:strCache>
            </c:strRef>
          </c:tx>
          <c:spPr>
            <a:noFill/>
            <a:ln w="9360">
              <a:solidFill>
                <a:srgbClr val="c0504d"/>
              </a:solidFill>
              <a:round/>
            </a:ln>
          </c:spPr>
          <c:cat>
            <c:strRef>
              <c:f>Evoluçao!$B$36:$O$36</c:f>
              <c:strCache>
                <c:ptCount val="3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</c:strCache>
            </c:strRef>
          </c:cat>
          <c:val>
            <c:numRef>
              <c:f>Evoluçao!$B$38:$O$38</c:f>
              <c:numCache>
                <c:formatCode>General</c:formatCode>
                <c:ptCount val="3"/>
                <c:pt idx="0">
                  <c:v>65</c:v>
                </c:pt>
                <c:pt idx="1">
                  <c:v>84</c:v>
                </c:pt>
                <c:pt idx="2">
                  <c:v>89</c:v>
                </c:pt>
              </c:numCache>
            </c:numRef>
          </c:val>
        </c:ser>
        <c:ser>
          <c:idx val="2"/>
          <c:order val="2"/>
          <c:tx>
            <c:strRef>
              <c:f>Evoluçao!$A$39</c:f>
              <c:strCache>
                <c:ptCount val="1"/>
                <c:pt idx="0">
                  <c:v>Backup File System (Tb)</c:v>
                </c:pt>
              </c:strCache>
            </c:strRef>
          </c:tx>
          <c:spPr>
            <a:noFill/>
            <a:ln w="9360">
              <a:solidFill>
                <a:srgbClr val="9bbb59"/>
              </a:solidFill>
              <a:round/>
            </a:ln>
          </c:spPr>
          <c:cat>
            <c:strRef>
              <c:f>Evoluçao!$B$36:$O$36</c:f>
              <c:strCache>
                <c:ptCount val="3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</c:strCache>
            </c:strRef>
          </c:cat>
          <c:val>
            <c:numRef>
              <c:f>Evoluçao!$B$39:$O$39</c:f>
              <c:numCache>
                <c:formatCode>General</c:formatCode>
                <c:ptCount val="3"/>
                <c:pt idx="0">
                  <c:v>44</c:v>
                </c:pt>
                <c:pt idx="1">
                  <c:v>50</c:v>
                </c:pt>
                <c:pt idx="2">
                  <c:v>54</c:v>
                </c:pt>
              </c:numCache>
            </c:numRef>
          </c:val>
        </c:ser>
        <c:ser>
          <c:idx val="3"/>
          <c:order val="3"/>
          <c:tx>
            <c:strRef>
              <c:f>Evoluçao!$A$40</c:f>
              <c:strCache>
                <c:ptCount val="1"/>
                <c:pt idx="0">
                  <c:v>Backup Exchange (gb)</c:v>
                </c:pt>
              </c:strCache>
            </c:strRef>
          </c:tx>
          <c:spPr>
            <a:noFill/>
            <a:ln w="9360">
              <a:solidFill>
                <a:srgbClr val="8064a2"/>
              </a:solidFill>
              <a:round/>
            </a:ln>
          </c:spPr>
          <c:cat>
            <c:strRef>
              <c:f>Evoluçao!$B$36:$O$36</c:f>
              <c:strCache>
                <c:ptCount val="3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</c:strCache>
            </c:strRef>
          </c:cat>
          <c:val>
            <c:numRef>
              <c:f>Evoluçao!$B$40:$O$40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gapWidth val="315"/>
        <c:axId val="13239438"/>
        <c:axId val="11927946"/>
      </c:barChart>
      <c:catAx>
        <c:axId val="132394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noFill/>
          </a:ln>
        </c:spPr>
        <c:crossAx val="11927946"/>
        <c:crossesAt val="0"/>
        <c:auto val="1"/>
        <c:lblAlgn val="ctr"/>
        <c:lblOffset val="100"/>
      </c:catAx>
      <c:valAx>
        <c:axId val="11927946"/>
        <c:scaling>
          <c:orientation val="minMax"/>
        </c:scaling>
        <c:delete val="0"/>
        <c:axPos val="l"/>
        <c:majorGridlines>
          <c:spPr>
            <a:ln w="9360">
              <a:solidFill>
                <a:srgbClr val="595959"/>
              </a:solidFill>
              <a:round/>
            </a:ln>
          </c:spPr>
        </c:majorGridlines>
        <c:majorTickMark val="none"/>
        <c:minorTickMark val="none"/>
        <c:tickLblPos val="nextTo"/>
        <c:spPr>
          <a:ln w="9360">
            <a:noFill/>
          </a:ln>
        </c:spPr>
        <c:crossAx val="13239438"/>
        <c:crossesAt val="0"/>
      </c:valAx>
      <c:spPr>
        <a:noFill/>
        <a:ln>
          <a:noFill/>
        </a:ln>
      </c:spPr>
    </c:plotArea>
    <c:plotVisOnly val="1"/>
  </c:chart>
  <c:spPr>
    <a:solidFill>
      <a:srgbClr val="404040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Volume Backup (TB)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Evoluçao!$A$41</c:f>
              <c:strCache>
                <c:ptCount val="1"/>
                <c:pt idx="0">
                  <c:v>Volume Backup (TB)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</c:spPr>
          <c:cat>
            <c:strRef>
              <c:f>Evoluçao!$B$36:$O$36</c:f>
              <c:strCache>
                <c:ptCount val="3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</c:strCache>
            </c:strRef>
          </c:cat>
          <c:val>
            <c:numRef>
              <c:f>Evoluçao!$B$41:$O$41</c:f>
              <c:numCache>
                <c:formatCode>General</c:formatCode>
                <c:ptCount val="3"/>
                <c:pt idx="0">
                  <c:v>126</c:v>
                </c:pt>
                <c:pt idx="1">
                  <c:v>153</c:v>
                </c:pt>
                <c:pt idx="2">
                  <c:v>166</c:v>
                </c:pt>
              </c:numCache>
            </c:numRef>
          </c:val>
        </c:ser>
        <c:gapWidth val="182"/>
        <c:axId val="76565262"/>
        <c:axId val="37208418"/>
      </c:barChart>
      <c:catAx>
        <c:axId val="7656526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37208418"/>
        <c:crossesAt val="0"/>
        <c:auto val="1"/>
        <c:lblAlgn val="ctr"/>
        <c:lblOffset val="100"/>
      </c:catAx>
      <c:valAx>
        <c:axId val="372084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9360">
            <a:noFill/>
          </a:ln>
        </c:spPr>
        <c:crossAx val="76565262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Total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Indicadores!$E$5</c:f>
              <c:strCache>
                <c:ptCount val="1"/>
                <c:pt idx="0">
                  <c:v>Contagem de SO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solidFill>
                <a:srgbClr val="4672a8"/>
              </a:solidFill>
              <a:ln>
                <a:noFill/>
              </a:ln>
            </c:spPr>
          </c:dPt>
          <c:dPt>
            <c:idx val="1"/>
            <c:spPr>
              <a:solidFill>
                <a:srgbClr val="ab4744"/>
              </a:solidFill>
              <a:ln>
                <a:noFill/>
              </a:ln>
            </c:spPr>
          </c:dPt>
          <c:dPt>
            <c:idx val="2"/>
            <c:spPr>
              <a:solidFill>
                <a:srgbClr val="8aa64f"/>
              </a:solidFill>
              <a:ln>
                <a:noFill/>
              </a:ln>
            </c:spPr>
          </c:dPt>
          <c:dPt>
            <c:idx val="3"/>
            <c:spPr>
              <a:solidFill>
                <a:srgbClr val="725990"/>
              </a:solidFill>
              <a:ln>
                <a:noFill/>
              </a:ln>
            </c:spPr>
          </c:dPt>
          <c:dPt>
            <c:idx val="4"/>
            <c:spPr>
              <a:solidFill>
                <a:srgbClr val="4299b0"/>
              </a:solidFill>
              <a:ln>
                <a:noFill/>
              </a:ln>
            </c:spPr>
          </c:dPt>
          <c:dPt>
            <c:idx val="5"/>
            <c:spPr>
              <a:solidFill>
                <a:srgbClr val="dc853e"/>
              </a:solidFill>
              <a:ln>
                <a:noFill/>
              </a:ln>
            </c:spPr>
          </c:dPt>
          <c:dPt>
            <c:idx val="6"/>
            <c:spPr>
              <a:solidFill>
                <a:srgbClr val="93a9ce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showLegendKey val="0"/>
            <c:showVal val="0"/>
            <c:showCatName val="0"/>
            <c:showSerName val="0"/>
            <c:showPercent val="1"/>
          </c:dLbls>
          <c:cat>
            <c:strRef>
              <c:f>Indicadores!$D$6:$D$12</c:f>
              <c:strCache>
                <c:ptCount val="7"/>
                <c:pt idx="0">
                  <c:v>LINUX</c:v>
                </c:pt>
                <c:pt idx="1">
                  <c:v>WINDOWS</c:v>
                </c:pt>
                <c:pt idx="2">
                  <c:v>VMWARE ESX 4.1</c:v>
                </c:pt>
                <c:pt idx="3">
                  <c:v>VMWARE ESX 5.5</c:v>
                </c:pt>
                <c:pt idx="4">
                  <c:v>DEFINIR</c:v>
                </c:pt>
                <c:pt idx="5">
                  <c:v>XENSERVER</c:v>
                </c:pt>
                <c:pt idx="6">
                  <c:v>Total Geral</c:v>
                </c:pt>
              </c:strCache>
            </c:strRef>
          </c:cat>
          <c:val>
            <c:numRef>
              <c:f>Indicadores!$E$6:$E$12</c:f>
              <c:numCache>
                <c:formatCode>General</c:formatCode>
                <c:ptCount val="7"/>
                <c:pt idx="0">
                  <c:v>158</c:v>
                </c:pt>
                <c:pt idx="1">
                  <c:v>326</c:v>
                </c:pt>
                <c:pt idx="2">
                  <c:v>2</c:v>
                </c:pt>
                <c:pt idx="3">
                  <c:v>26</c:v>
                </c:pt>
                <c:pt idx="4">
                  <c:v>26</c:v>
                </c:pt>
                <c:pt idx="5">
                  <c:v>2</c:v>
                </c:pt>
                <c:pt idx="6">
                  <c:v>540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Total por Site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Indicadores!$H$5</c:f>
              <c:strCache>
                <c:ptCount val="1"/>
                <c:pt idx="0">
                  <c:v>Contagem de Local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solidFill>
                <a:srgbClr val="4f81bd"/>
              </a:solidFill>
              <a:ln>
                <a:noFill/>
              </a:ln>
            </c:spPr>
          </c:dPt>
          <c:dPt>
            <c:idx val="1"/>
            <c:spPr>
              <a:solidFill>
                <a:srgbClr val="c0504d"/>
              </a:solidFill>
              <a:ln>
                <a:noFill/>
              </a:ln>
            </c:spPr>
          </c:dPt>
          <c:dPt>
            <c:idx val="2"/>
            <c:spPr>
              <a:solidFill>
                <a:srgbClr val="9bbb59"/>
              </a:solidFill>
              <a:ln>
                <a:noFill/>
              </a:ln>
            </c:spPr>
          </c:dPt>
          <c:dPt>
            <c:idx val="3"/>
            <c:spPr>
              <a:solidFill>
                <a:srgbClr val="8064a2"/>
              </a:solidFill>
              <a:ln>
                <a:noFill/>
              </a:ln>
            </c:spPr>
          </c:dPt>
          <c:dPt>
            <c:idx val="4"/>
            <c:spPr>
              <a:solidFill>
                <a:srgbClr val="4bacc6"/>
              </a:solidFill>
              <a:ln>
                <a:noFill/>
              </a:ln>
            </c:spPr>
          </c:dPt>
          <c:dPt>
            <c:idx val="5"/>
            <c:spPr>
              <a:solidFill>
                <a:srgbClr val="f79646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showLegendKey val="0"/>
            <c:showVal val="0"/>
            <c:showCatName val="0"/>
            <c:showSerName val="0"/>
            <c:showPercent val="1"/>
          </c:dLbls>
          <c:cat>
            <c:strRef>
              <c:f>Indicadores!$G$6:$G$11</c:f>
              <c:strCache>
                <c:ptCount val="6"/>
                <c:pt idx="0">
                  <c:v>AMAZON</c:v>
                </c:pt>
                <c:pt idx="1">
                  <c:v>AZURE</c:v>
                </c:pt>
                <c:pt idx="2">
                  <c:v>GLOBO.COM</c:v>
                </c:pt>
                <c:pt idx="3">
                  <c:v>ION</c:v>
                </c:pt>
                <c:pt idx="4">
                  <c:v>SP</c:v>
                </c:pt>
                <c:pt idx="5">
                  <c:v>Total Geral</c:v>
                </c:pt>
              </c:strCache>
            </c:strRef>
          </c:cat>
          <c:val>
            <c:numRef>
              <c:f>Indicadores!$H$6:$H$11</c:f>
              <c:numCache>
                <c:formatCode>General</c:formatCode>
                <c:ptCount val="6"/>
                <c:pt idx="0">
                  <c:v>17</c:v>
                </c:pt>
                <c:pt idx="1">
                  <c:v>11</c:v>
                </c:pt>
                <c:pt idx="2">
                  <c:v>19</c:v>
                </c:pt>
                <c:pt idx="3">
                  <c:v>479</c:v>
                </c:pt>
                <c:pt idx="4">
                  <c:v>14</c:v>
                </c:pt>
                <c:pt idx="5">
                  <c:v>540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Total por área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Indicadores!$B$27</c:f>
              <c:strCache>
                <c:ptCount val="1"/>
                <c:pt idx="0">
                  <c:v>Contagem de Área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solidFill>
                <a:srgbClr val="4672a8"/>
              </a:solidFill>
              <a:ln>
                <a:noFill/>
              </a:ln>
            </c:spPr>
          </c:dPt>
          <c:dPt>
            <c:idx val="1"/>
            <c:spPr>
              <a:solidFill>
                <a:srgbClr val="ab4744"/>
              </a:solidFill>
              <a:ln>
                <a:noFill/>
              </a:ln>
            </c:spPr>
          </c:dPt>
          <c:dPt>
            <c:idx val="2"/>
            <c:spPr>
              <a:solidFill>
                <a:srgbClr val="8aa64f"/>
              </a:solidFill>
              <a:ln>
                <a:noFill/>
              </a:ln>
            </c:spPr>
          </c:dPt>
          <c:dPt>
            <c:idx val="3"/>
            <c:spPr>
              <a:solidFill>
                <a:srgbClr val="725990"/>
              </a:solidFill>
              <a:ln>
                <a:noFill/>
              </a:ln>
            </c:spPr>
          </c:dPt>
          <c:dPt>
            <c:idx val="4"/>
            <c:spPr>
              <a:solidFill>
                <a:srgbClr val="4299b0"/>
              </a:solidFill>
              <a:ln>
                <a:noFill/>
              </a:ln>
            </c:spPr>
          </c:dPt>
          <c:dPt>
            <c:idx val="5"/>
            <c:spPr>
              <a:solidFill>
                <a:srgbClr val="dc853e"/>
              </a:solidFill>
              <a:ln>
                <a:noFill/>
              </a:ln>
            </c:spPr>
          </c:dPt>
          <c:dPt>
            <c:idx val="6"/>
            <c:spPr>
              <a:solidFill>
                <a:srgbClr val="93a9ce"/>
              </a:solidFill>
              <a:ln>
                <a:noFill/>
              </a:ln>
            </c:spPr>
          </c:dPt>
          <c:dPt>
            <c:idx val="7"/>
            <c:spPr>
              <a:solidFill>
                <a:srgbClr val="d09493"/>
              </a:solidFill>
              <a:ln>
                <a:noFill/>
              </a:ln>
            </c:spPr>
          </c:dPt>
          <c:dPt>
            <c:idx val="8"/>
            <c:spPr>
              <a:solidFill>
                <a:srgbClr val="b8cd97"/>
              </a:solidFill>
              <a:ln>
                <a:noFill/>
              </a:ln>
            </c:spPr>
          </c:dPt>
          <c:dPt>
            <c:idx val="9"/>
            <c:spPr>
              <a:solidFill>
                <a:srgbClr val="a99bbd"/>
              </a:solidFill>
              <a:ln>
                <a:noFill/>
              </a:ln>
            </c:spPr>
          </c:dPt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1"/>
              <c:separator>; </c:separator>
            </c:dLbl>
            <c:showLegendKey val="0"/>
            <c:showVal val="0"/>
            <c:showCatName val="0"/>
            <c:showSerName val="0"/>
            <c:showPercent val="1"/>
          </c:dLbls>
          <c:cat>
            <c:strRef>
              <c:f>Indicadores!$A$28:$A$37</c:f>
              <c:strCache>
                <c:ptCount val="10"/>
                <c:pt idx="0">
                  <c:v>Engenharia</c:v>
                </c:pt>
                <c:pt idx="1">
                  <c:v>Infra TI</c:v>
                </c:pt>
                <c:pt idx="2">
                  <c:v>Novas Mídias</c:v>
                </c:pt>
                <c:pt idx="3">
                  <c:v>Novas Tecnologias</c:v>
                </c:pt>
                <c:pt idx="4">
                  <c:v>Sist de Informação</c:v>
                </c:pt>
                <c:pt idx="5">
                  <c:v>NBCUniversal</c:v>
                </c:pt>
                <c:pt idx="6">
                  <c:v>Serviço de TI</c:v>
                </c:pt>
                <c:pt idx="7">
                  <c:v>MARKETING</c:v>
                </c:pt>
                <c:pt idx="8">
                  <c:v>Conteudo</c:v>
                </c:pt>
                <c:pt idx="9">
                  <c:v>Total Geral</c:v>
                </c:pt>
              </c:strCache>
            </c:strRef>
          </c:cat>
          <c:val>
            <c:numRef>
              <c:f>Indicadores!$B$28:$B$37</c:f>
              <c:numCache>
                <c:formatCode>General</c:formatCode>
                <c:ptCount val="10"/>
                <c:pt idx="0">
                  <c:v>29</c:v>
                </c:pt>
                <c:pt idx="1">
                  <c:v>216</c:v>
                </c:pt>
                <c:pt idx="2">
                  <c:v>49</c:v>
                </c:pt>
                <c:pt idx="3">
                  <c:v>33</c:v>
                </c:pt>
                <c:pt idx="4">
                  <c:v>131</c:v>
                </c:pt>
                <c:pt idx="5">
                  <c:v>3</c:v>
                </c:pt>
                <c:pt idx="6">
                  <c:v>73</c:v>
                </c:pt>
                <c:pt idx="7">
                  <c:v>1</c:v>
                </c:pt>
                <c:pt idx="8">
                  <c:v>5</c:v>
                </c:pt>
                <c:pt idx="9">
                  <c:v>540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Total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Indicadores!$B$5</c:f>
              <c:strCache>
                <c:ptCount val="1"/>
                <c:pt idx="0">
                  <c:v>Contagem de Virtual / Fisico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solidFill>
                <a:srgbClr val="4f81bd"/>
              </a:solidFill>
              <a:ln>
                <a:noFill/>
              </a:ln>
            </c:spPr>
          </c:dPt>
          <c:dPt>
            <c:idx val="1"/>
            <c:spPr>
              <a:solidFill>
                <a:srgbClr val="c0504d"/>
              </a:solidFill>
              <a:ln>
                <a:noFill/>
              </a:ln>
            </c:spPr>
          </c:dPt>
          <c:dPt>
            <c:idx val="2"/>
            <c:spPr>
              <a:solidFill>
                <a:srgbClr val="9bbb59"/>
              </a:solidFill>
              <a:ln>
                <a:noFill/>
              </a:ln>
            </c:spPr>
          </c:dPt>
          <c:dPt>
            <c:idx val="3"/>
            <c:spPr>
              <a:solidFill>
                <a:srgbClr val="8064a2"/>
              </a:solidFill>
              <a:ln>
                <a:noFill/>
              </a:ln>
            </c:spPr>
          </c:dPt>
          <c:dPt>
            <c:idx val="4"/>
            <c:spPr>
              <a:solidFill>
                <a:srgbClr val="4bacc6"/>
              </a:solidFill>
              <a:ln>
                <a:noFill/>
              </a:ln>
            </c:spPr>
          </c:dPt>
          <c:dPt>
            <c:idx val="5"/>
            <c:spPr>
              <a:solidFill>
                <a:srgbClr val="f79646"/>
              </a:solidFill>
              <a:ln>
                <a:noFill/>
              </a:ln>
            </c:spPr>
          </c:dPt>
          <c:dLbls>
            <c:dLbl>
              <c:idx val="0"/>
              <c:dLblPos val="inEnd"/>
              <c:showLegendKey val="0"/>
              <c:showVal val="0"/>
              <c:showCatName val="1"/>
              <c:showSerName val="0"/>
              <c:showPercent val="1"/>
              <c:separator>; </c:separator>
            </c:dLbl>
            <c:dLbl>
              <c:idx val="1"/>
              <c:dLblPos val="inEnd"/>
              <c:showLegendKey val="0"/>
              <c:showVal val="0"/>
              <c:showCatName val="1"/>
              <c:showSerName val="0"/>
              <c:showPercent val="1"/>
              <c:separator>; </c:separator>
            </c:dLbl>
            <c:dLbl>
              <c:idx val="2"/>
              <c:dLblPos val="inEnd"/>
              <c:showLegendKey val="0"/>
              <c:showVal val="0"/>
              <c:showCatName val="1"/>
              <c:showSerName val="0"/>
              <c:showPercent val="1"/>
              <c:separator>; </c:separator>
            </c:dLbl>
            <c:dLbl>
              <c:idx val="3"/>
              <c:dLblPos val="inEnd"/>
              <c:showLegendKey val="0"/>
              <c:showVal val="0"/>
              <c:showCatName val="1"/>
              <c:showSerName val="0"/>
              <c:showPercent val="1"/>
              <c:separator>; </c:separator>
            </c:dLbl>
            <c:dLbl>
              <c:idx val="4"/>
              <c:dLblPos val="inEnd"/>
              <c:showLegendKey val="0"/>
              <c:showVal val="0"/>
              <c:showCatName val="1"/>
              <c:showSerName val="0"/>
              <c:showPercent val="1"/>
              <c:separator>; </c:separator>
            </c:dLbl>
            <c:dLbl>
              <c:idx val="5"/>
              <c:dLblPos val="inEnd"/>
              <c:showLegendKey val="0"/>
              <c:showVal val="0"/>
              <c:showCatName val="1"/>
              <c:showSerName val="0"/>
              <c:showPercent val="1"/>
              <c:separator>; </c:separator>
            </c:dLbl>
            <c:showLegendKey val="0"/>
            <c:showVal val="0"/>
            <c:showCatName val="1"/>
            <c:showSerName val="0"/>
            <c:showPercent val="1"/>
          </c:dLbls>
          <c:cat>
            <c:strRef>
              <c:f>Indicadores!$A$6:$A$11</c:f>
              <c:strCache>
                <c:ptCount val="6"/>
                <c:pt idx="0">
                  <c:v>Cloud</c:v>
                </c:pt>
                <c:pt idx="1">
                  <c:v>Fisica</c:v>
                </c:pt>
                <c:pt idx="2">
                  <c:v>Virtual</c:v>
                </c:pt>
                <c:pt idx="3">
                  <c:v>Ponto de Acesso</c:v>
                </c:pt>
                <c:pt idx="4">
                  <c:v>Host</c:v>
                </c:pt>
                <c:pt idx="5">
                  <c:v>Total Geral</c:v>
                </c:pt>
              </c:strCache>
            </c:strRef>
          </c:cat>
          <c:val>
            <c:numRef>
              <c:f>Indicadores!$B$6:$B$11</c:f>
              <c:numCache>
                <c:formatCode>General</c:formatCode>
                <c:ptCount val="6"/>
                <c:pt idx="0">
                  <c:v>28</c:v>
                </c:pt>
                <c:pt idx="1">
                  <c:v>116</c:v>
                </c:pt>
                <c:pt idx="2">
                  <c:v>359</c:v>
                </c:pt>
                <c:pt idx="3">
                  <c:v>4</c:v>
                </c:pt>
                <c:pt idx="4">
                  <c:v>33</c:v>
                </c:pt>
                <c:pt idx="5">
                  <c:v>540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Servidores Deletados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'Historico - 12'!$B$233</c:f>
              <c:strCache>
                <c:ptCount val="1"/>
                <c:pt idx="0">
                  <c:v>Windows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cat>
            <c:strRef>
              <c:f>'Historico - 12'!$A$234:$A$244</c:f>
              <c:strCache>
                <c:ptCount val="11"/>
                <c:pt idx="0">
                  <c:v>Sep-12</c:v>
                </c:pt>
                <c:pt idx="1">
                  <c:v>Oct-12</c:v>
                </c:pt>
                <c:pt idx="2">
                  <c:v>Nov-12</c:v>
                </c:pt>
                <c:pt idx="3">
                  <c:v>Dec-12</c:v>
                </c:pt>
                <c:pt idx="4">
                  <c:v>Jan-13</c:v>
                </c:pt>
                <c:pt idx="5">
                  <c:v>Feb-13</c:v>
                </c:pt>
                <c:pt idx="6">
                  <c:v>Mar-13</c:v>
                </c:pt>
                <c:pt idx="7">
                  <c:v>Apr-13</c:v>
                </c:pt>
                <c:pt idx="8">
                  <c:v>May-13</c:v>
                </c:pt>
                <c:pt idx="9">
                  <c:v>Jun-13</c:v>
                </c:pt>
                <c:pt idx="10">
                  <c:v/>
                </c:pt>
              </c:strCache>
            </c:strRef>
          </c:cat>
          <c:val>
            <c:numRef>
              <c:f>'Historico - 12'!$B$234:$B$244</c:f>
              <c:numCache>
                <c:formatCode>General</c:formatCode>
                <c:ptCount val="11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</c:numCache>
            </c:numRef>
          </c:val>
        </c:ser>
        <c:ser>
          <c:idx val="1"/>
          <c:order val="1"/>
          <c:tx>
            <c:strRef>
              <c:f>'Historico - 12'!$C$233</c:f>
              <c:strCache>
                <c:ptCount val="1"/>
                <c:pt idx="0">
                  <c:v>Linux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cat>
            <c:strRef>
              <c:f>'Historico - 12'!$A$234:$A$244</c:f>
              <c:strCache>
                <c:ptCount val="11"/>
                <c:pt idx="0">
                  <c:v>Sep-12</c:v>
                </c:pt>
                <c:pt idx="1">
                  <c:v>Oct-12</c:v>
                </c:pt>
                <c:pt idx="2">
                  <c:v>Nov-12</c:v>
                </c:pt>
                <c:pt idx="3">
                  <c:v>Dec-12</c:v>
                </c:pt>
                <c:pt idx="4">
                  <c:v>Jan-13</c:v>
                </c:pt>
                <c:pt idx="5">
                  <c:v>Feb-13</c:v>
                </c:pt>
                <c:pt idx="6">
                  <c:v>Mar-13</c:v>
                </c:pt>
                <c:pt idx="7">
                  <c:v>Apr-13</c:v>
                </c:pt>
                <c:pt idx="8">
                  <c:v>May-13</c:v>
                </c:pt>
                <c:pt idx="9">
                  <c:v>Jun-13</c:v>
                </c:pt>
                <c:pt idx="10">
                  <c:v/>
                </c:pt>
              </c:strCache>
            </c:strRef>
          </c:cat>
          <c:val>
            <c:numRef>
              <c:f>'Historico - 12'!$C$234:$C$244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</c:numCache>
            </c:numRef>
          </c:val>
        </c:ser>
        <c:gapWidth val="150"/>
        <c:axId val="53989225"/>
        <c:axId val="10569888"/>
      </c:barChart>
      <c:catAx>
        <c:axId val="539892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10569888"/>
        <c:crossesAt val="0"/>
        <c:auto val="1"/>
        <c:lblAlgn val="ctr"/>
        <c:lblOffset val="100"/>
      </c:catAx>
      <c:valAx>
        <c:axId val="1056988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53989225"/>
        <c:crossesAt val="0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Total de Servidores por Mês</a:t>
            </a:r>
          </a:p>
        </c:rich>
      </c:tx>
      <c:layout/>
    </c:title>
    <c:plotArea>
      <c:layout/>
      <c:lineChart>
        <c:grouping val="stacked"/>
        <c:ser>
          <c:idx val="0"/>
          <c:order val="0"/>
          <c:tx>
            <c:strRef>
              <c:f>label 0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98b855"/>
            </a:solidFill>
            <a:ln w="28440">
              <a:solidFill>
                <a:srgbClr val="98b855"/>
              </a:solidFill>
              <a:round/>
            </a:ln>
          </c:spPr>
          <c:marker>
            <c:size val="4"/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showLegendKey val="0"/>
            <c:showVal val="1"/>
            <c:showCatName val="0"/>
            <c:showSerName val="0"/>
            <c:showPercent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 w="28440">
              <a:solidFill>
                <a:srgbClr val="ffffff"/>
              </a:solidFill>
              <a:round/>
            </a:ln>
          </c:spPr>
          <c:marker>
            <c:size val="4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</c:ser>
        <c:marker val="1"/>
        <c:axId val="69231834"/>
        <c:axId val="37310775"/>
      </c:lineChart>
      <c:catAx>
        <c:axId val="69231834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37310775"/>
        <c:crossesAt val="0"/>
        <c:auto val="1"/>
        <c:lblAlgn val="ctr"/>
        <c:lblOffset val="100"/>
      </c:catAx>
      <c:valAx>
        <c:axId val="3731077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69231834"/>
        <c:crossesAt val="0"/>
      </c:valAx>
      <c:spPr>
        <a:ln>
          <a:noFill/>
        </a:ln>
      </c:spPr>
    </c:plotArea>
    <c:plotVisOnly val="1"/>
  </c:chart>
  <c:spPr>
    <a:noFill/>
    <a:ln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ize val="4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ize val="4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28440">
              <a:solidFill>
                <a:srgbClr val="ffffff"/>
              </a:solidFill>
              <a:round/>
            </a:ln>
          </c:spPr>
          <c:marker>
            <c:size val="4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</c:ser>
        <c:marker val="1"/>
        <c:axId val="70933832"/>
        <c:axId val="23241252"/>
      </c:lineChart>
      <c:catAx>
        <c:axId val="709338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23241252"/>
        <c:crossesAt val="0"/>
        <c:auto val="1"/>
        <c:lblAlgn val="ctr"/>
        <c:lblOffset val="100"/>
      </c:catAx>
      <c:valAx>
        <c:axId val="2324125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70933832"/>
        <c:crossesAt val="0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wmf"/><Relationship Id="rId4" Type="http://schemas.openxmlformats.org/officeDocument/2006/relationships/chart" Target="../charts/chart25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Relationship Id="rId4" Type="http://schemas.openxmlformats.org/officeDocument/2006/relationships/chart" Target="../charts/chart29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Relationship Id="rId3" Type="http://schemas.openxmlformats.org/officeDocument/2006/relationships/chart" Target="../charts/chart32.xml"/><Relationship Id="rId4" Type="http://schemas.openxmlformats.org/officeDocument/2006/relationships/image" Target="../media/image14.jpeg"/><Relationship Id="rId5" Type="http://schemas.openxmlformats.org/officeDocument/2006/relationships/chart" Target="../charts/chart33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34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62640</xdr:colOff>
      <xdr:row>4</xdr:row>
      <xdr:rowOff>21600</xdr:rowOff>
    </xdr:from>
    <xdr:to>
      <xdr:col>21</xdr:col>
      <xdr:colOff>43920</xdr:colOff>
      <xdr:row>15</xdr:row>
      <xdr:rowOff>115200</xdr:rowOff>
    </xdr:to>
    <xdr:pic>
      <xdr:nvPicPr>
        <xdr:cNvPr id="0" name="Imagem 3" descr=""/>
        <xdr:cNvPicPr/>
      </xdr:nvPicPr>
      <xdr:blipFill>
        <a:blip r:embed="rId1"/>
        <a:stretch>
          <a:fillRect/>
        </a:stretch>
      </xdr:blipFill>
      <xdr:spPr>
        <a:xfrm>
          <a:off x="22759920" y="793080"/>
          <a:ext cx="3677040" cy="257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46080</xdr:colOff>
      <xdr:row>20</xdr:row>
      <xdr:rowOff>360</xdr:rowOff>
    </xdr:from>
    <xdr:to>
      <xdr:col>20</xdr:col>
      <xdr:colOff>613800</xdr:colOff>
      <xdr:row>32</xdr:row>
      <xdr:rowOff>189000</xdr:rowOff>
    </xdr:to>
    <xdr:pic>
      <xdr:nvPicPr>
        <xdr:cNvPr id="1" name="Imagem 4" descr=""/>
        <xdr:cNvPicPr/>
      </xdr:nvPicPr>
      <xdr:blipFill>
        <a:blip r:embed="rId2"/>
        <a:stretch>
          <a:fillRect/>
        </a:stretch>
      </xdr:blipFill>
      <xdr:spPr>
        <a:xfrm>
          <a:off x="22743360" y="4210200"/>
          <a:ext cx="3504600" cy="256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36360</xdr:colOff>
      <xdr:row>37</xdr:row>
      <xdr:rowOff>10080</xdr:rowOff>
    </xdr:from>
    <xdr:to>
      <xdr:col>21</xdr:col>
      <xdr:colOff>134640</xdr:colOff>
      <xdr:row>51</xdr:row>
      <xdr:rowOff>123480</xdr:rowOff>
    </xdr:to>
    <xdr:pic>
      <xdr:nvPicPr>
        <xdr:cNvPr id="2" name="Imagem 6" descr=""/>
        <xdr:cNvPicPr/>
      </xdr:nvPicPr>
      <xdr:blipFill>
        <a:blip r:embed="rId3"/>
        <a:stretch>
          <a:fillRect/>
        </a:stretch>
      </xdr:blipFill>
      <xdr:spPr>
        <a:xfrm>
          <a:off x="22733640" y="7553880"/>
          <a:ext cx="3794040" cy="27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305280</xdr:colOff>
      <xdr:row>101</xdr:row>
      <xdr:rowOff>58680</xdr:rowOff>
    </xdr:from>
    <xdr:to>
      <xdr:col>10</xdr:col>
      <xdr:colOff>344520</xdr:colOff>
      <xdr:row>116</xdr:row>
      <xdr:rowOff>64440</xdr:rowOff>
    </xdr:to>
    <xdr:graphicFrame>
      <xdr:nvGraphicFramePr>
        <xdr:cNvPr id="3" name="Gráfico 1"/>
        <xdr:cNvGraphicFramePr/>
      </xdr:nvGraphicFramePr>
      <xdr:xfrm>
        <a:off x="3747600" y="19813320"/>
        <a:ext cx="11267640" cy="277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36360</xdr:colOff>
      <xdr:row>0</xdr:row>
      <xdr:rowOff>167040</xdr:rowOff>
    </xdr:from>
    <xdr:to>
      <xdr:col>24</xdr:col>
      <xdr:colOff>37080</xdr:colOff>
      <xdr:row>9</xdr:row>
      <xdr:rowOff>162000</xdr:rowOff>
    </xdr:to>
    <xdr:graphicFrame>
      <xdr:nvGraphicFramePr>
        <xdr:cNvPr id="4" name="Gráfico 5"/>
        <xdr:cNvGraphicFramePr/>
      </xdr:nvGraphicFramePr>
      <xdr:xfrm>
        <a:off x="5198760" y="167040"/>
        <a:ext cx="6071400" cy="170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630360</xdr:colOff>
      <xdr:row>10</xdr:row>
      <xdr:rowOff>128520</xdr:rowOff>
    </xdr:from>
    <xdr:to>
      <xdr:col>24</xdr:col>
      <xdr:colOff>69120</xdr:colOff>
      <xdr:row>23</xdr:row>
      <xdr:rowOff>75240</xdr:rowOff>
    </xdr:to>
    <xdr:graphicFrame>
      <xdr:nvGraphicFramePr>
        <xdr:cNvPr id="5" name="Gráfico 6"/>
        <xdr:cNvGraphicFramePr/>
      </xdr:nvGraphicFramePr>
      <xdr:xfrm>
        <a:off x="5033880" y="2033280"/>
        <a:ext cx="6268320" cy="242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259920</xdr:colOff>
      <xdr:row>33</xdr:row>
      <xdr:rowOff>160200</xdr:rowOff>
    </xdr:from>
    <xdr:to>
      <xdr:col>23</xdr:col>
      <xdr:colOff>344160</xdr:colOff>
      <xdr:row>47</xdr:row>
      <xdr:rowOff>149400</xdr:rowOff>
    </xdr:to>
    <xdr:graphicFrame>
      <xdr:nvGraphicFramePr>
        <xdr:cNvPr id="6" name="Gráfico 2"/>
        <xdr:cNvGraphicFramePr/>
      </xdr:nvGraphicFramePr>
      <xdr:xfrm>
        <a:off x="4663440" y="6446520"/>
        <a:ext cx="6154920" cy="265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272520</xdr:colOff>
      <xdr:row>49</xdr:row>
      <xdr:rowOff>188280</xdr:rowOff>
    </xdr:from>
    <xdr:to>
      <xdr:col>23</xdr:col>
      <xdr:colOff>333720</xdr:colOff>
      <xdr:row>64</xdr:row>
      <xdr:rowOff>73800</xdr:rowOff>
    </xdr:to>
    <xdr:graphicFrame>
      <xdr:nvGraphicFramePr>
        <xdr:cNvPr id="7" name="Gráfico 3"/>
        <xdr:cNvGraphicFramePr/>
      </xdr:nvGraphicFramePr>
      <xdr:xfrm>
        <a:off x="2291760" y="9522720"/>
        <a:ext cx="85161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560880</xdr:colOff>
      <xdr:row>13</xdr:row>
      <xdr:rowOff>161640</xdr:rowOff>
    </xdr:from>
    <xdr:to>
      <xdr:col>4</xdr:col>
      <xdr:colOff>1415520</xdr:colOff>
      <xdr:row>25</xdr:row>
      <xdr:rowOff>66960</xdr:rowOff>
    </xdr:to>
    <xdr:graphicFrame>
      <xdr:nvGraphicFramePr>
        <xdr:cNvPr id="8" name="Gráfico 2"/>
        <xdr:cNvGraphicFramePr/>
      </xdr:nvGraphicFramePr>
      <xdr:xfrm>
        <a:off x="4726800" y="2685600"/>
        <a:ext cx="4640760" cy="221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293040</xdr:colOff>
      <xdr:row>12</xdr:row>
      <xdr:rowOff>7920</xdr:rowOff>
    </xdr:from>
    <xdr:to>
      <xdr:col>8</xdr:col>
      <xdr:colOff>362520</xdr:colOff>
      <xdr:row>23</xdr:row>
      <xdr:rowOff>94320</xdr:rowOff>
    </xdr:to>
    <xdr:graphicFrame>
      <xdr:nvGraphicFramePr>
        <xdr:cNvPr id="9" name="Gráfico 3"/>
        <xdr:cNvGraphicFramePr/>
      </xdr:nvGraphicFramePr>
      <xdr:xfrm>
        <a:off x="11395080" y="2341440"/>
        <a:ext cx="4071240" cy="2191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117000</xdr:colOff>
      <xdr:row>25</xdr:row>
      <xdr:rowOff>180000</xdr:rowOff>
    </xdr:from>
    <xdr:to>
      <xdr:col>5</xdr:col>
      <xdr:colOff>73800</xdr:colOff>
      <xdr:row>43</xdr:row>
      <xdr:rowOff>194400</xdr:rowOff>
    </xdr:to>
    <xdr:graphicFrame>
      <xdr:nvGraphicFramePr>
        <xdr:cNvPr id="10" name="Gráfico 6"/>
        <xdr:cNvGraphicFramePr/>
      </xdr:nvGraphicFramePr>
      <xdr:xfrm>
        <a:off x="4282920" y="5009040"/>
        <a:ext cx="6626520" cy="347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58680</xdr:colOff>
      <xdr:row>0</xdr:row>
      <xdr:rowOff>22680</xdr:rowOff>
    </xdr:from>
    <xdr:to>
      <xdr:col>2</xdr:col>
      <xdr:colOff>775800</xdr:colOff>
      <xdr:row>3</xdr:row>
      <xdr:rowOff>138600</xdr:rowOff>
    </xdr:to>
    <xdr:pic>
      <xdr:nvPicPr>
        <xdr:cNvPr id="11" name="Imagem 9" descr=""/>
        <xdr:cNvPicPr/>
      </xdr:nvPicPr>
      <xdr:blipFill>
        <a:blip r:embed="rId4"/>
        <a:stretch>
          <a:fillRect/>
        </a:stretch>
      </xdr:blipFill>
      <xdr:spPr>
        <a:xfrm>
          <a:off x="58680" y="22680"/>
          <a:ext cx="4883040" cy="68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27000</xdr:colOff>
      <xdr:row>12</xdr:row>
      <xdr:rowOff>107280</xdr:rowOff>
    </xdr:from>
    <xdr:to>
      <xdr:col>2</xdr:col>
      <xdr:colOff>69120</xdr:colOff>
      <xdr:row>23</xdr:row>
      <xdr:rowOff>118440</xdr:rowOff>
    </xdr:to>
    <xdr:graphicFrame>
      <xdr:nvGraphicFramePr>
        <xdr:cNvPr id="12" name="Gráfico 5"/>
        <xdr:cNvGraphicFramePr/>
      </xdr:nvGraphicFramePr>
      <xdr:xfrm>
        <a:off x="27000" y="2440800"/>
        <a:ext cx="4208040" cy="21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27000</xdr:colOff>
      <xdr:row>42</xdr:row>
      <xdr:rowOff>181800</xdr:rowOff>
    </xdr:from>
    <xdr:to>
      <xdr:col>5</xdr:col>
      <xdr:colOff>1311480</xdr:colOff>
      <xdr:row>71</xdr:row>
      <xdr:rowOff>190080</xdr:rowOff>
    </xdr:to>
    <xdr:pic>
      <xdr:nvPicPr>
        <xdr:cNvPr id="13" name="Imagem 2" descr=""/>
        <xdr:cNvPicPr/>
      </xdr:nvPicPr>
      <xdr:blipFill>
        <a:blip r:embed="rId1"/>
        <a:stretch>
          <a:fillRect/>
        </a:stretch>
      </xdr:blipFill>
      <xdr:spPr>
        <a:xfrm>
          <a:off x="27000" y="8534880"/>
          <a:ext cx="12144600" cy="5532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1131840</xdr:colOff>
      <xdr:row>235</xdr:row>
      <xdr:rowOff>172080</xdr:rowOff>
    </xdr:from>
    <xdr:to>
      <xdr:col>6</xdr:col>
      <xdr:colOff>750600</xdr:colOff>
      <xdr:row>243</xdr:row>
      <xdr:rowOff>114480</xdr:rowOff>
    </xdr:to>
    <xdr:graphicFrame>
      <xdr:nvGraphicFramePr>
        <xdr:cNvPr id="14" name="Gráfico 4"/>
        <xdr:cNvGraphicFramePr/>
      </xdr:nvGraphicFramePr>
      <xdr:xfrm>
        <a:off x="9629280" y="58198320"/>
        <a:ext cx="3848400" cy="146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36360</xdr:colOff>
      <xdr:row>6</xdr:row>
      <xdr:rowOff>107280</xdr:rowOff>
    </xdr:from>
    <xdr:to>
      <xdr:col>11</xdr:col>
      <xdr:colOff>407520</xdr:colOff>
      <xdr:row>22</xdr:row>
      <xdr:rowOff>40320</xdr:rowOff>
    </xdr:to>
    <xdr:graphicFrame>
      <xdr:nvGraphicFramePr>
        <xdr:cNvPr id="15" name="Gráfico 1"/>
        <xdr:cNvGraphicFramePr/>
      </xdr:nvGraphicFramePr>
      <xdr:xfrm>
        <a:off x="4646880" y="1229040"/>
        <a:ext cx="5629680" cy="282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46080</xdr:colOff>
      <xdr:row>22</xdr:row>
      <xdr:rowOff>183240</xdr:rowOff>
    </xdr:from>
    <xdr:to>
      <xdr:col>11</xdr:col>
      <xdr:colOff>483840</xdr:colOff>
      <xdr:row>37</xdr:row>
      <xdr:rowOff>156600</xdr:rowOff>
    </xdr:to>
    <xdr:graphicFrame>
      <xdr:nvGraphicFramePr>
        <xdr:cNvPr id="16" name="Gráfico 2"/>
        <xdr:cNvGraphicFramePr/>
      </xdr:nvGraphicFramePr>
      <xdr:xfrm>
        <a:off x="4656600" y="4200840"/>
        <a:ext cx="5696280" cy="2733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Tables/pivotTable1.xml><?xml version="1.0" encoding="utf-8"?>
<pivotTableDefinition xmlns="http://schemas.openxmlformats.org/spreadsheetml/2006/main" name="Tabela dinâmica6" cacheId="0" dataOnRows="false" dataPosition="65535" autoFormatId="1" dataCaption="" enableDrill="true" rowGrandTotals="true" colGrandTotals="true">
  <location ref="B102:C107" firstHeaderRow="101" firstDataRow="102" firstDataCol="2" rowPageCount="5" colPageCount="1"/>
  <rowFields count="1"/>
  <dataFields count="1"/>
</pivotTableDefinition>
</file>

<file path=xl/pivotTables/pivotTable2.xml><?xml version="1.0" encoding="utf-8"?>
<pivotTableDefinition xmlns="http://schemas.openxmlformats.org/spreadsheetml/2006/main" name="Tabela dinâmica7" cacheId="1" dataOnRows="false" dataPosition="65535" autoFormatId="1" dataCaption="Data" enableDrill="true" rowGrandTotals="true" colGrandTotals="true">
  <location ref="H64:H66" firstHeaderRow="63" firstDataRow="65" firstDataCol="7" rowPageCount="1" colPageCount="1"/>
</pivotTableDefinition>
</file>

<file path=xl/pivotTables/pivotTable3.xml><?xml version="1.0" encoding="utf-8"?>
<pivotTableDefinition xmlns="http://schemas.openxmlformats.org/spreadsheetml/2006/main" name="Tabela dinâmica4" cacheId="2" dataOnRows="false" dataPosition="65535" autoFormatId="1" dataCaption="" enableDrill="true" rowGrandTotals="true" colGrandTotals="true">
  <location ref="A2:B7" firstHeaderRow="1" firstDataRow="2" firstDataCol="1" rowPageCount="5" colPageCount="1"/>
  <rowFields count="1"/>
  <dataFields count="1"/>
</pivotTableDefinition>
</file>

<file path=xl/pivotTables/pivotTable4.xml><?xml version="1.0" encoding="utf-8"?>
<pivotTableDefinition xmlns="http://schemas.openxmlformats.org/spreadsheetml/2006/main" name="Tabela dinâmica3" cacheId="3" dataOnRows="false" dataPosition="65535" autoFormatId="1" dataCaption="" enableDrill="true" rowGrandTotals="true" colGrandTotals="true">
  <location ref="A31:B47" firstHeaderRow="30" firstDataRow="31" firstDataCol="1" rowPageCount="16" colPageCount="1"/>
  <rowFields count="1"/>
  <dataFields count="1"/>
</pivotTableDefinition>
</file>

<file path=xl/pivotTables/pivotTable5.xml><?xml version="1.0" encoding="utf-8"?>
<pivotTableDefinition xmlns="http://schemas.openxmlformats.org/spreadsheetml/2006/main" name="Tabela dinâmica2" cacheId="4" dataOnRows="false" dataPosition="65535" autoFormatId="1" dataCaption="" enableDrill="true" rowGrandTotals="true" colGrandTotals="true">
  <location ref="A9:B12" firstHeaderRow="8" firstDataRow="9" firstDataCol="1" rowPageCount="3" colPageCount="1"/>
  <rowFields count="1"/>
  <dataFields count="1"/>
</pivotTableDefinition>
</file>

<file path=xl/pivotTables/pivotTable6.xml><?xml version="1.0" encoding="utf-8"?>
<pivotTableDefinition xmlns="http://schemas.openxmlformats.org/spreadsheetml/2006/main" name="Tabela dinâmica1" cacheId="5" dataOnRows="false" dataPosition="65535" autoFormatId="1" dataCaption="" enableDrill="true" rowGrandTotals="true" colGrandTotals="true">
  <location ref="A15:B19" firstHeaderRow="14" firstDataRow="15" firstDataCol="1" rowPageCount="4" colPageCount="1"/>
  <rowFields count="1"/>
  <dataFields count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comments" Target="../comments3.xm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www.dell.com/support/home/product-support/servicetag/535W862/warranty" TargetMode="External"/><Relationship Id="rId2" Type="http://schemas.openxmlformats.org/officeDocument/2006/relationships/hyperlink" Target="http://www.dell.com/support/home/product-support/servicetag/2TVR0Z1/warranty" TargetMode="External"/><Relationship Id="rId3" Type="http://schemas.openxmlformats.org/officeDocument/2006/relationships/drawing" Target="../drawings/drawing9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3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pivotTable" Target="../pivotTables/pivotTable6.xml"/><Relationship Id="rId5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S144"/>
  <sheetViews>
    <sheetView windowProtection="false" showFormulas="false" showGridLines="true" showRowColHeaders="true" showZeros="true" rightToLeft="false" tabSelected="false" showOutlineSymbols="true" defaultGridColor="true" view="normal" topLeftCell="A63" colorId="64" zoomScale="65" zoomScaleNormal="65" zoomScalePageLayoutView="100" workbookViewId="0">
      <selection pane="topLeft" activeCell="P47" activeCellId="0" sqref="P47"/>
    </sheetView>
  </sheetViews>
  <sheetFormatPr defaultRowHeight="15"/>
  <cols>
    <col collapsed="false" hidden="false" max="1" min="1" style="0" width="6.1417004048583"/>
    <col collapsed="false" hidden="false" max="2" min="2" style="0" width="9.71255060728745"/>
    <col collapsed="false" hidden="false" max="3" min="3" style="0" width="37.2834008097166"/>
    <col collapsed="false" hidden="false" max="4" min="4" style="0" width="12.7125506072875"/>
    <col collapsed="false" hidden="false" max="5" min="5" style="0" width="20.1376518218623"/>
    <col collapsed="false" hidden="false" max="6" min="6" style="1" width="14.9959514170041"/>
    <col collapsed="false" hidden="false" max="7" min="7" style="1" width="12.1417004048583"/>
    <col collapsed="false" hidden="false" max="8" min="8" style="0" width="20.4251012145749"/>
    <col collapsed="false" hidden="false" max="9" min="9" style="0" width="25.5708502024291"/>
    <col collapsed="false" hidden="true" max="15" min="10" style="0" width="0"/>
    <col collapsed="false" hidden="false" max="16" min="16" style="0" width="20.5748987854251"/>
  </cols>
  <sheetData>
    <row r="1" customFormat="false" ht="15" hidden="false" customHeight="false" outlineLevel="0" collapsed="false">
      <c r="F1" s="0"/>
      <c r="G1" s="0"/>
    </row>
    <row r="3" customFormat="false" ht="60" hidden="false" customHeight="false" outlineLevel="0" collapsed="false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4" t="s">
        <v>9</v>
      </c>
      <c r="L3" s="3" t="s">
        <v>10</v>
      </c>
      <c r="M3" s="3" t="s">
        <v>11</v>
      </c>
      <c r="N3" s="2" t="s">
        <v>12</v>
      </c>
      <c r="O3" s="3" t="s">
        <v>13</v>
      </c>
    </row>
    <row r="4" customFormat="false" ht="17.25" hidden="false" customHeight="true" outlineLevel="0" collapsed="false">
      <c r="B4" s="5" t="s">
        <v>14</v>
      </c>
      <c r="C4" s="6" t="s">
        <v>15</v>
      </c>
      <c r="D4" s="7" t="n">
        <v>64</v>
      </c>
      <c r="E4" s="6" t="s">
        <v>16</v>
      </c>
      <c r="F4" s="8" t="s">
        <v>17</v>
      </c>
      <c r="G4" s="8" t="s">
        <v>18</v>
      </c>
      <c r="H4" s="5" t="s">
        <v>19</v>
      </c>
      <c r="I4" s="6" t="s">
        <v>20</v>
      </c>
      <c r="J4" s="9"/>
      <c r="K4" s="9"/>
      <c r="L4" s="7" t="s">
        <v>21</v>
      </c>
      <c r="M4" s="7" t="s">
        <v>22</v>
      </c>
      <c r="N4" s="7" t="n">
        <v>7238</v>
      </c>
      <c r="O4" s="7" t="s">
        <v>23</v>
      </c>
    </row>
    <row r="5" customFormat="false" ht="17.25" hidden="false" customHeight="true" outlineLevel="0" collapsed="false">
      <c r="B5" s="5" t="s">
        <v>24</v>
      </c>
      <c r="C5" s="6" t="s">
        <v>15</v>
      </c>
      <c r="D5" s="7" t="n">
        <v>64</v>
      </c>
      <c r="E5" s="6" t="s">
        <v>16</v>
      </c>
      <c r="F5" s="8" t="s">
        <v>17</v>
      </c>
      <c r="G5" s="8" t="s">
        <v>18</v>
      </c>
      <c r="H5" s="5" t="s">
        <v>19</v>
      </c>
      <c r="I5" s="6" t="s">
        <v>20</v>
      </c>
      <c r="J5" s="9"/>
      <c r="K5" s="9"/>
      <c r="L5" s="7" t="s">
        <v>21</v>
      </c>
      <c r="M5" s="7" t="s">
        <v>22</v>
      </c>
      <c r="N5" s="7" t="n">
        <v>7238</v>
      </c>
      <c r="O5" s="7" t="s">
        <v>23</v>
      </c>
    </row>
    <row r="6" customFormat="false" ht="17.25" hidden="false" customHeight="true" outlineLevel="0" collapsed="false">
      <c r="B6" s="5" t="s">
        <v>14</v>
      </c>
      <c r="C6" s="6" t="s">
        <v>15</v>
      </c>
      <c r="D6" s="7" t="n">
        <v>64</v>
      </c>
      <c r="E6" s="6" t="s">
        <v>25</v>
      </c>
      <c r="F6" s="8" t="s">
        <v>26</v>
      </c>
      <c r="G6" s="8" t="s">
        <v>18</v>
      </c>
      <c r="H6" s="5" t="s">
        <v>27</v>
      </c>
      <c r="I6" s="6" t="s">
        <v>28</v>
      </c>
      <c r="J6" s="9"/>
      <c r="K6" s="9"/>
      <c r="L6" s="7" t="s">
        <v>21</v>
      </c>
      <c r="M6" s="7" t="s">
        <v>22</v>
      </c>
      <c r="N6" s="7" t="n">
        <v>7238</v>
      </c>
      <c r="O6" s="7" t="s">
        <v>23</v>
      </c>
    </row>
    <row r="7" customFormat="false" ht="17.25" hidden="false" customHeight="true" outlineLevel="0" collapsed="false">
      <c r="B7" s="5" t="s">
        <v>24</v>
      </c>
      <c r="C7" s="6" t="s">
        <v>15</v>
      </c>
      <c r="D7" s="7" t="n">
        <v>64</v>
      </c>
      <c r="E7" s="6" t="s">
        <v>25</v>
      </c>
      <c r="F7" s="8" t="s">
        <v>26</v>
      </c>
      <c r="G7" s="8" t="s">
        <v>18</v>
      </c>
      <c r="H7" s="5" t="s">
        <v>27</v>
      </c>
      <c r="I7" s="6" t="s">
        <v>28</v>
      </c>
      <c r="J7" s="9"/>
      <c r="K7" s="9"/>
      <c r="L7" s="7" t="s">
        <v>21</v>
      </c>
      <c r="M7" s="7" t="s">
        <v>22</v>
      </c>
      <c r="N7" s="7" t="n">
        <v>7238</v>
      </c>
      <c r="O7" s="7" t="s">
        <v>23</v>
      </c>
    </row>
    <row r="8" customFormat="false" ht="17.25" hidden="false" customHeight="true" outlineLevel="0" collapsed="false">
      <c r="B8" s="5" t="s">
        <v>14</v>
      </c>
      <c r="C8" s="6" t="s">
        <v>15</v>
      </c>
      <c r="D8" s="7" t="n">
        <v>64</v>
      </c>
      <c r="E8" s="6" t="s">
        <v>29</v>
      </c>
      <c r="F8" s="8" t="s">
        <v>30</v>
      </c>
      <c r="G8" s="8" t="s">
        <v>18</v>
      </c>
      <c r="H8" s="5" t="s">
        <v>27</v>
      </c>
      <c r="I8" s="8" t="s">
        <v>30</v>
      </c>
      <c r="J8" s="9"/>
      <c r="K8" s="9"/>
      <c r="L8" s="7" t="s">
        <v>21</v>
      </c>
      <c r="M8" s="7" t="s">
        <v>22</v>
      </c>
      <c r="N8" s="7" t="n">
        <v>7238</v>
      </c>
      <c r="O8" s="7" t="s">
        <v>23</v>
      </c>
    </row>
    <row r="9" customFormat="false" ht="17.25" hidden="false" customHeight="true" outlineLevel="0" collapsed="false">
      <c r="B9" s="5" t="s">
        <v>24</v>
      </c>
      <c r="C9" s="6" t="s">
        <v>15</v>
      </c>
      <c r="D9" s="7" t="n">
        <v>64</v>
      </c>
      <c r="E9" s="6" t="s">
        <v>29</v>
      </c>
      <c r="F9" s="8" t="s">
        <v>30</v>
      </c>
      <c r="G9" s="8" t="s">
        <v>18</v>
      </c>
      <c r="H9" s="5" t="s">
        <v>27</v>
      </c>
      <c r="I9" s="8" t="s">
        <v>30</v>
      </c>
      <c r="J9" s="9"/>
      <c r="K9" s="9"/>
      <c r="L9" s="7" t="s">
        <v>21</v>
      </c>
      <c r="M9" s="7" t="s">
        <v>22</v>
      </c>
      <c r="N9" s="7" t="n">
        <v>7238</v>
      </c>
      <c r="O9" s="7" t="s">
        <v>23</v>
      </c>
    </row>
    <row r="10" customFormat="false" ht="17.25" hidden="false" customHeight="true" outlineLevel="0" collapsed="false">
      <c r="B10" s="5" t="s">
        <v>14</v>
      </c>
      <c r="C10" s="6" t="s">
        <v>15</v>
      </c>
      <c r="D10" s="7" t="n">
        <v>64</v>
      </c>
      <c r="E10" s="6" t="s">
        <v>31</v>
      </c>
      <c r="F10" s="8" t="s">
        <v>32</v>
      </c>
      <c r="G10" s="8" t="s">
        <v>18</v>
      </c>
      <c r="H10" s="5" t="s">
        <v>27</v>
      </c>
      <c r="I10" s="6" t="s">
        <v>33</v>
      </c>
      <c r="J10" s="9"/>
      <c r="K10" s="9"/>
      <c r="L10" s="7" t="s">
        <v>21</v>
      </c>
      <c r="M10" s="7" t="s">
        <v>22</v>
      </c>
      <c r="N10" s="7" t="n">
        <v>7238</v>
      </c>
      <c r="O10" s="7" t="s">
        <v>23</v>
      </c>
    </row>
    <row r="11" customFormat="false" ht="17.25" hidden="false" customHeight="true" outlineLevel="0" collapsed="false">
      <c r="B11" s="5" t="s">
        <v>24</v>
      </c>
      <c r="C11" s="6" t="s">
        <v>15</v>
      </c>
      <c r="D11" s="7" t="n">
        <v>64</v>
      </c>
      <c r="E11" s="6" t="s">
        <v>31</v>
      </c>
      <c r="F11" s="8" t="s">
        <v>32</v>
      </c>
      <c r="G11" s="8" t="s">
        <v>18</v>
      </c>
      <c r="H11" s="5" t="s">
        <v>27</v>
      </c>
      <c r="I11" s="6" t="s">
        <v>33</v>
      </c>
      <c r="J11" s="9"/>
      <c r="K11" s="9"/>
      <c r="L11" s="7" t="s">
        <v>21</v>
      </c>
      <c r="M11" s="7" t="s">
        <v>22</v>
      </c>
      <c r="N11" s="7" t="n">
        <v>7238</v>
      </c>
      <c r="O11" s="7" t="s">
        <v>23</v>
      </c>
    </row>
    <row r="12" customFormat="false" ht="17.25" hidden="false" customHeight="true" outlineLevel="0" collapsed="false">
      <c r="B12" s="5" t="s">
        <v>14</v>
      </c>
      <c r="C12" s="6" t="s">
        <v>15</v>
      </c>
      <c r="D12" s="7" t="n">
        <v>64</v>
      </c>
      <c r="E12" s="6" t="s">
        <v>34</v>
      </c>
      <c r="F12" s="8" t="s">
        <v>35</v>
      </c>
      <c r="G12" s="8" t="s">
        <v>18</v>
      </c>
      <c r="H12" s="5" t="s">
        <v>19</v>
      </c>
      <c r="I12" s="6" t="s">
        <v>36</v>
      </c>
      <c r="J12" s="9"/>
      <c r="K12" s="9"/>
      <c r="L12" s="7" t="s">
        <v>21</v>
      </c>
      <c r="M12" s="7" t="s">
        <v>22</v>
      </c>
      <c r="N12" s="7" t="n">
        <v>7238</v>
      </c>
      <c r="O12" s="7" t="s">
        <v>23</v>
      </c>
    </row>
    <row r="13" customFormat="false" ht="17.25" hidden="false" customHeight="true" outlineLevel="0" collapsed="false">
      <c r="B13" s="5" t="s">
        <v>24</v>
      </c>
      <c r="C13" s="6" t="s">
        <v>15</v>
      </c>
      <c r="D13" s="7" t="n">
        <v>64</v>
      </c>
      <c r="E13" s="6" t="s">
        <v>34</v>
      </c>
      <c r="F13" s="8" t="s">
        <v>35</v>
      </c>
      <c r="G13" s="8" t="s">
        <v>18</v>
      </c>
      <c r="H13" s="5" t="s">
        <v>19</v>
      </c>
      <c r="I13" s="6" t="s">
        <v>36</v>
      </c>
      <c r="J13" s="9"/>
      <c r="K13" s="9"/>
      <c r="L13" s="7" t="s">
        <v>21</v>
      </c>
      <c r="M13" s="7" t="s">
        <v>22</v>
      </c>
      <c r="N13" s="7" t="n">
        <v>7238</v>
      </c>
      <c r="O13" s="7" t="s">
        <v>23</v>
      </c>
    </row>
    <row r="14" customFormat="false" ht="17.25" hidden="false" customHeight="true" outlineLevel="0" collapsed="false">
      <c r="B14" s="5" t="s">
        <v>14</v>
      </c>
      <c r="C14" s="6" t="s">
        <v>15</v>
      </c>
      <c r="D14" s="7" t="n">
        <v>64</v>
      </c>
      <c r="E14" s="6" t="s">
        <v>37</v>
      </c>
      <c r="F14" s="8" t="s">
        <v>38</v>
      </c>
      <c r="G14" s="8" t="s">
        <v>18</v>
      </c>
      <c r="H14" s="5" t="s">
        <v>39</v>
      </c>
      <c r="I14" s="6" t="s">
        <v>40</v>
      </c>
      <c r="J14" s="9"/>
      <c r="K14" s="9"/>
      <c r="L14" s="7" t="s">
        <v>21</v>
      </c>
      <c r="M14" s="7" t="s">
        <v>22</v>
      </c>
      <c r="N14" s="7" t="n">
        <v>7238</v>
      </c>
      <c r="O14" s="7" t="s">
        <v>23</v>
      </c>
    </row>
    <row r="15" customFormat="false" ht="17.25" hidden="false" customHeight="true" outlineLevel="0" collapsed="false">
      <c r="B15" s="5" t="s">
        <v>24</v>
      </c>
      <c r="C15" s="6" t="s">
        <v>15</v>
      </c>
      <c r="D15" s="7" t="n">
        <v>64</v>
      </c>
      <c r="E15" s="6" t="s">
        <v>37</v>
      </c>
      <c r="F15" s="8" t="s">
        <v>38</v>
      </c>
      <c r="G15" s="8" t="s">
        <v>18</v>
      </c>
      <c r="H15" s="5" t="s">
        <v>39</v>
      </c>
      <c r="I15" s="6" t="s">
        <v>40</v>
      </c>
      <c r="J15" s="9"/>
      <c r="K15" s="9"/>
      <c r="L15" s="7" t="s">
        <v>21</v>
      </c>
      <c r="M15" s="7" t="s">
        <v>22</v>
      </c>
      <c r="N15" s="7" t="n">
        <v>7238</v>
      </c>
      <c r="O15" s="7" t="s">
        <v>23</v>
      </c>
    </row>
    <row r="16" customFormat="false" ht="17.25" hidden="false" customHeight="true" outlineLevel="0" collapsed="false">
      <c r="B16" s="5" t="s">
        <v>14</v>
      </c>
      <c r="C16" s="6" t="s">
        <v>15</v>
      </c>
      <c r="D16" s="7" t="n">
        <v>64</v>
      </c>
      <c r="E16" s="6" t="s">
        <v>41</v>
      </c>
      <c r="F16" s="8" t="s">
        <v>42</v>
      </c>
      <c r="G16" s="8" t="s">
        <v>18</v>
      </c>
      <c r="H16" s="5" t="s">
        <v>39</v>
      </c>
      <c r="I16" s="6" t="s">
        <v>43</v>
      </c>
      <c r="J16" s="9"/>
      <c r="K16" s="9"/>
      <c r="L16" s="7" t="s">
        <v>21</v>
      </c>
      <c r="M16" s="7" t="s">
        <v>22</v>
      </c>
      <c r="N16" s="7" t="n">
        <v>7238</v>
      </c>
      <c r="O16" s="7" t="s">
        <v>23</v>
      </c>
    </row>
    <row r="17" customFormat="false" ht="17.25" hidden="false" customHeight="true" outlineLevel="0" collapsed="false">
      <c r="B17" s="5" t="s">
        <v>24</v>
      </c>
      <c r="C17" s="6" t="s">
        <v>15</v>
      </c>
      <c r="D17" s="7" t="n">
        <v>64</v>
      </c>
      <c r="E17" s="6" t="s">
        <v>41</v>
      </c>
      <c r="F17" s="8" t="s">
        <v>42</v>
      </c>
      <c r="G17" s="8" t="s">
        <v>18</v>
      </c>
      <c r="H17" s="5" t="s">
        <v>39</v>
      </c>
      <c r="I17" s="6" t="s">
        <v>43</v>
      </c>
      <c r="J17" s="9"/>
      <c r="K17" s="9"/>
      <c r="L17" s="7" t="s">
        <v>21</v>
      </c>
      <c r="M17" s="7" t="s">
        <v>22</v>
      </c>
      <c r="N17" s="7" t="n">
        <v>7238</v>
      </c>
      <c r="O17" s="7" t="s">
        <v>23</v>
      </c>
    </row>
    <row r="18" customFormat="false" ht="17.25" hidden="false" customHeight="true" outlineLevel="0" collapsed="false">
      <c r="B18" s="5" t="s">
        <v>24</v>
      </c>
      <c r="C18" s="6" t="s">
        <v>15</v>
      </c>
      <c r="D18" s="7" t="n">
        <v>64</v>
      </c>
      <c r="E18" s="6" t="s">
        <v>44</v>
      </c>
      <c r="F18" s="8" t="s">
        <v>45</v>
      </c>
      <c r="G18" s="8" t="s">
        <v>46</v>
      </c>
      <c r="H18" s="5" t="s">
        <v>39</v>
      </c>
      <c r="I18" s="6" t="s">
        <v>47</v>
      </c>
      <c r="J18" s="9"/>
      <c r="K18" s="9"/>
      <c r="L18" s="7" t="s">
        <v>21</v>
      </c>
      <c r="M18" s="7" t="s">
        <v>22</v>
      </c>
      <c r="N18" s="7" t="n">
        <v>7238</v>
      </c>
      <c r="O18" s="7" t="s">
        <v>23</v>
      </c>
    </row>
    <row r="19" customFormat="false" ht="17.25" hidden="false" customHeight="true" outlineLevel="0" collapsed="false">
      <c r="B19" s="5" t="s">
        <v>24</v>
      </c>
      <c r="C19" s="6" t="s">
        <v>48</v>
      </c>
      <c r="D19" s="7" t="n">
        <v>32</v>
      </c>
      <c r="E19" s="6" t="s">
        <v>49</v>
      </c>
      <c r="F19" s="8" t="s">
        <v>50</v>
      </c>
      <c r="G19" s="8" t="s">
        <v>51</v>
      </c>
      <c r="H19" s="5" t="s">
        <v>52</v>
      </c>
      <c r="I19" s="6" t="s">
        <v>53</v>
      </c>
      <c r="J19" s="9"/>
      <c r="K19" s="9"/>
      <c r="L19" s="7" t="s">
        <v>21</v>
      </c>
      <c r="M19" s="7" t="s">
        <v>22</v>
      </c>
      <c r="N19" s="7" t="n">
        <v>7238</v>
      </c>
      <c r="O19" s="7" t="s">
        <v>23</v>
      </c>
    </row>
    <row r="20" customFormat="false" ht="17.25" hidden="false" customHeight="true" outlineLevel="0" collapsed="false">
      <c r="B20" s="5" t="s">
        <v>14</v>
      </c>
      <c r="C20" s="6" t="s">
        <v>54</v>
      </c>
      <c r="D20" s="7" t="n">
        <v>64</v>
      </c>
      <c r="E20" s="6" t="s">
        <v>55</v>
      </c>
      <c r="F20" s="8" t="s">
        <v>56</v>
      </c>
      <c r="G20" s="8" t="s">
        <v>57</v>
      </c>
      <c r="H20" s="5" t="s">
        <v>58</v>
      </c>
      <c r="I20" s="6" t="s">
        <v>59</v>
      </c>
      <c r="J20" s="9" t="s">
        <v>21</v>
      </c>
      <c r="K20" s="9" t="s">
        <v>60</v>
      </c>
      <c r="L20" s="7" t="s">
        <v>21</v>
      </c>
      <c r="M20" s="7" t="s">
        <v>22</v>
      </c>
      <c r="N20" s="7" t="n">
        <v>7238</v>
      </c>
      <c r="O20" s="7" t="s">
        <v>23</v>
      </c>
    </row>
    <row r="21" customFormat="false" ht="17.25" hidden="false" customHeight="true" outlineLevel="0" collapsed="false">
      <c r="B21" s="5" t="s">
        <v>24</v>
      </c>
      <c r="C21" s="6" t="s">
        <v>15</v>
      </c>
      <c r="D21" s="7" t="n">
        <v>64</v>
      </c>
      <c r="E21" s="6" t="s">
        <v>61</v>
      </c>
      <c r="F21" s="8" t="s">
        <v>62</v>
      </c>
      <c r="G21" s="8" t="s">
        <v>63</v>
      </c>
      <c r="H21" s="5" t="s">
        <v>64</v>
      </c>
      <c r="I21" s="6" t="s">
        <v>65</v>
      </c>
      <c r="J21" s="9"/>
      <c r="K21" s="9"/>
      <c r="L21" s="7" t="s">
        <v>21</v>
      </c>
      <c r="M21" s="7" t="s">
        <v>22</v>
      </c>
      <c r="N21" s="7" t="n">
        <v>7238</v>
      </c>
      <c r="O21" s="7" t="s">
        <v>23</v>
      </c>
    </row>
    <row r="22" customFormat="false" ht="17.25" hidden="false" customHeight="true" outlineLevel="0" collapsed="false">
      <c r="B22" s="5" t="s">
        <v>14</v>
      </c>
      <c r="C22" s="6" t="s">
        <v>54</v>
      </c>
      <c r="D22" s="7" t="n">
        <v>64</v>
      </c>
      <c r="E22" s="6" t="s">
        <v>66</v>
      </c>
      <c r="F22" s="8" t="s">
        <v>67</v>
      </c>
      <c r="G22" s="8" t="s">
        <v>63</v>
      </c>
      <c r="H22" s="5" t="s">
        <v>64</v>
      </c>
      <c r="I22" s="6" t="s">
        <v>68</v>
      </c>
      <c r="J22" s="9" t="s">
        <v>21</v>
      </c>
      <c r="K22" s="9" t="s">
        <v>60</v>
      </c>
      <c r="L22" s="7" t="s">
        <v>21</v>
      </c>
      <c r="M22" s="7" t="s">
        <v>22</v>
      </c>
      <c r="N22" s="7" t="n">
        <v>7238</v>
      </c>
      <c r="O22" s="7" t="s">
        <v>23</v>
      </c>
    </row>
    <row r="23" customFormat="false" ht="17.25" hidden="false" customHeight="true" outlineLevel="0" collapsed="false">
      <c r="B23" s="5" t="s">
        <v>14</v>
      </c>
      <c r="C23" s="6" t="s">
        <v>15</v>
      </c>
      <c r="D23" s="7" t="n">
        <v>64</v>
      </c>
      <c r="E23" s="6" t="s">
        <v>69</v>
      </c>
      <c r="F23" s="8" t="s">
        <v>70</v>
      </c>
      <c r="G23" s="8" t="s">
        <v>51</v>
      </c>
      <c r="H23" s="5" t="s">
        <v>19</v>
      </c>
      <c r="I23" s="6" t="s">
        <v>71</v>
      </c>
      <c r="J23" s="9"/>
      <c r="K23" s="9"/>
      <c r="L23" s="7" t="s">
        <v>21</v>
      </c>
      <c r="M23" s="7" t="s">
        <v>22</v>
      </c>
      <c r="N23" s="7" t="n">
        <v>7238</v>
      </c>
      <c r="O23" s="7" t="s">
        <v>23</v>
      </c>
    </row>
    <row r="24" customFormat="false" ht="15" hidden="false" customHeight="false" outlineLevel="0" collapsed="false">
      <c r="F24" s="0"/>
      <c r="G24" s="0"/>
    </row>
    <row r="28" customFormat="false" ht="15" hidden="false" customHeight="false" outlineLevel="0" collapsed="false">
      <c r="C28" s="0" t="s">
        <v>72</v>
      </c>
      <c r="F28" s="0"/>
      <c r="G28" s="0"/>
    </row>
    <row r="29" customFormat="false" ht="15" hidden="false" customHeight="false" outlineLevel="0" collapsed="false">
      <c r="C29" s="0" t="s">
        <v>73</v>
      </c>
      <c r="F29" s="0"/>
      <c r="G29" s="0"/>
    </row>
    <row r="30" customFormat="false" ht="15" hidden="false" customHeight="false" outlineLevel="0" collapsed="false">
      <c r="C30" s="0" t="s">
        <v>74</v>
      </c>
      <c r="F30" s="0"/>
      <c r="G30" s="0"/>
    </row>
    <row r="31" customFormat="false" ht="15" hidden="false" customHeight="false" outlineLevel="0" collapsed="false">
      <c r="F31" s="0"/>
      <c r="G31" s="0"/>
    </row>
    <row r="32" customFormat="false" ht="15" hidden="false" customHeight="false" outlineLevel="0" collapsed="false">
      <c r="F32" s="0"/>
      <c r="G32" s="0"/>
    </row>
    <row r="33" customFormat="false" ht="38.25" hidden="false" customHeight="false" outlineLevel="0" collapsed="false">
      <c r="B33" s="10" t="s">
        <v>75</v>
      </c>
      <c r="C33" s="11" t="s">
        <v>76</v>
      </c>
      <c r="D33" s="12" t="s">
        <v>77</v>
      </c>
      <c r="E33" s="10" t="s">
        <v>78</v>
      </c>
      <c r="F33" s="10" t="s">
        <v>4</v>
      </c>
      <c r="G33" s="10" t="s">
        <v>79</v>
      </c>
      <c r="P33" s="10" t="s">
        <v>80</v>
      </c>
      <c r="Q33" s="10" t="s">
        <v>81</v>
      </c>
    </row>
    <row r="34" customFormat="false" ht="15" hidden="false" customHeight="false" outlineLevel="0" collapsed="false">
      <c r="B34" s="13" t="s">
        <v>82</v>
      </c>
      <c r="C34" s="13" t="s">
        <v>83</v>
      </c>
      <c r="D34" s="13" t="n">
        <v>23045</v>
      </c>
      <c r="E34" s="13" t="s">
        <v>84</v>
      </c>
      <c r="F34" s="14" t="s">
        <v>85</v>
      </c>
      <c r="G34" s="15" t="n">
        <v>42555</v>
      </c>
      <c r="H34" s="16" t="s">
        <v>86</v>
      </c>
      <c r="I34" s="16" t="s">
        <v>87</v>
      </c>
      <c r="P34" s="17" t="n">
        <v>41458</v>
      </c>
      <c r="Q34" s="0" t="s">
        <v>88</v>
      </c>
    </row>
    <row r="35" customFormat="false" ht="15" hidden="false" customHeight="false" outlineLevel="0" collapsed="false">
      <c r="B35" s="13" t="s">
        <v>82</v>
      </c>
      <c r="C35" s="13" t="s">
        <v>89</v>
      </c>
      <c r="D35" s="13" t="n">
        <v>23046</v>
      </c>
      <c r="E35" s="13" t="s">
        <v>90</v>
      </c>
      <c r="F35" s="14" t="s">
        <v>91</v>
      </c>
      <c r="G35" s="15" t="n">
        <v>42555</v>
      </c>
      <c r="H35" s="16" t="s">
        <v>86</v>
      </c>
      <c r="P35" s="17" t="n">
        <v>41459</v>
      </c>
      <c r="Q35" s="0" t="s">
        <v>88</v>
      </c>
      <c r="R35" s="18" t="s">
        <v>92</v>
      </c>
    </row>
    <row r="36" customFormat="false" ht="15" hidden="false" customHeight="false" outlineLevel="0" collapsed="false">
      <c r="B36" s="13" t="s">
        <v>82</v>
      </c>
      <c r="C36" s="13" t="s">
        <v>93</v>
      </c>
      <c r="D36" s="13" t="n">
        <v>23047</v>
      </c>
      <c r="E36" s="13" t="s">
        <v>94</v>
      </c>
      <c r="F36" s="14" t="s">
        <v>91</v>
      </c>
      <c r="G36" s="15" t="n">
        <v>42555</v>
      </c>
      <c r="H36" s="16" t="s">
        <v>86</v>
      </c>
      <c r="P36" s="17" t="n">
        <v>41460</v>
      </c>
      <c r="Q36" s="0" t="s">
        <v>88</v>
      </c>
    </row>
    <row r="37" customFormat="false" ht="15" hidden="false" customHeight="false" outlineLevel="0" collapsed="false">
      <c r="B37" s="13" t="s">
        <v>82</v>
      </c>
      <c r="C37" s="13" t="s">
        <v>95</v>
      </c>
      <c r="D37" s="13"/>
      <c r="E37" s="13" t="s">
        <v>96</v>
      </c>
      <c r="F37" s="14" t="s">
        <v>97</v>
      </c>
      <c r="G37" s="15" t="n">
        <v>42630</v>
      </c>
      <c r="H37" s="16" t="s">
        <v>86</v>
      </c>
      <c r="I37" s="16" t="s">
        <v>87</v>
      </c>
      <c r="P37" s="17" t="n">
        <v>41461</v>
      </c>
      <c r="Q37" s="0" t="s">
        <v>88</v>
      </c>
    </row>
    <row r="38" customFormat="false" ht="15" hidden="false" customHeight="false" outlineLevel="0" collapsed="false">
      <c r="B38" s="13" t="s">
        <v>82</v>
      </c>
      <c r="C38" s="13" t="s">
        <v>95</v>
      </c>
      <c r="D38" s="13"/>
      <c r="E38" s="13" t="s">
        <v>98</v>
      </c>
      <c r="F38" s="14" t="s">
        <v>97</v>
      </c>
      <c r="G38" s="15" t="n">
        <v>42630</v>
      </c>
      <c r="H38" s="16" t="s">
        <v>86</v>
      </c>
      <c r="I38" s="16" t="s">
        <v>87</v>
      </c>
      <c r="P38" s="17" t="n">
        <v>41533</v>
      </c>
      <c r="Q38" s="0" t="s">
        <v>99</v>
      </c>
    </row>
    <row r="39" customFormat="false" ht="15" hidden="false" customHeight="false" outlineLevel="0" collapsed="false">
      <c r="B39" s="13" t="s">
        <v>82</v>
      </c>
      <c r="C39" s="13" t="s">
        <v>100</v>
      </c>
      <c r="D39" s="13" t="n">
        <v>23048</v>
      </c>
      <c r="E39" s="13" t="s">
        <v>101</v>
      </c>
      <c r="F39" s="14" t="s">
        <v>102</v>
      </c>
      <c r="G39" s="15" t="n">
        <v>42565</v>
      </c>
      <c r="H39" s="16" t="s">
        <v>86</v>
      </c>
      <c r="I39" s="16" t="s">
        <v>87</v>
      </c>
      <c r="P39" s="17" t="n">
        <v>41468</v>
      </c>
      <c r="Q39" s="0" t="s">
        <v>103</v>
      </c>
    </row>
    <row r="40" customFormat="false" ht="15" hidden="false" customHeight="false" outlineLevel="0" collapsed="false">
      <c r="B40" s="13" t="s">
        <v>82</v>
      </c>
      <c r="C40" s="13" t="s">
        <v>100</v>
      </c>
      <c r="D40" s="13" t="n">
        <v>23049</v>
      </c>
      <c r="E40" s="13" t="s">
        <v>104</v>
      </c>
      <c r="F40" s="14" t="s">
        <v>105</v>
      </c>
      <c r="G40" s="15" t="n">
        <v>42565</v>
      </c>
      <c r="H40" s="16" t="s">
        <v>86</v>
      </c>
      <c r="I40" s="16" t="s">
        <v>87</v>
      </c>
      <c r="P40" s="17" t="n">
        <v>41468</v>
      </c>
      <c r="Q40" s="0" t="s">
        <v>103</v>
      </c>
    </row>
    <row r="41" customFormat="false" ht="15" hidden="false" customHeight="false" outlineLevel="0" collapsed="false">
      <c r="B41" s="13" t="s">
        <v>82</v>
      </c>
      <c r="C41" s="13" t="s">
        <v>100</v>
      </c>
      <c r="D41" s="13" t="n">
        <v>23050</v>
      </c>
      <c r="E41" s="13" t="s">
        <v>106</v>
      </c>
      <c r="F41" s="14" t="s">
        <v>107</v>
      </c>
      <c r="G41" s="15" t="n">
        <v>42565</v>
      </c>
      <c r="H41" s="16" t="s">
        <v>86</v>
      </c>
      <c r="I41" s="16" t="s">
        <v>87</v>
      </c>
      <c r="P41" s="17" t="n">
        <v>41468</v>
      </c>
      <c r="Q41" s="0" t="s">
        <v>103</v>
      </c>
    </row>
    <row r="42" customFormat="false" ht="15" hidden="false" customHeight="false" outlineLevel="0" collapsed="false">
      <c r="B42" s="13" t="s">
        <v>82</v>
      </c>
      <c r="C42" s="13" t="s">
        <v>100</v>
      </c>
      <c r="D42" s="13" t="n">
        <v>23051</v>
      </c>
      <c r="E42" s="13" t="s">
        <v>108</v>
      </c>
      <c r="F42" s="14" t="s">
        <v>109</v>
      </c>
      <c r="G42" s="15" t="n">
        <v>42565</v>
      </c>
      <c r="H42" s="16" t="s">
        <v>86</v>
      </c>
      <c r="I42" s="16" t="s">
        <v>87</v>
      </c>
      <c r="P42" s="17" t="n">
        <v>41468</v>
      </c>
      <c r="Q42" s="0" t="s">
        <v>103</v>
      </c>
    </row>
    <row r="43" customFormat="false" ht="15" hidden="false" customHeight="false" outlineLevel="0" collapsed="false">
      <c r="B43" s="13" t="s">
        <v>82</v>
      </c>
      <c r="C43" s="13" t="s">
        <v>100</v>
      </c>
      <c r="D43" s="13" t="n">
        <v>23052</v>
      </c>
      <c r="E43" s="13" t="s">
        <v>110</v>
      </c>
      <c r="F43" s="14" t="s">
        <v>111</v>
      </c>
      <c r="G43" s="15" t="n">
        <v>42565</v>
      </c>
      <c r="H43" s="16" t="s">
        <v>86</v>
      </c>
      <c r="I43" s="16" t="s">
        <v>87</v>
      </c>
      <c r="P43" s="17" t="n">
        <v>41468</v>
      </c>
      <c r="Q43" s="0" t="s">
        <v>103</v>
      </c>
    </row>
    <row r="44" customFormat="false" ht="15" hidden="false" customHeight="false" outlineLevel="0" collapsed="false">
      <c r="B44" s="13" t="s">
        <v>82</v>
      </c>
      <c r="C44" s="13" t="s">
        <v>100</v>
      </c>
      <c r="D44" s="13" t="n">
        <v>23053</v>
      </c>
      <c r="E44" s="13" t="s">
        <v>112</v>
      </c>
      <c r="F44" s="14" t="s">
        <v>113</v>
      </c>
      <c r="G44" s="15" t="n">
        <v>42565</v>
      </c>
      <c r="H44" s="16" t="s">
        <v>86</v>
      </c>
      <c r="I44" s="16" t="s">
        <v>87</v>
      </c>
      <c r="P44" s="17" t="n">
        <v>41468</v>
      </c>
      <c r="Q44" s="0" t="s">
        <v>103</v>
      </c>
    </row>
    <row r="45" customFormat="false" ht="15" hidden="false" customHeight="false" outlineLevel="0" collapsed="false">
      <c r="B45" s="13" t="s">
        <v>82</v>
      </c>
      <c r="C45" s="13" t="s">
        <v>100</v>
      </c>
      <c r="D45" s="13" t="n">
        <v>23054</v>
      </c>
      <c r="E45" s="13" t="s">
        <v>114</v>
      </c>
      <c r="F45" s="19" t="s">
        <v>115</v>
      </c>
      <c r="G45" s="15" t="n">
        <v>42565</v>
      </c>
      <c r="H45" s="16" t="s">
        <v>86</v>
      </c>
      <c r="I45" s="16" t="s">
        <v>87</v>
      </c>
      <c r="P45" s="17" t="n">
        <v>41468</v>
      </c>
      <c r="Q45" s="0" t="s">
        <v>103</v>
      </c>
    </row>
    <row r="46" customFormat="false" ht="15" hidden="false" customHeight="false" outlineLevel="0" collapsed="false">
      <c r="B46" s="13" t="s">
        <v>82</v>
      </c>
      <c r="C46" s="13" t="s">
        <v>100</v>
      </c>
      <c r="D46" s="13" t="n">
        <v>23055</v>
      </c>
      <c r="E46" s="13" t="s">
        <v>116</v>
      </c>
      <c r="F46" s="19" t="s">
        <v>117</v>
      </c>
      <c r="G46" s="15" t="n">
        <v>42565</v>
      </c>
      <c r="H46" s="16" t="s">
        <v>86</v>
      </c>
      <c r="I46" s="16" t="s">
        <v>87</v>
      </c>
      <c r="P46" s="17" t="n">
        <v>41468</v>
      </c>
      <c r="Q46" s="0" t="s">
        <v>103</v>
      </c>
    </row>
    <row r="47" customFormat="false" ht="15" hidden="false" customHeight="false" outlineLevel="0" collapsed="false">
      <c r="B47" s="13" t="s">
        <v>82</v>
      </c>
      <c r="C47" s="13" t="s">
        <v>100</v>
      </c>
      <c r="D47" s="13" t="n">
        <v>23056</v>
      </c>
      <c r="E47" s="13" t="s">
        <v>118</v>
      </c>
      <c r="F47" s="14" t="s">
        <v>119</v>
      </c>
      <c r="G47" s="15" t="n">
        <v>42565</v>
      </c>
      <c r="H47" s="16" t="s">
        <v>86</v>
      </c>
      <c r="I47" s="16" t="s">
        <v>87</v>
      </c>
      <c r="P47" s="17" t="n">
        <v>41468</v>
      </c>
      <c r="Q47" s="0" t="s">
        <v>103</v>
      </c>
    </row>
    <row r="48" customFormat="false" ht="15" hidden="false" customHeight="false" outlineLevel="0" collapsed="false">
      <c r="B48" s="13" t="s">
        <v>82</v>
      </c>
      <c r="C48" s="13" t="s">
        <v>100</v>
      </c>
      <c r="D48" s="13" t="n">
        <v>23057</v>
      </c>
      <c r="E48" s="13" t="s">
        <v>120</v>
      </c>
      <c r="F48" s="14" t="s">
        <v>121</v>
      </c>
      <c r="G48" s="15" t="n">
        <v>42565</v>
      </c>
      <c r="H48" s="16" t="s">
        <v>86</v>
      </c>
      <c r="I48" s="16" t="s">
        <v>87</v>
      </c>
      <c r="P48" s="17" t="n">
        <v>41468</v>
      </c>
      <c r="Q48" s="0" t="s">
        <v>103</v>
      </c>
    </row>
    <row r="49" customFormat="false" ht="15" hidden="false" customHeight="false" outlineLevel="0" collapsed="false">
      <c r="B49" s="13" t="s">
        <v>82</v>
      </c>
      <c r="C49" s="13" t="s">
        <v>100</v>
      </c>
      <c r="D49" s="13" t="n">
        <v>23058</v>
      </c>
      <c r="E49" s="13" t="s">
        <v>122</v>
      </c>
      <c r="F49" s="14" t="s">
        <v>123</v>
      </c>
      <c r="G49" s="15" t="n">
        <v>42565</v>
      </c>
      <c r="H49" s="16" t="s">
        <v>86</v>
      </c>
      <c r="I49" s="16" t="s">
        <v>87</v>
      </c>
      <c r="P49" s="17" t="n">
        <v>41468</v>
      </c>
      <c r="Q49" s="0" t="s">
        <v>103</v>
      </c>
    </row>
    <row r="50" customFormat="false" ht="15" hidden="false" customHeight="false" outlineLevel="0" collapsed="false">
      <c r="B50" s="13" t="s">
        <v>82</v>
      </c>
      <c r="C50" s="13" t="s">
        <v>100</v>
      </c>
      <c r="D50" s="13" t="n">
        <v>23059</v>
      </c>
      <c r="E50" s="13" t="s">
        <v>124</v>
      </c>
      <c r="F50" s="14" t="s">
        <v>125</v>
      </c>
      <c r="G50" s="15" t="n">
        <v>42565</v>
      </c>
      <c r="H50" s="16" t="s">
        <v>86</v>
      </c>
      <c r="I50" s="16" t="s">
        <v>87</v>
      </c>
      <c r="P50" s="17" t="n">
        <v>41468</v>
      </c>
      <c r="Q50" s="0" t="s">
        <v>103</v>
      </c>
    </row>
    <row r="51" customFormat="false" ht="15" hidden="false" customHeight="false" outlineLevel="0" collapsed="false">
      <c r="B51" s="13" t="s">
        <v>82</v>
      </c>
      <c r="C51" s="13" t="s">
        <v>100</v>
      </c>
      <c r="D51" s="13" t="n">
        <v>23060</v>
      </c>
      <c r="E51" s="13" t="s">
        <v>126</v>
      </c>
      <c r="F51" s="14" t="s">
        <v>127</v>
      </c>
      <c r="G51" s="15" t="n">
        <v>42565</v>
      </c>
      <c r="H51" s="16" t="s">
        <v>86</v>
      </c>
      <c r="I51" s="16" t="s">
        <v>87</v>
      </c>
      <c r="P51" s="17" t="n">
        <v>41468</v>
      </c>
      <c r="Q51" s="0" t="s">
        <v>103</v>
      </c>
    </row>
    <row r="52" customFormat="false" ht="15" hidden="false" customHeight="false" outlineLevel="0" collapsed="false">
      <c r="B52" s="13" t="s">
        <v>82</v>
      </c>
      <c r="C52" s="13" t="s">
        <v>100</v>
      </c>
      <c r="D52" s="13" t="n">
        <v>23061</v>
      </c>
      <c r="E52" s="13" t="s">
        <v>128</v>
      </c>
      <c r="F52" s="14" t="s">
        <v>129</v>
      </c>
      <c r="G52" s="15" t="n">
        <v>42565</v>
      </c>
      <c r="H52" s="16" t="s">
        <v>86</v>
      </c>
      <c r="I52" s="16" t="s">
        <v>87</v>
      </c>
      <c r="P52" s="17" t="n">
        <v>41468</v>
      </c>
      <c r="Q52" s="0" t="s">
        <v>103</v>
      </c>
    </row>
    <row r="53" customFormat="false" ht="15" hidden="false" customHeight="false" outlineLevel="0" collapsed="false">
      <c r="B53" s="13" t="s">
        <v>82</v>
      </c>
      <c r="C53" s="13" t="s">
        <v>100</v>
      </c>
      <c r="D53" s="13" t="n">
        <v>23062</v>
      </c>
      <c r="E53" s="13" t="s">
        <v>130</v>
      </c>
      <c r="F53" s="14" t="s">
        <v>131</v>
      </c>
      <c r="G53" s="15" t="n">
        <v>42565</v>
      </c>
      <c r="H53" s="16" t="s">
        <v>86</v>
      </c>
      <c r="I53" s="16" t="s">
        <v>87</v>
      </c>
      <c r="P53" s="17" t="n">
        <v>41468</v>
      </c>
      <c r="Q53" s="0" t="s">
        <v>103</v>
      </c>
    </row>
    <row r="54" customFormat="false" ht="15" hidden="false" customHeight="false" outlineLevel="0" collapsed="false">
      <c r="B54" s="13" t="s">
        <v>82</v>
      </c>
      <c r="C54" s="13" t="s">
        <v>100</v>
      </c>
      <c r="D54" s="13" t="n">
        <v>23063</v>
      </c>
      <c r="E54" s="13" t="s">
        <v>132</v>
      </c>
      <c r="F54" s="14" t="s">
        <v>133</v>
      </c>
      <c r="G54" s="15" t="n">
        <v>42565</v>
      </c>
      <c r="H54" s="16" t="s">
        <v>86</v>
      </c>
      <c r="I54" s="16" t="s">
        <v>87</v>
      </c>
      <c r="P54" s="17" t="n">
        <v>41468</v>
      </c>
      <c r="Q54" s="0" t="s">
        <v>103</v>
      </c>
    </row>
    <row r="55" customFormat="false" ht="15" hidden="false" customHeight="false" outlineLevel="0" collapsed="false">
      <c r="B55" s="13" t="s">
        <v>82</v>
      </c>
      <c r="C55" s="13" t="s">
        <v>134</v>
      </c>
      <c r="D55" s="13" t="n">
        <v>23064</v>
      </c>
      <c r="E55" s="13" t="s">
        <v>135</v>
      </c>
      <c r="F55" s="19" t="s">
        <v>136</v>
      </c>
      <c r="G55" s="15" t="n">
        <v>42554</v>
      </c>
      <c r="H55" s="16" t="s">
        <v>86</v>
      </c>
      <c r="I55" s="16" t="s">
        <v>87</v>
      </c>
      <c r="P55" s="17" t="n">
        <v>41457</v>
      </c>
      <c r="Q55" s="0" t="s">
        <v>137</v>
      </c>
    </row>
    <row r="56" customFormat="false" ht="15" hidden="false" customHeight="false" outlineLevel="0" collapsed="false">
      <c r="B56" s="13" t="s">
        <v>82</v>
      </c>
      <c r="C56" s="13" t="s">
        <v>138</v>
      </c>
      <c r="D56" s="13" t="n">
        <v>23065</v>
      </c>
      <c r="E56" s="13" t="s">
        <v>139</v>
      </c>
      <c r="F56" s="19" t="s">
        <v>140</v>
      </c>
      <c r="G56" s="15" t="n">
        <v>41823</v>
      </c>
      <c r="H56" s="16" t="s">
        <v>86</v>
      </c>
      <c r="P56" s="17" t="n">
        <v>41457</v>
      </c>
      <c r="Q56" s="0" t="s">
        <v>137</v>
      </c>
    </row>
    <row r="57" customFormat="false" ht="15" hidden="false" customHeight="false" outlineLevel="0" collapsed="false">
      <c r="B57" s="13" t="s">
        <v>82</v>
      </c>
      <c r="C57" s="13" t="s">
        <v>138</v>
      </c>
      <c r="D57" s="13" t="n">
        <v>23066</v>
      </c>
      <c r="E57" s="13" t="s">
        <v>141</v>
      </c>
      <c r="F57" s="19" t="s">
        <v>142</v>
      </c>
      <c r="G57" s="15" t="n">
        <v>41823</v>
      </c>
      <c r="H57" s="16" t="s">
        <v>86</v>
      </c>
      <c r="P57" s="17" t="n">
        <v>41457</v>
      </c>
      <c r="Q57" s="0" t="s">
        <v>137</v>
      </c>
    </row>
    <row r="58" customFormat="false" ht="15" hidden="false" customHeight="false" outlineLevel="0" collapsed="false">
      <c r="B58" s="13" t="s">
        <v>82</v>
      </c>
      <c r="C58" s="13" t="s">
        <v>143</v>
      </c>
      <c r="D58" s="13" t="n">
        <v>23067</v>
      </c>
      <c r="E58" s="13" t="s">
        <v>144</v>
      </c>
      <c r="F58" s="19" t="s">
        <v>145</v>
      </c>
      <c r="G58" s="20" t="n">
        <v>42548</v>
      </c>
      <c r="H58" s="16" t="s">
        <v>86</v>
      </c>
      <c r="I58" s="16" t="s">
        <v>87</v>
      </c>
      <c r="P58" s="17" t="n">
        <v>41451</v>
      </c>
      <c r="Q58" s="0" t="s">
        <v>146</v>
      </c>
    </row>
    <row r="59" customFormat="false" ht="15" hidden="false" customHeight="false" outlineLevel="0" collapsed="false">
      <c r="B59" s="13" t="s">
        <v>82</v>
      </c>
      <c r="C59" s="13" t="s">
        <v>143</v>
      </c>
      <c r="D59" s="13" t="n">
        <v>23068</v>
      </c>
      <c r="E59" s="13" t="s">
        <v>147</v>
      </c>
      <c r="F59" s="19" t="s">
        <v>148</v>
      </c>
      <c r="G59" s="15" t="n">
        <v>42553</v>
      </c>
      <c r="H59" s="16" t="s">
        <v>86</v>
      </c>
      <c r="I59" s="16" t="s">
        <v>87</v>
      </c>
      <c r="P59" s="17" t="n">
        <v>41456</v>
      </c>
      <c r="Q59" s="0" t="s">
        <v>149</v>
      </c>
    </row>
    <row r="60" customFormat="false" ht="15" hidden="false" customHeight="false" outlineLevel="0" collapsed="false">
      <c r="B60" s="13" t="s">
        <v>82</v>
      </c>
      <c r="C60" s="13" t="s">
        <v>143</v>
      </c>
      <c r="D60" s="13" t="n">
        <v>23069</v>
      </c>
      <c r="E60" s="13" t="s">
        <v>150</v>
      </c>
      <c r="F60" s="19" t="s">
        <v>151</v>
      </c>
      <c r="G60" s="15" t="n">
        <v>42550</v>
      </c>
      <c r="H60" s="16" t="s">
        <v>86</v>
      </c>
      <c r="I60" s="16" t="s">
        <v>87</v>
      </c>
      <c r="P60" s="17" t="n">
        <v>41453</v>
      </c>
      <c r="Q60" s="0" t="s">
        <v>146</v>
      </c>
    </row>
    <row r="61" customFormat="false" ht="255" hidden="false" customHeight="false" outlineLevel="0" collapsed="false">
      <c r="B61" s="21" t="s">
        <v>82</v>
      </c>
      <c r="C61" s="22" t="s">
        <v>152</v>
      </c>
      <c r="D61" s="13" t="s">
        <v>153</v>
      </c>
      <c r="E61" s="23" t="s">
        <v>154</v>
      </c>
      <c r="F61" s="24" t="s">
        <v>155</v>
      </c>
      <c r="G61" s="25"/>
    </row>
    <row r="62" customFormat="false" ht="30" hidden="false" customHeight="false" outlineLevel="0" collapsed="false">
      <c r="B62" s="13" t="s">
        <v>82</v>
      </c>
      <c r="C62" s="23" t="s">
        <v>156</v>
      </c>
      <c r="D62" s="13" t="s">
        <v>153</v>
      </c>
      <c r="E62" s="13" t="s">
        <v>153</v>
      </c>
      <c r="F62" s="14" t="s">
        <v>153</v>
      </c>
      <c r="G62" s="25"/>
    </row>
    <row r="63" customFormat="false" ht="15" hidden="false" customHeight="false" outlineLevel="0" collapsed="false">
      <c r="B63" s="26"/>
      <c r="C63" s="26"/>
      <c r="D63" s="26"/>
      <c r="E63" s="26"/>
      <c r="F63" s="26"/>
      <c r="G63" s="26"/>
    </row>
    <row r="64" customFormat="false" ht="15" hidden="false" customHeight="false" outlineLevel="0" collapsed="false">
      <c r="B64" s="27" t="s">
        <v>157</v>
      </c>
      <c r="C64" s="27" t="s">
        <v>158</v>
      </c>
      <c r="D64" s="28"/>
      <c r="E64" s="27" t="s">
        <v>159</v>
      </c>
      <c r="F64" s="29" t="s">
        <v>160</v>
      </c>
      <c r="G64" s="20" t="n">
        <v>42061</v>
      </c>
      <c r="P64" s="17" t="n">
        <v>40235</v>
      </c>
      <c r="Q64" s="0" t="s">
        <v>161</v>
      </c>
      <c r="S64" s="0" t="s">
        <v>162</v>
      </c>
    </row>
    <row r="65" customFormat="false" ht="15" hidden="false" customHeight="false" outlineLevel="0" collapsed="false">
      <c r="B65" s="27" t="s">
        <v>157</v>
      </c>
      <c r="C65" s="27" t="s">
        <v>158</v>
      </c>
      <c r="D65" s="28"/>
      <c r="E65" s="27" t="s">
        <v>163</v>
      </c>
      <c r="F65" s="29" t="s">
        <v>164</v>
      </c>
      <c r="G65" s="20" t="n">
        <v>42061</v>
      </c>
      <c r="P65" s="17" t="n">
        <v>40235</v>
      </c>
      <c r="Q65" s="0" t="s">
        <v>161</v>
      </c>
      <c r="S65" s="0" t="s">
        <v>165</v>
      </c>
    </row>
    <row r="66" customFormat="false" ht="15" hidden="false" customHeight="false" outlineLevel="0" collapsed="false">
      <c r="B66" s="27" t="s">
        <v>157</v>
      </c>
      <c r="C66" s="27" t="s">
        <v>158</v>
      </c>
      <c r="D66" s="28"/>
      <c r="E66" s="27" t="s">
        <v>166</v>
      </c>
      <c r="F66" s="29" t="s">
        <v>167</v>
      </c>
      <c r="G66" s="20" t="n">
        <v>42061</v>
      </c>
      <c r="P66" s="17" t="n">
        <v>40235</v>
      </c>
      <c r="Q66" s="0" t="s">
        <v>161</v>
      </c>
      <c r="S66" s="0" t="s">
        <v>168</v>
      </c>
    </row>
    <row r="67" customFormat="false" ht="15" hidden="false" customHeight="false" outlineLevel="0" collapsed="false">
      <c r="B67" s="27" t="s">
        <v>157</v>
      </c>
      <c r="C67" s="27" t="s">
        <v>169</v>
      </c>
      <c r="D67" s="28"/>
      <c r="E67" s="27" t="s">
        <v>170</v>
      </c>
      <c r="F67" s="29" t="s">
        <v>171</v>
      </c>
      <c r="G67" s="30" t="s">
        <v>155</v>
      </c>
      <c r="P67" s="17" t="n">
        <v>40263</v>
      </c>
      <c r="Q67" s="0" t="s">
        <v>172</v>
      </c>
      <c r="S67" s="0" t="s">
        <v>173</v>
      </c>
    </row>
    <row r="68" customFormat="false" ht="15" hidden="false" customHeight="false" outlineLevel="0" collapsed="false">
      <c r="B68" s="27" t="s">
        <v>157</v>
      </c>
      <c r="C68" s="31" t="s">
        <v>174</v>
      </c>
      <c r="D68" s="28"/>
      <c r="E68" s="31" t="s">
        <v>175</v>
      </c>
      <c r="F68" s="29" t="s">
        <v>176</v>
      </c>
      <c r="G68" s="30" t="s">
        <v>155</v>
      </c>
      <c r="P68" s="17" t="n">
        <v>40263</v>
      </c>
      <c r="Q68" s="0" t="s">
        <v>172</v>
      </c>
      <c r="R68" s="0" t="s">
        <v>177</v>
      </c>
      <c r="S68" s="0" t="s">
        <v>178</v>
      </c>
    </row>
    <row r="69" customFormat="false" ht="15" hidden="false" customHeight="false" outlineLevel="0" collapsed="false">
      <c r="B69" s="27" t="s">
        <v>157</v>
      </c>
      <c r="C69" s="31" t="s">
        <v>174</v>
      </c>
      <c r="D69" s="28"/>
      <c r="E69" s="31" t="s">
        <v>179</v>
      </c>
      <c r="F69" s="29" t="s">
        <v>180</v>
      </c>
      <c r="G69" s="30" t="s">
        <v>155</v>
      </c>
      <c r="P69" s="17" t="n">
        <v>40263</v>
      </c>
      <c r="Q69" s="0" t="s">
        <v>172</v>
      </c>
      <c r="R69" s="0" t="s">
        <v>177</v>
      </c>
      <c r="S69" s="0" t="s">
        <v>181</v>
      </c>
    </row>
    <row r="70" customFormat="false" ht="15" hidden="false" customHeight="false" outlineLevel="0" collapsed="false">
      <c r="B70" s="32" t="s">
        <v>157</v>
      </c>
      <c r="C70" s="33" t="s">
        <v>182</v>
      </c>
      <c r="D70" s="34"/>
      <c r="E70" s="33" t="s">
        <v>183</v>
      </c>
      <c r="F70" s="35" t="s">
        <v>155</v>
      </c>
      <c r="G70" s="30" t="s">
        <v>155</v>
      </c>
      <c r="P70" s="17" t="n">
        <v>40263</v>
      </c>
      <c r="Q70" s="0" t="s">
        <v>172</v>
      </c>
      <c r="R70" s="0" t="s">
        <v>177</v>
      </c>
      <c r="S70" s="0" t="s">
        <v>184</v>
      </c>
    </row>
    <row r="71" customFormat="false" ht="15" hidden="false" customHeight="false" outlineLevel="0" collapsed="false">
      <c r="B71" s="36" t="s">
        <v>157</v>
      </c>
      <c r="C71" s="37" t="s">
        <v>182</v>
      </c>
      <c r="D71" s="38"/>
      <c r="E71" s="37" t="s">
        <v>185</v>
      </c>
      <c r="F71" s="39" t="s">
        <v>155</v>
      </c>
      <c r="G71" s="30" t="s">
        <v>155</v>
      </c>
      <c r="P71" s="17" t="n">
        <v>40263</v>
      </c>
      <c r="Q71" s="0" t="s">
        <v>172</v>
      </c>
      <c r="R71" s="0" t="s">
        <v>177</v>
      </c>
      <c r="S71" s="0" t="s">
        <v>186</v>
      </c>
    </row>
    <row r="72" customFormat="false" ht="15" hidden="false" customHeight="false" outlineLevel="0" collapsed="false">
      <c r="B72" s="36" t="s">
        <v>157</v>
      </c>
      <c r="C72" s="37" t="s">
        <v>187</v>
      </c>
      <c r="D72" s="38"/>
      <c r="E72" s="37" t="s">
        <v>188</v>
      </c>
      <c r="F72" s="39" t="s">
        <v>155</v>
      </c>
      <c r="G72" s="30" t="s">
        <v>155</v>
      </c>
      <c r="P72" s="17"/>
      <c r="R72" s="0" t="s">
        <v>189</v>
      </c>
      <c r="S72" s="0" t="s">
        <v>190</v>
      </c>
    </row>
    <row r="73" customFormat="false" ht="15.75" hidden="false" customHeight="false" outlineLevel="0" collapsed="false">
      <c r="B73" s="40"/>
      <c r="C73" s="41"/>
      <c r="D73" s="42"/>
      <c r="E73" s="41"/>
      <c r="F73" s="40"/>
      <c r="G73" s="0"/>
    </row>
    <row r="74" customFormat="false" ht="15.75" hidden="false" customHeight="false" outlineLevel="0" collapsed="false">
      <c r="B74" s="43" t="s">
        <v>191</v>
      </c>
      <c r="C74" s="43"/>
      <c r="D74" s="43"/>
      <c r="E74" s="43"/>
      <c r="F74" s="44" t="s">
        <v>192</v>
      </c>
      <c r="G74" s="44" t="s">
        <v>193</v>
      </c>
      <c r="H74" s="44" t="s">
        <v>194</v>
      </c>
      <c r="I74" s="44" t="s">
        <v>195</v>
      </c>
      <c r="P74" s="45" t="s">
        <v>196</v>
      </c>
    </row>
    <row r="75" customFormat="false" ht="15" hidden="false" customHeight="true" outlineLevel="0" collapsed="false">
      <c r="B75" s="46" t="s">
        <v>197</v>
      </c>
      <c r="C75" s="47" t="s">
        <v>198</v>
      </c>
      <c r="D75" s="46" t="n">
        <v>29301</v>
      </c>
      <c r="E75" s="48" t="s">
        <v>199</v>
      </c>
      <c r="F75" s="46" t="n">
        <v>14</v>
      </c>
      <c r="G75" s="49" t="n">
        <v>509622106</v>
      </c>
      <c r="H75" s="49" t="s">
        <v>200</v>
      </c>
      <c r="I75" s="50" t="s">
        <v>201</v>
      </c>
      <c r="P75" s="51" t="n">
        <v>43376</v>
      </c>
      <c r="Q75" s="16" t="s">
        <v>86</v>
      </c>
    </row>
    <row r="76" customFormat="false" ht="15" hidden="false" customHeight="false" outlineLevel="0" collapsed="false">
      <c r="B76" s="52" t="s">
        <v>197</v>
      </c>
      <c r="C76" s="53" t="s">
        <v>198</v>
      </c>
      <c r="D76" s="46" t="n">
        <v>29302</v>
      </c>
      <c r="E76" s="54" t="s">
        <v>202</v>
      </c>
      <c r="F76" s="55" t="n">
        <v>15</v>
      </c>
      <c r="G76" s="49"/>
      <c r="H76" s="49"/>
      <c r="I76" s="50"/>
      <c r="P76" s="51"/>
      <c r="Q76" s="16" t="s">
        <v>86</v>
      </c>
    </row>
    <row r="77" customFormat="false" ht="15" hidden="false" customHeight="false" outlineLevel="0" collapsed="false">
      <c r="B77" s="52" t="s">
        <v>197</v>
      </c>
      <c r="C77" s="53" t="s">
        <v>198</v>
      </c>
      <c r="D77" s="46" t="n">
        <v>29303</v>
      </c>
      <c r="E77" s="54" t="s">
        <v>203</v>
      </c>
      <c r="F77" s="55" t="n">
        <v>10</v>
      </c>
      <c r="G77" s="49"/>
      <c r="H77" s="49"/>
      <c r="I77" s="50"/>
      <c r="P77" s="51"/>
      <c r="Q77" s="16" t="s">
        <v>86</v>
      </c>
    </row>
    <row r="78" customFormat="false" ht="15" hidden="false" customHeight="false" outlineLevel="0" collapsed="false">
      <c r="B78" s="52" t="s">
        <v>197</v>
      </c>
      <c r="C78" s="53" t="s">
        <v>198</v>
      </c>
      <c r="D78" s="46" t="n">
        <v>29304</v>
      </c>
      <c r="E78" s="54" t="s">
        <v>204</v>
      </c>
      <c r="F78" s="55" t="n">
        <v>1</v>
      </c>
      <c r="G78" s="49"/>
      <c r="H78" s="49"/>
      <c r="I78" s="50"/>
      <c r="P78" s="51"/>
      <c r="Q78" s="16" t="s">
        <v>86</v>
      </c>
    </row>
    <row r="79" customFormat="false" ht="15" hidden="false" customHeight="false" outlineLevel="0" collapsed="false">
      <c r="B79" s="52" t="s">
        <v>197</v>
      </c>
      <c r="C79" s="53" t="s">
        <v>198</v>
      </c>
      <c r="D79" s="46" t="n">
        <v>29305</v>
      </c>
      <c r="E79" s="54" t="s">
        <v>205</v>
      </c>
      <c r="F79" s="55" t="n">
        <v>4</v>
      </c>
      <c r="G79" s="49"/>
      <c r="H79" s="49"/>
      <c r="I79" s="50"/>
      <c r="P79" s="51"/>
      <c r="Q79" s="16" t="s">
        <v>86</v>
      </c>
    </row>
    <row r="80" customFormat="false" ht="15" hidden="false" customHeight="false" outlineLevel="0" collapsed="false">
      <c r="B80" s="52" t="s">
        <v>197</v>
      </c>
      <c r="C80" s="53" t="s">
        <v>198</v>
      </c>
      <c r="D80" s="46" t="n">
        <v>29306</v>
      </c>
      <c r="E80" s="54" t="s">
        <v>206</v>
      </c>
      <c r="F80" s="55" t="n">
        <v>8</v>
      </c>
      <c r="G80" s="49"/>
      <c r="H80" s="49"/>
      <c r="I80" s="50"/>
      <c r="P80" s="51"/>
      <c r="Q80" s="16" t="s">
        <v>86</v>
      </c>
    </row>
    <row r="81" customFormat="false" ht="15" hidden="false" customHeight="false" outlineLevel="0" collapsed="false">
      <c r="B81" s="52" t="s">
        <v>197</v>
      </c>
      <c r="C81" s="53" t="s">
        <v>198</v>
      </c>
      <c r="D81" s="46" t="n">
        <v>29307</v>
      </c>
      <c r="E81" s="54" t="s">
        <v>207</v>
      </c>
      <c r="F81" s="55" t="n">
        <v>9</v>
      </c>
      <c r="G81" s="49"/>
      <c r="H81" s="49"/>
      <c r="I81" s="50"/>
      <c r="P81" s="51"/>
      <c r="Q81" s="16" t="s">
        <v>86</v>
      </c>
    </row>
    <row r="82" customFormat="false" ht="15" hidden="false" customHeight="false" outlineLevel="0" collapsed="false">
      <c r="B82" s="52" t="s">
        <v>197</v>
      </c>
      <c r="C82" s="53" t="s">
        <v>198</v>
      </c>
      <c r="D82" s="46" t="n">
        <v>29308</v>
      </c>
      <c r="E82" s="54" t="s">
        <v>208</v>
      </c>
      <c r="F82" s="55" t="n">
        <v>12</v>
      </c>
      <c r="G82" s="49"/>
      <c r="H82" s="49"/>
      <c r="I82" s="50"/>
      <c r="P82" s="51"/>
      <c r="Q82" s="16" t="s">
        <v>86</v>
      </c>
    </row>
    <row r="83" customFormat="false" ht="15" hidden="false" customHeight="false" outlineLevel="0" collapsed="false">
      <c r="B83" s="52" t="s">
        <v>197</v>
      </c>
      <c r="C83" s="53" t="s">
        <v>198</v>
      </c>
      <c r="D83" s="46" t="n">
        <v>29309</v>
      </c>
      <c r="E83" s="54" t="s">
        <v>209</v>
      </c>
      <c r="F83" s="55" t="n">
        <v>5</v>
      </c>
      <c r="G83" s="49"/>
      <c r="H83" s="49"/>
      <c r="I83" s="50"/>
      <c r="P83" s="51"/>
      <c r="Q83" s="16" t="s">
        <v>86</v>
      </c>
    </row>
    <row r="84" customFormat="false" ht="15" hidden="false" customHeight="false" outlineLevel="0" collapsed="false">
      <c r="B84" s="52" t="s">
        <v>197</v>
      </c>
      <c r="C84" s="53" t="s">
        <v>198</v>
      </c>
      <c r="D84" s="46" t="n">
        <v>29310</v>
      </c>
      <c r="E84" s="54" t="s">
        <v>210</v>
      </c>
      <c r="F84" s="55" t="n">
        <v>11</v>
      </c>
      <c r="G84" s="49"/>
      <c r="H84" s="49"/>
      <c r="I84" s="50"/>
      <c r="P84" s="51"/>
      <c r="Q84" s="16" t="s">
        <v>86</v>
      </c>
    </row>
    <row r="85" customFormat="false" ht="15" hidden="false" customHeight="false" outlineLevel="0" collapsed="false">
      <c r="B85" s="52" t="s">
        <v>197</v>
      </c>
      <c r="C85" s="53" t="s">
        <v>198</v>
      </c>
      <c r="D85" s="46" t="n">
        <v>29311</v>
      </c>
      <c r="E85" s="54" t="s">
        <v>211</v>
      </c>
      <c r="F85" s="55" t="n">
        <v>6</v>
      </c>
      <c r="G85" s="49"/>
      <c r="H85" s="49"/>
      <c r="I85" s="50"/>
      <c r="P85" s="51"/>
      <c r="Q85" s="16" t="s">
        <v>86</v>
      </c>
    </row>
    <row r="86" customFormat="false" ht="15" hidden="false" customHeight="false" outlineLevel="0" collapsed="false">
      <c r="B86" s="52" t="s">
        <v>197</v>
      </c>
      <c r="C86" s="53" t="s">
        <v>198</v>
      </c>
      <c r="D86" s="46" t="n">
        <v>29312</v>
      </c>
      <c r="E86" s="54" t="s">
        <v>212</v>
      </c>
      <c r="F86" s="55" t="n">
        <v>2</v>
      </c>
      <c r="G86" s="49"/>
      <c r="H86" s="49"/>
      <c r="I86" s="50"/>
      <c r="P86" s="51"/>
      <c r="Q86" s="16" t="s">
        <v>86</v>
      </c>
    </row>
    <row r="87" customFormat="false" ht="15" hidden="false" customHeight="false" outlineLevel="0" collapsed="false">
      <c r="B87" s="52" t="s">
        <v>197</v>
      </c>
      <c r="C87" s="53" t="s">
        <v>198</v>
      </c>
      <c r="D87" s="46" t="n">
        <v>29313</v>
      </c>
      <c r="E87" s="54" t="s">
        <v>213</v>
      </c>
      <c r="F87" s="55" t="n">
        <v>13</v>
      </c>
      <c r="G87" s="49"/>
      <c r="H87" s="49"/>
      <c r="I87" s="50"/>
      <c r="P87" s="51"/>
      <c r="Q87" s="16" t="s">
        <v>86</v>
      </c>
    </row>
    <row r="88" customFormat="false" ht="15" hidden="false" customHeight="false" outlineLevel="0" collapsed="false">
      <c r="B88" s="52" t="s">
        <v>197</v>
      </c>
      <c r="C88" s="53" t="s">
        <v>198</v>
      </c>
      <c r="D88" s="46" t="n">
        <v>29314</v>
      </c>
      <c r="E88" s="54" t="s">
        <v>214</v>
      </c>
      <c r="F88" s="55" t="n">
        <v>16</v>
      </c>
      <c r="G88" s="49"/>
      <c r="H88" s="49"/>
      <c r="I88" s="50"/>
      <c r="P88" s="51"/>
      <c r="Q88" s="16" t="s">
        <v>86</v>
      </c>
    </row>
    <row r="89" customFormat="false" ht="15" hidden="false" customHeight="false" outlineLevel="0" collapsed="false">
      <c r="B89" s="52" t="s">
        <v>197</v>
      </c>
      <c r="C89" s="53" t="s">
        <v>198</v>
      </c>
      <c r="D89" s="46" t="n">
        <v>29315</v>
      </c>
      <c r="E89" s="54" t="s">
        <v>215</v>
      </c>
      <c r="F89" s="55" t="n">
        <v>7</v>
      </c>
      <c r="G89" s="49"/>
      <c r="H89" s="49"/>
      <c r="I89" s="50"/>
      <c r="P89" s="51"/>
      <c r="Q89" s="16" t="s">
        <v>86</v>
      </c>
    </row>
    <row r="90" customFormat="false" ht="15" hidden="false" customHeight="false" outlineLevel="0" collapsed="false">
      <c r="B90" s="52" t="s">
        <v>197</v>
      </c>
      <c r="C90" s="53" t="s">
        <v>198</v>
      </c>
      <c r="D90" s="46" t="n">
        <v>29316</v>
      </c>
      <c r="E90" s="54" t="s">
        <v>216</v>
      </c>
      <c r="F90" s="55" t="n">
        <v>3</v>
      </c>
      <c r="G90" s="49"/>
      <c r="H90" s="49"/>
      <c r="I90" s="50"/>
      <c r="P90" s="51"/>
      <c r="Q90" s="16" t="s">
        <v>86</v>
      </c>
    </row>
    <row r="91" customFormat="false" ht="15" hidden="false" customHeight="true" outlineLevel="0" collapsed="false">
      <c r="B91" s="56" t="s">
        <v>197</v>
      </c>
      <c r="C91" s="53" t="s">
        <v>217</v>
      </c>
      <c r="D91" s="46" t="n">
        <v>29317</v>
      </c>
      <c r="E91" s="54" t="s">
        <v>218</v>
      </c>
      <c r="F91" s="53" t="s">
        <v>219</v>
      </c>
      <c r="G91" s="57" t="n">
        <v>509625927</v>
      </c>
      <c r="H91" s="57" t="s">
        <v>220</v>
      </c>
      <c r="I91" s="50" t="s">
        <v>221</v>
      </c>
      <c r="P91" s="51" t="n">
        <v>43327</v>
      </c>
      <c r="Q91" s="16" t="s">
        <v>86</v>
      </c>
    </row>
    <row r="92" customFormat="false" ht="15" hidden="false" customHeight="false" outlineLevel="0" collapsed="false">
      <c r="B92" s="56" t="s">
        <v>197</v>
      </c>
      <c r="C92" s="53" t="s">
        <v>222</v>
      </c>
      <c r="D92" s="46" t="n">
        <v>29318</v>
      </c>
      <c r="E92" s="54" t="s">
        <v>223</v>
      </c>
      <c r="F92" s="53" t="s">
        <v>224</v>
      </c>
      <c r="G92" s="57"/>
      <c r="H92" s="57"/>
      <c r="I92" s="50"/>
      <c r="P92" s="51"/>
      <c r="Q92" s="16" t="s">
        <v>86</v>
      </c>
    </row>
    <row r="93" customFormat="false" ht="15" hidden="false" customHeight="false" outlineLevel="0" collapsed="false">
      <c r="B93" s="56" t="s">
        <v>197</v>
      </c>
      <c r="C93" s="53" t="s">
        <v>222</v>
      </c>
      <c r="D93" s="46" t="n">
        <v>29319</v>
      </c>
      <c r="E93" s="54" t="s">
        <v>225</v>
      </c>
      <c r="F93" s="53" t="s">
        <v>226</v>
      </c>
      <c r="G93" s="57"/>
      <c r="H93" s="57"/>
      <c r="I93" s="50"/>
      <c r="P93" s="51"/>
      <c r="Q93" s="16" t="s">
        <v>86</v>
      </c>
    </row>
    <row r="94" customFormat="false" ht="15" hidden="false" customHeight="false" outlineLevel="0" collapsed="false">
      <c r="B94" s="56" t="s">
        <v>197</v>
      </c>
      <c r="C94" s="53" t="s">
        <v>227</v>
      </c>
      <c r="D94" s="46" t="n">
        <v>29320</v>
      </c>
      <c r="E94" s="54" t="s">
        <v>228</v>
      </c>
      <c r="F94" s="53" t="s">
        <v>229</v>
      </c>
      <c r="G94" s="57"/>
      <c r="H94" s="57"/>
      <c r="I94" s="50"/>
      <c r="P94" s="51"/>
      <c r="Q94" s="16"/>
    </row>
    <row r="95" customFormat="false" ht="15" hidden="false" customHeight="true" outlineLevel="0" collapsed="false">
      <c r="B95" s="52" t="s">
        <v>197</v>
      </c>
      <c r="C95" s="53" t="s">
        <v>230</v>
      </c>
      <c r="D95" s="46" t="n">
        <v>29321</v>
      </c>
      <c r="E95" s="58" t="s">
        <v>231</v>
      </c>
      <c r="F95" s="53"/>
      <c r="G95" s="57" t="n">
        <v>509626453</v>
      </c>
      <c r="H95" s="57" t="s">
        <v>232</v>
      </c>
      <c r="I95" s="50" t="s">
        <v>233</v>
      </c>
      <c r="P95" s="59" t="n">
        <v>43319</v>
      </c>
      <c r="Q95" s="16" t="s">
        <v>86</v>
      </c>
    </row>
    <row r="96" customFormat="false" ht="15" hidden="false" customHeight="false" outlineLevel="0" collapsed="false">
      <c r="B96" s="52" t="s">
        <v>197</v>
      </c>
      <c r="C96" s="53" t="s">
        <v>234</v>
      </c>
      <c r="D96" s="46" t="n">
        <v>29322</v>
      </c>
      <c r="E96" s="58" t="s">
        <v>235</v>
      </c>
      <c r="F96" s="53" t="s">
        <v>236</v>
      </c>
      <c r="G96" s="57"/>
      <c r="H96" s="57"/>
      <c r="I96" s="50"/>
      <c r="P96" s="59" t="n">
        <v>42589</v>
      </c>
      <c r="Q96" s="16" t="s">
        <v>86</v>
      </c>
    </row>
    <row r="97" customFormat="false" ht="15" hidden="false" customHeight="false" outlineLevel="0" collapsed="false">
      <c r="B97" s="52" t="s">
        <v>197</v>
      </c>
      <c r="C97" s="53" t="s">
        <v>237</v>
      </c>
      <c r="D97" s="46" t="n">
        <v>29323</v>
      </c>
      <c r="E97" s="58" t="s">
        <v>238</v>
      </c>
      <c r="F97" s="53" t="s">
        <v>239</v>
      </c>
      <c r="G97" s="57"/>
      <c r="H97" s="57"/>
      <c r="I97" s="50"/>
      <c r="P97" s="59" t="n">
        <v>42589</v>
      </c>
      <c r="Q97" s="16" t="s">
        <v>86</v>
      </c>
    </row>
    <row r="98" customFormat="false" ht="45" hidden="false" customHeight="false" outlineLevel="0" collapsed="false">
      <c r="B98" s="60" t="s">
        <v>197</v>
      </c>
      <c r="C98" s="61" t="s">
        <v>240</v>
      </c>
      <c r="D98" s="46" t="n">
        <v>29324</v>
      </c>
      <c r="E98" s="54" t="s">
        <v>241</v>
      </c>
      <c r="F98" s="61" t="s">
        <v>242</v>
      </c>
      <c r="G98" s="62" t="n">
        <v>509627790</v>
      </c>
      <c r="H98" s="63" t="s">
        <v>243</v>
      </c>
      <c r="I98" s="50" t="s">
        <v>244</v>
      </c>
      <c r="P98" s="51" t="n">
        <v>43316</v>
      </c>
      <c r="Q98" s="16" t="s">
        <v>86</v>
      </c>
    </row>
    <row r="99" customFormat="false" ht="33" hidden="false" customHeight="true" outlineLevel="0" collapsed="false">
      <c r="B99" s="52" t="s">
        <v>197</v>
      </c>
      <c r="C99" s="61" t="s">
        <v>245</v>
      </c>
      <c r="D99" s="46" t="n">
        <v>29325</v>
      </c>
      <c r="E99" s="64" t="s">
        <v>246</v>
      </c>
      <c r="F99" s="61" t="s">
        <v>247</v>
      </c>
      <c r="G99" s="62" t="n">
        <v>509628186</v>
      </c>
      <c r="H99" s="57" t="s">
        <v>248</v>
      </c>
      <c r="I99" s="50" t="s">
        <v>249</v>
      </c>
      <c r="P99" s="51" t="n">
        <v>43316</v>
      </c>
      <c r="Q99" s="16" t="s">
        <v>86</v>
      </c>
    </row>
    <row r="100" customFormat="false" ht="26.25" hidden="false" customHeight="true" outlineLevel="0" collapsed="false">
      <c r="B100" s="52" t="s">
        <v>197</v>
      </c>
      <c r="C100" s="61" t="s">
        <v>245</v>
      </c>
      <c r="D100" s="46" t="n">
        <v>29326</v>
      </c>
      <c r="E100" s="64" t="s">
        <v>250</v>
      </c>
      <c r="F100" s="61"/>
      <c r="G100" s="62"/>
      <c r="H100" s="57"/>
      <c r="I100" s="50"/>
      <c r="P100" s="51"/>
      <c r="Q100" s="16" t="s">
        <v>86</v>
      </c>
    </row>
    <row r="101" customFormat="false" ht="45" hidden="false" customHeight="false" outlineLevel="0" collapsed="false">
      <c r="B101" s="52" t="s">
        <v>197</v>
      </c>
      <c r="C101" s="65" t="s">
        <v>251</v>
      </c>
      <c r="D101" s="46"/>
      <c r="E101" s="58" t="s">
        <v>252</v>
      </c>
      <c r="F101" s="53"/>
      <c r="G101" s="66"/>
      <c r="H101" s="63" t="s">
        <v>253</v>
      </c>
      <c r="I101" s="50" t="s">
        <v>254</v>
      </c>
    </row>
    <row r="102" customFormat="false" ht="45" hidden="false" customHeight="false" outlineLevel="0" collapsed="false">
      <c r="B102" s="52" t="s">
        <v>197</v>
      </c>
      <c r="C102" s="65" t="s">
        <v>255</v>
      </c>
      <c r="D102" s="46"/>
      <c r="E102" s="58" t="s">
        <v>256</v>
      </c>
      <c r="F102" s="53"/>
      <c r="G102" s="66"/>
      <c r="H102" s="63" t="s">
        <v>257</v>
      </c>
      <c r="I102" s="50" t="s">
        <v>258</v>
      </c>
    </row>
    <row r="103" customFormat="false" ht="15" hidden="false" customHeight="false" outlineLevel="0" collapsed="false">
      <c r="D103" s="67"/>
      <c r="F103" s="0"/>
      <c r="G103" s="0"/>
    </row>
    <row r="104" customFormat="false" ht="15" hidden="false" customHeight="false" outlineLevel="0" collapsed="false">
      <c r="F104" s="0"/>
      <c r="G104" s="0"/>
    </row>
    <row r="105" customFormat="false" ht="15" hidden="false" customHeight="false" outlineLevel="0" collapsed="false">
      <c r="F105" s="0"/>
      <c r="G105" s="0"/>
    </row>
    <row r="106" customFormat="false" ht="30" hidden="false" customHeight="false" outlineLevel="0" collapsed="false">
      <c r="B106" s="68" t="s">
        <v>3</v>
      </c>
      <c r="C106" s="69" t="s">
        <v>259</v>
      </c>
      <c r="D106" s="69" t="s">
        <v>260</v>
      </c>
      <c r="E106" s="69" t="s">
        <v>261</v>
      </c>
      <c r="F106" s="70" t="s">
        <v>262</v>
      </c>
      <c r="G106" s="68" t="s">
        <v>263</v>
      </c>
      <c r="H106" s="68" t="s">
        <v>264</v>
      </c>
      <c r="I106" s="70" t="s">
        <v>265</v>
      </c>
      <c r="J106" s="70" t="s">
        <v>266</v>
      </c>
      <c r="K106" s="70" t="s">
        <v>267</v>
      </c>
    </row>
    <row r="107" customFormat="false" ht="15" hidden="false" customHeight="false" outlineLevel="0" collapsed="false">
      <c r="B107" s="71" t="s">
        <v>268</v>
      </c>
      <c r="C107" s="72" t="s">
        <v>269</v>
      </c>
      <c r="D107" s="72" t="s">
        <v>270</v>
      </c>
      <c r="E107" s="72" t="s">
        <v>188</v>
      </c>
      <c r="F107" s="73"/>
      <c r="G107" s="71" t="s">
        <v>271</v>
      </c>
      <c r="H107" s="74" t="n">
        <v>40557.8298032407</v>
      </c>
      <c r="I107" s="75"/>
      <c r="J107" s="75"/>
      <c r="K107" s="75"/>
    </row>
    <row r="108" customFormat="false" ht="15" hidden="false" customHeight="false" outlineLevel="0" collapsed="false">
      <c r="B108" s="76" t="s">
        <v>272</v>
      </c>
      <c r="C108" s="76"/>
      <c r="D108" s="76"/>
      <c r="E108" s="76"/>
      <c r="F108" s="76"/>
      <c r="G108" s="76"/>
      <c r="H108" s="76"/>
      <c r="I108" s="76"/>
      <c r="J108" s="76"/>
      <c r="K108" s="76"/>
    </row>
    <row r="109" customFormat="false" ht="29.25" hidden="false" customHeight="false" outlineLevel="0" collapsed="false">
      <c r="B109" s="77" t="s">
        <v>273</v>
      </c>
      <c r="C109" s="78" t="s">
        <v>269</v>
      </c>
      <c r="D109" s="78" t="s">
        <v>274</v>
      </c>
      <c r="E109" s="78" t="s">
        <v>275</v>
      </c>
      <c r="F109" s="79"/>
      <c r="G109" s="77" t="s">
        <v>276</v>
      </c>
      <c r="H109" s="80" t="n">
        <v>40557.7844212963</v>
      </c>
      <c r="I109" s="81" t="n">
        <v>549899</v>
      </c>
      <c r="J109" s="82" t="s">
        <v>277</v>
      </c>
      <c r="K109" s="83" t="s">
        <v>278</v>
      </c>
    </row>
    <row r="110" customFormat="false" ht="29.25" hidden="false" customHeight="false" outlineLevel="0" collapsed="false">
      <c r="B110" s="77" t="s">
        <v>279</v>
      </c>
      <c r="C110" s="78" t="s">
        <v>269</v>
      </c>
      <c r="D110" s="78" t="s">
        <v>274</v>
      </c>
      <c r="E110" s="78" t="s">
        <v>280</v>
      </c>
      <c r="F110" s="79"/>
      <c r="G110" s="77" t="s">
        <v>276</v>
      </c>
      <c r="H110" s="80" t="n">
        <v>40557.7844212963</v>
      </c>
      <c r="I110" s="81" t="n">
        <v>549899</v>
      </c>
      <c r="J110" s="82" t="s">
        <v>277</v>
      </c>
      <c r="K110" s="83" t="s">
        <v>278</v>
      </c>
    </row>
    <row r="111" customFormat="false" ht="29.25" hidden="false" customHeight="false" outlineLevel="0" collapsed="false">
      <c r="B111" s="84" t="s">
        <v>281</v>
      </c>
      <c r="C111" s="85" t="s">
        <v>282</v>
      </c>
      <c r="D111" s="85" t="s">
        <v>283</v>
      </c>
      <c r="E111" s="85" t="s">
        <v>183</v>
      </c>
      <c r="F111" s="86"/>
      <c r="G111" s="84" t="s">
        <v>276</v>
      </c>
      <c r="H111" s="87" t="n">
        <v>40557.7844097222</v>
      </c>
      <c r="I111" s="88" t="n">
        <v>549899</v>
      </c>
      <c r="J111" s="89" t="s">
        <v>277</v>
      </c>
      <c r="K111" s="90" t="s">
        <v>278</v>
      </c>
    </row>
    <row r="112" customFormat="false" ht="29.25" hidden="false" customHeight="false" outlineLevel="0" collapsed="false">
      <c r="B112" s="84" t="s">
        <v>284</v>
      </c>
      <c r="C112" s="85" t="s">
        <v>282</v>
      </c>
      <c r="D112" s="85" t="s">
        <v>283</v>
      </c>
      <c r="E112" s="85" t="s">
        <v>185</v>
      </c>
      <c r="F112" s="86"/>
      <c r="G112" s="84" t="s">
        <v>276</v>
      </c>
      <c r="H112" s="87" t="n">
        <v>40557.7844097222</v>
      </c>
      <c r="I112" s="88" t="n">
        <v>549899</v>
      </c>
      <c r="J112" s="89" t="s">
        <v>277</v>
      </c>
      <c r="K112" s="90" t="s">
        <v>278</v>
      </c>
    </row>
    <row r="113" customFormat="false" ht="29.25" hidden="false" customHeight="false" outlineLevel="0" collapsed="false">
      <c r="B113" s="84" t="s">
        <v>285</v>
      </c>
      <c r="C113" s="85" t="s">
        <v>278</v>
      </c>
      <c r="D113" s="85" t="s">
        <v>286</v>
      </c>
      <c r="E113" s="85" t="s">
        <v>170</v>
      </c>
      <c r="F113" s="86"/>
      <c r="G113" s="84" t="s">
        <v>276</v>
      </c>
      <c r="H113" s="87" t="n">
        <v>40560.5395486111</v>
      </c>
      <c r="I113" s="88" t="n">
        <v>549899</v>
      </c>
      <c r="J113" s="89" t="s">
        <v>277</v>
      </c>
      <c r="K113" s="90" t="s">
        <v>278</v>
      </c>
    </row>
    <row r="114" customFormat="false" ht="29.25" hidden="false" customHeight="false" outlineLevel="0" collapsed="false">
      <c r="B114" s="84" t="s">
        <v>287</v>
      </c>
      <c r="C114" s="85" t="s">
        <v>278</v>
      </c>
      <c r="D114" s="85" t="s">
        <v>288</v>
      </c>
      <c r="E114" s="85" t="s">
        <v>159</v>
      </c>
      <c r="F114" s="86"/>
      <c r="G114" s="84" t="s">
        <v>289</v>
      </c>
      <c r="H114" s="87" t="n">
        <v>40560.5395486111</v>
      </c>
      <c r="I114" s="91" t="n">
        <v>388255</v>
      </c>
      <c r="J114" s="91" t="s">
        <v>290</v>
      </c>
      <c r="K114" s="91" t="s">
        <v>278</v>
      </c>
    </row>
    <row r="115" customFormat="false" ht="29.25" hidden="false" customHeight="false" outlineLevel="0" collapsed="false">
      <c r="B115" s="84" t="s">
        <v>291</v>
      </c>
      <c r="C115" s="85" t="s">
        <v>278</v>
      </c>
      <c r="D115" s="85" t="s">
        <v>288</v>
      </c>
      <c r="E115" s="85" t="s">
        <v>292</v>
      </c>
      <c r="F115" s="86"/>
      <c r="G115" s="84" t="s">
        <v>293</v>
      </c>
      <c r="H115" s="87" t="n">
        <v>40560.5395486111</v>
      </c>
      <c r="I115" s="91" t="n">
        <v>388255</v>
      </c>
      <c r="J115" s="91" t="s">
        <v>290</v>
      </c>
      <c r="K115" s="91" t="s">
        <v>278</v>
      </c>
    </row>
    <row r="116" customFormat="false" ht="29.25" hidden="false" customHeight="false" outlineLevel="0" collapsed="false">
      <c r="B116" s="84" t="s">
        <v>294</v>
      </c>
      <c r="C116" s="85" t="s">
        <v>278</v>
      </c>
      <c r="D116" s="85" t="s">
        <v>288</v>
      </c>
      <c r="E116" s="85" t="s">
        <v>295</v>
      </c>
      <c r="F116" s="86"/>
      <c r="G116" s="84" t="s">
        <v>296</v>
      </c>
      <c r="H116" s="87" t="n">
        <v>40560.5395486111</v>
      </c>
      <c r="I116" s="91" t="n">
        <v>388255</v>
      </c>
      <c r="J116" s="91" t="s">
        <v>290</v>
      </c>
      <c r="K116" s="91" t="s">
        <v>278</v>
      </c>
    </row>
    <row r="117" customFormat="false" ht="15" hidden="false" customHeight="false" outlineLevel="0" collapsed="false">
      <c r="B117" s="92" t="s">
        <v>297</v>
      </c>
      <c r="C117" s="92"/>
      <c r="D117" s="92"/>
      <c r="E117" s="92"/>
      <c r="F117" s="92"/>
      <c r="G117" s="92"/>
      <c r="H117" s="92"/>
      <c r="I117" s="92"/>
      <c r="J117" s="92"/>
      <c r="K117" s="92"/>
    </row>
    <row r="118" customFormat="false" ht="59.25" hidden="false" customHeight="false" outlineLevel="0" collapsed="false">
      <c r="B118" s="84" t="s">
        <v>298</v>
      </c>
      <c r="C118" s="85" t="s">
        <v>299</v>
      </c>
      <c r="D118" s="85" t="s">
        <v>300</v>
      </c>
      <c r="E118" s="85" t="s">
        <v>301</v>
      </c>
      <c r="F118" s="86" t="n">
        <v>23046</v>
      </c>
      <c r="G118" s="84" t="s">
        <v>302</v>
      </c>
      <c r="H118" s="87" t="n">
        <v>41502.5214467593</v>
      </c>
      <c r="I118" s="88" t="n">
        <v>245451</v>
      </c>
      <c r="J118" s="93" t="s">
        <v>303</v>
      </c>
      <c r="K118" s="88" t="s">
        <v>278</v>
      </c>
    </row>
    <row r="119" customFormat="false" ht="43.5" hidden="false" customHeight="false" outlineLevel="0" collapsed="false">
      <c r="B119" s="84" t="s">
        <v>304</v>
      </c>
      <c r="C119" s="85" t="s">
        <v>278</v>
      </c>
      <c r="D119" s="85" t="s">
        <v>305</v>
      </c>
      <c r="E119" s="85" t="s">
        <v>94</v>
      </c>
      <c r="F119" s="86" t="n">
        <v>23047</v>
      </c>
      <c r="G119" s="84" t="s">
        <v>302</v>
      </c>
      <c r="H119" s="87" t="n">
        <v>41502.5227314815</v>
      </c>
      <c r="I119" s="88" t="n">
        <v>245451</v>
      </c>
      <c r="J119" s="93" t="s">
        <v>303</v>
      </c>
      <c r="K119" s="88" t="s">
        <v>278</v>
      </c>
    </row>
    <row r="120" customFormat="false" ht="59.25" hidden="false" customHeight="false" outlineLevel="0" collapsed="false">
      <c r="B120" s="84" t="s">
        <v>306</v>
      </c>
      <c r="C120" s="85" t="s">
        <v>299</v>
      </c>
      <c r="D120" s="85" t="s">
        <v>300</v>
      </c>
      <c r="E120" s="85" t="s">
        <v>307</v>
      </c>
      <c r="F120" s="86"/>
      <c r="G120" s="84" t="s">
        <v>302</v>
      </c>
      <c r="H120" s="87" t="n">
        <v>41564.6477777778</v>
      </c>
      <c r="I120" s="88" t="n">
        <v>11633</v>
      </c>
      <c r="J120" s="94" t="n">
        <v>41588</v>
      </c>
      <c r="K120" s="88" t="s">
        <v>308</v>
      </c>
    </row>
    <row r="121" customFormat="false" ht="43.5" hidden="false" customHeight="false" outlineLevel="0" collapsed="false">
      <c r="B121" s="84" t="s">
        <v>309</v>
      </c>
      <c r="C121" s="85" t="s">
        <v>278</v>
      </c>
      <c r="D121" s="85" t="s">
        <v>305</v>
      </c>
      <c r="E121" s="85" t="s">
        <v>310</v>
      </c>
      <c r="F121" s="86"/>
      <c r="G121" s="84" t="s">
        <v>302</v>
      </c>
      <c r="H121" s="87" t="n">
        <v>41564.6492824074</v>
      </c>
      <c r="I121" s="88" t="n">
        <v>11633</v>
      </c>
      <c r="J121" s="94" t="n">
        <v>41588</v>
      </c>
      <c r="K121" s="88" t="s">
        <v>308</v>
      </c>
    </row>
    <row r="122" customFormat="false" ht="29.25" hidden="false" customHeight="false" outlineLevel="0" collapsed="false">
      <c r="B122" s="84" t="s">
        <v>311</v>
      </c>
      <c r="C122" s="85" t="s">
        <v>278</v>
      </c>
      <c r="D122" s="85" t="s">
        <v>312</v>
      </c>
      <c r="E122" s="85" t="s">
        <v>101</v>
      </c>
      <c r="F122" s="86" t="n">
        <v>23048</v>
      </c>
      <c r="G122" s="84" t="s">
        <v>313</v>
      </c>
      <c r="H122" s="87" t="n">
        <v>41486.6948263889</v>
      </c>
      <c r="I122" s="88" t="n">
        <v>3606811</v>
      </c>
      <c r="J122" s="95" t="n">
        <v>41615</v>
      </c>
      <c r="K122" s="88" t="s">
        <v>278</v>
      </c>
    </row>
    <row r="123" customFormat="false" ht="29.25" hidden="false" customHeight="false" outlineLevel="0" collapsed="false">
      <c r="B123" s="84" t="s">
        <v>314</v>
      </c>
      <c r="C123" s="85" t="s">
        <v>278</v>
      </c>
      <c r="D123" s="85" t="s">
        <v>312</v>
      </c>
      <c r="E123" s="85" t="s">
        <v>104</v>
      </c>
      <c r="F123" s="86" t="n">
        <v>23049</v>
      </c>
      <c r="G123" s="84" t="s">
        <v>315</v>
      </c>
      <c r="H123" s="87" t="n">
        <v>41486.6960763889</v>
      </c>
      <c r="I123" s="88" t="n">
        <v>3606811</v>
      </c>
      <c r="J123" s="95" t="n">
        <v>41615</v>
      </c>
      <c r="K123" s="88" t="s">
        <v>278</v>
      </c>
    </row>
    <row r="124" customFormat="false" ht="29.25" hidden="false" customHeight="false" outlineLevel="0" collapsed="false">
      <c r="B124" s="84" t="s">
        <v>316</v>
      </c>
      <c r="C124" s="85" t="s">
        <v>278</v>
      </c>
      <c r="D124" s="85" t="s">
        <v>312</v>
      </c>
      <c r="E124" s="85" t="s">
        <v>106</v>
      </c>
      <c r="F124" s="86" t="n">
        <v>23050</v>
      </c>
      <c r="G124" s="84" t="s">
        <v>317</v>
      </c>
      <c r="H124" s="87" t="n">
        <v>41486.6971643519</v>
      </c>
      <c r="I124" s="88" t="n">
        <v>3606811</v>
      </c>
      <c r="J124" s="95" t="n">
        <v>41615</v>
      </c>
      <c r="K124" s="88" t="s">
        <v>278</v>
      </c>
    </row>
    <row r="125" customFormat="false" ht="29.25" hidden="false" customHeight="false" outlineLevel="0" collapsed="false">
      <c r="B125" s="84" t="s">
        <v>318</v>
      </c>
      <c r="C125" s="85" t="s">
        <v>278</v>
      </c>
      <c r="D125" s="85" t="s">
        <v>312</v>
      </c>
      <c r="E125" s="85" t="s">
        <v>108</v>
      </c>
      <c r="F125" s="86" t="n">
        <v>23051</v>
      </c>
      <c r="G125" s="84" t="s">
        <v>319</v>
      </c>
      <c r="H125" s="87" t="n">
        <v>41486.6982175926</v>
      </c>
      <c r="I125" s="88" t="n">
        <v>3606811</v>
      </c>
      <c r="J125" s="95" t="n">
        <v>41615</v>
      </c>
      <c r="K125" s="88" t="s">
        <v>278</v>
      </c>
    </row>
    <row r="126" customFormat="false" ht="29.25" hidden="false" customHeight="false" outlineLevel="0" collapsed="false">
      <c r="B126" s="84" t="s">
        <v>320</v>
      </c>
      <c r="C126" s="85" t="s">
        <v>278</v>
      </c>
      <c r="D126" s="85" t="s">
        <v>312</v>
      </c>
      <c r="E126" s="85" t="s">
        <v>110</v>
      </c>
      <c r="F126" s="86" t="n">
        <v>23052</v>
      </c>
      <c r="G126" s="84" t="s">
        <v>321</v>
      </c>
      <c r="H126" s="87" t="n">
        <v>41486.6991550926</v>
      </c>
      <c r="I126" s="88" t="n">
        <v>3606811</v>
      </c>
      <c r="J126" s="95" t="n">
        <v>41615</v>
      </c>
      <c r="K126" s="88" t="s">
        <v>278</v>
      </c>
    </row>
    <row r="127" customFormat="false" ht="29.25" hidden="false" customHeight="false" outlineLevel="0" collapsed="false">
      <c r="B127" s="84" t="s">
        <v>322</v>
      </c>
      <c r="C127" s="85" t="s">
        <v>278</v>
      </c>
      <c r="D127" s="85" t="s">
        <v>312</v>
      </c>
      <c r="E127" s="85" t="s">
        <v>112</v>
      </c>
      <c r="F127" s="86" t="n">
        <v>23053</v>
      </c>
      <c r="G127" s="84" t="s">
        <v>323</v>
      </c>
      <c r="H127" s="87" t="n">
        <v>41486.7000462963</v>
      </c>
      <c r="I127" s="88" t="n">
        <v>3606811</v>
      </c>
      <c r="J127" s="95" t="n">
        <v>41615</v>
      </c>
      <c r="K127" s="88" t="s">
        <v>278</v>
      </c>
    </row>
    <row r="128" customFormat="false" ht="29.25" hidden="false" customHeight="false" outlineLevel="0" collapsed="false">
      <c r="B128" s="84" t="s">
        <v>324</v>
      </c>
      <c r="C128" s="85" t="s">
        <v>278</v>
      </c>
      <c r="D128" s="85" t="s">
        <v>312</v>
      </c>
      <c r="E128" s="85" t="s">
        <v>114</v>
      </c>
      <c r="F128" s="86" t="n">
        <v>23054</v>
      </c>
      <c r="G128" s="84" t="s">
        <v>325</v>
      </c>
      <c r="H128" s="87" t="n">
        <v>41486.7011111111</v>
      </c>
      <c r="I128" s="88" t="n">
        <v>3606811</v>
      </c>
      <c r="J128" s="95" t="n">
        <v>41615</v>
      </c>
      <c r="K128" s="88" t="s">
        <v>278</v>
      </c>
    </row>
    <row r="129" customFormat="false" ht="29.25" hidden="false" customHeight="false" outlineLevel="0" collapsed="false">
      <c r="B129" s="84" t="s">
        <v>326</v>
      </c>
      <c r="C129" s="85" t="s">
        <v>278</v>
      </c>
      <c r="D129" s="85" t="s">
        <v>312</v>
      </c>
      <c r="E129" s="85" t="s">
        <v>116</v>
      </c>
      <c r="F129" s="86" t="n">
        <v>23055</v>
      </c>
      <c r="G129" s="84" t="s">
        <v>327</v>
      </c>
      <c r="H129" s="87" t="n">
        <v>41486.7022800926</v>
      </c>
      <c r="I129" s="88" t="n">
        <v>3606811</v>
      </c>
      <c r="J129" s="95" t="n">
        <v>41615</v>
      </c>
      <c r="K129" s="88" t="s">
        <v>278</v>
      </c>
    </row>
    <row r="130" customFormat="false" ht="29.25" hidden="false" customHeight="false" outlineLevel="0" collapsed="false">
      <c r="B130" s="84" t="s">
        <v>328</v>
      </c>
      <c r="C130" s="85" t="s">
        <v>278</v>
      </c>
      <c r="D130" s="85" t="s">
        <v>312</v>
      </c>
      <c r="E130" s="85" t="s">
        <v>118</v>
      </c>
      <c r="F130" s="86" t="n">
        <v>23056</v>
      </c>
      <c r="G130" s="84" t="s">
        <v>329</v>
      </c>
      <c r="H130" s="87" t="n">
        <v>41486.7032638889</v>
      </c>
      <c r="I130" s="88" t="n">
        <v>3606811</v>
      </c>
      <c r="J130" s="95" t="n">
        <v>41615</v>
      </c>
      <c r="K130" s="88" t="s">
        <v>278</v>
      </c>
    </row>
    <row r="131" customFormat="false" ht="29.25" hidden="false" customHeight="false" outlineLevel="0" collapsed="false">
      <c r="B131" s="84" t="s">
        <v>330</v>
      </c>
      <c r="C131" s="85" t="s">
        <v>278</v>
      </c>
      <c r="D131" s="85" t="s">
        <v>312</v>
      </c>
      <c r="E131" s="85" t="s">
        <v>120</v>
      </c>
      <c r="F131" s="86" t="n">
        <v>23057</v>
      </c>
      <c r="G131" s="84" t="s">
        <v>331</v>
      </c>
      <c r="H131" s="87" t="n">
        <v>41486.7128703704</v>
      </c>
      <c r="I131" s="88" t="n">
        <v>3606811</v>
      </c>
      <c r="J131" s="95" t="n">
        <v>41615</v>
      </c>
      <c r="K131" s="88" t="s">
        <v>278</v>
      </c>
    </row>
    <row r="132" customFormat="false" ht="29.25" hidden="false" customHeight="false" outlineLevel="0" collapsed="false">
      <c r="B132" s="84" t="s">
        <v>332</v>
      </c>
      <c r="C132" s="85" t="s">
        <v>278</v>
      </c>
      <c r="D132" s="85" t="s">
        <v>312</v>
      </c>
      <c r="E132" s="85" t="s">
        <v>122</v>
      </c>
      <c r="F132" s="86" t="n">
        <v>23058</v>
      </c>
      <c r="G132" s="84" t="s">
        <v>333</v>
      </c>
      <c r="H132" s="87" t="n">
        <v>41486.7140972222</v>
      </c>
      <c r="I132" s="88" t="n">
        <v>3606811</v>
      </c>
      <c r="J132" s="95" t="n">
        <v>41615</v>
      </c>
      <c r="K132" s="88" t="s">
        <v>278</v>
      </c>
    </row>
    <row r="133" customFormat="false" ht="29.25" hidden="false" customHeight="false" outlineLevel="0" collapsed="false">
      <c r="B133" s="84" t="s">
        <v>334</v>
      </c>
      <c r="C133" s="85" t="s">
        <v>278</v>
      </c>
      <c r="D133" s="85" t="s">
        <v>312</v>
      </c>
      <c r="E133" s="85" t="s">
        <v>124</v>
      </c>
      <c r="F133" s="86" t="n">
        <v>23059</v>
      </c>
      <c r="G133" s="84" t="s">
        <v>335</v>
      </c>
      <c r="H133" s="87" t="n">
        <v>41486.7150462963</v>
      </c>
      <c r="I133" s="88" t="n">
        <v>3606811</v>
      </c>
      <c r="J133" s="95" t="n">
        <v>41615</v>
      </c>
      <c r="K133" s="88" t="s">
        <v>278</v>
      </c>
    </row>
    <row r="134" customFormat="false" ht="29.25" hidden="false" customHeight="false" outlineLevel="0" collapsed="false">
      <c r="B134" s="84" t="s">
        <v>336</v>
      </c>
      <c r="C134" s="85" t="s">
        <v>278</v>
      </c>
      <c r="D134" s="85" t="s">
        <v>312</v>
      </c>
      <c r="E134" s="85" t="s">
        <v>126</v>
      </c>
      <c r="F134" s="86" t="n">
        <v>23060</v>
      </c>
      <c r="G134" s="84" t="s">
        <v>337</v>
      </c>
      <c r="H134" s="87" t="n">
        <v>41486.7162037037</v>
      </c>
      <c r="I134" s="88" t="n">
        <v>3606811</v>
      </c>
      <c r="J134" s="95" t="n">
        <v>41615</v>
      </c>
      <c r="K134" s="88" t="s">
        <v>278</v>
      </c>
    </row>
    <row r="135" customFormat="false" ht="29.25" hidden="false" customHeight="false" outlineLevel="0" collapsed="false">
      <c r="B135" s="84" t="s">
        <v>338</v>
      </c>
      <c r="C135" s="85" t="s">
        <v>278</v>
      </c>
      <c r="D135" s="85" t="s">
        <v>312</v>
      </c>
      <c r="E135" s="85" t="s">
        <v>128</v>
      </c>
      <c r="F135" s="86" t="n">
        <v>23061</v>
      </c>
      <c r="G135" s="84" t="s">
        <v>339</v>
      </c>
      <c r="H135" s="87" t="n">
        <v>41486.7171990741</v>
      </c>
      <c r="I135" s="88" t="n">
        <v>3606811</v>
      </c>
      <c r="J135" s="95" t="n">
        <v>41615</v>
      </c>
      <c r="K135" s="88" t="s">
        <v>278</v>
      </c>
    </row>
    <row r="136" customFormat="false" ht="29.25" hidden="false" customHeight="false" outlineLevel="0" collapsed="false">
      <c r="B136" s="84" t="s">
        <v>340</v>
      </c>
      <c r="C136" s="85" t="s">
        <v>278</v>
      </c>
      <c r="D136" s="85" t="s">
        <v>312</v>
      </c>
      <c r="E136" s="85" t="s">
        <v>130</v>
      </c>
      <c r="F136" s="86" t="n">
        <v>23062</v>
      </c>
      <c r="G136" s="84" t="s">
        <v>341</v>
      </c>
      <c r="H136" s="87" t="n">
        <v>41486.7181712963</v>
      </c>
      <c r="I136" s="88" t="n">
        <v>3606811</v>
      </c>
      <c r="J136" s="95" t="n">
        <v>41615</v>
      </c>
      <c r="K136" s="88" t="s">
        <v>278</v>
      </c>
    </row>
    <row r="137" customFormat="false" ht="29.25" hidden="false" customHeight="false" outlineLevel="0" collapsed="false">
      <c r="B137" s="84" t="s">
        <v>342</v>
      </c>
      <c r="C137" s="85" t="s">
        <v>278</v>
      </c>
      <c r="D137" s="85" t="s">
        <v>312</v>
      </c>
      <c r="E137" s="85" t="s">
        <v>132</v>
      </c>
      <c r="F137" s="86" t="n">
        <v>23063</v>
      </c>
      <c r="G137" s="84" t="s">
        <v>343</v>
      </c>
      <c r="H137" s="87" t="n">
        <v>41486.7192013889</v>
      </c>
      <c r="I137" s="88" t="n">
        <v>3606811</v>
      </c>
      <c r="J137" s="95" t="n">
        <v>41615</v>
      </c>
      <c r="K137" s="88" t="s">
        <v>278</v>
      </c>
    </row>
    <row r="138" customFormat="false" ht="29.25" hidden="false" customHeight="false" outlineLevel="0" collapsed="false">
      <c r="B138" s="84" t="s">
        <v>344</v>
      </c>
      <c r="C138" s="85" t="s">
        <v>278</v>
      </c>
      <c r="D138" s="85" t="s">
        <v>345</v>
      </c>
      <c r="E138" s="85" t="s">
        <v>135</v>
      </c>
      <c r="F138" s="86" t="n">
        <v>23064</v>
      </c>
      <c r="G138" s="84" t="s">
        <v>346</v>
      </c>
      <c r="H138" s="87" t="n">
        <v>41502.6055787037</v>
      </c>
      <c r="I138" s="88" t="n">
        <v>245455</v>
      </c>
      <c r="J138" s="93" t="s">
        <v>303</v>
      </c>
      <c r="K138" s="90" t="s">
        <v>278</v>
      </c>
    </row>
    <row r="139" customFormat="false" ht="29.25" hidden="false" customHeight="false" outlineLevel="0" collapsed="false">
      <c r="B139" s="84" t="s">
        <v>347</v>
      </c>
      <c r="C139" s="85" t="s">
        <v>278</v>
      </c>
      <c r="D139" s="85" t="s">
        <v>286</v>
      </c>
      <c r="E139" s="85" t="s">
        <v>84</v>
      </c>
      <c r="F139" s="86" t="n">
        <v>23045</v>
      </c>
      <c r="G139" s="84" t="s">
        <v>302</v>
      </c>
      <c r="H139" s="87" t="n">
        <v>41502.4806828704</v>
      </c>
      <c r="I139" s="88" t="n">
        <v>245451</v>
      </c>
      <c r="J139" s="93" t="s">
        <v>303</v>
      </c>
      <c r="K139" s="90" t="s">
        <v>278</v>
      </c>
    </row>
    <row r="140" customFormat="false" ht="29.25" hidden="false" customHeight="false" outlineLevel="0" collapsed="false">
      <c r="B140" s="84" t="s">
        <v>348</v>
      </c>
      <c r="C140" s="85" t="s">
        <v>278</v>
      </c>
      <c r="D140" s="85" t="s">
        <v>349</v>
      </c>
      <c r="E140" s="85" t="s">
        <v>139</v>
      </c>
      <c r="F140" s="86" t="n">
        <v>23065</v>
      </c>
      <c r="G140" s="84" t="s">
        <v>346</v>
      </c>
      <c r="H140" s="87" t="n">
        <v>41502.6074074074</v>
      </c>
      <c r="I140" s="88" t="n">
        <v>245455</v>
      </c>
      <c r="J140" s="93" t="s">
        <v>303</v>
      </c>
      <c r="K140" s="90" t="s">
        <v>278</v>
      </c>
    </row>
    <row r="141" customFormat="false" ht="29.25" hidden="false" customHeight="false" outlineLevel="0" collapsed="false">
      <c r="B141" s="84" t="s">
        <v>350</v>
      </c>
      <c r="C141" s="85" t="s">
        <v>278</v>
      </c>
      <c r="D141" s="85" t="s">
        <v>349</v>
      </c>
      <c r="E141" s="85" t="s">
        <v>141</v>
      </c>
      <c r="F141" s="86" t="n">
        <v>23066</v>
      </c>
      <c r="G141" s="84" t="s">
        <v>346</v>
      </c>
      <c r="H141" s="87" t="n">
        <v>41502.6086342593</v>
      </c>
      <c r="I141" s="88" t="n">
        <v>245455</v>
      </c>
      <c r="J141" s="93" t="s">
        <v>303</v>
      </c>
      <c r="K141" s="90" t="s">
        <v>278</v>
      </c>
    </row>
    <row r="142" customFormat="false" ht="29.25" hidden="false" customHeight="false" outlineLevel="0" collapsed="false">
      <c r="B142" s="84" t="s">
        <v>351</v>
      </c>
      <c r="C142" s="85" t="s">
        <v>278</v>
      </c>
      <c r="D142" s="85" t="s">
        <v>352</v>
      </c>
      <c r="E142" s="85" t="s">
        <v>150</v>
      </c>
      <c r="F142" s="86" t="n">
        <v>23069</v>
      </c>
      <c r="G142" s="84" t="s">
        <v>353</v>
      </c>
      <c r="H142" s="87" t="n">
        <v>41502.6138773148</v>
      </c>
      <c r="I142" s="91" t="n">
        <v>245454</v>
      </c>
      <c r="J142" s="93" t="s">
        <v>303</v>
      </c>
      <c r="K142" s="90" t="s">
        <v>278</v>
      </c>
    </row>
    <row r="143" customFormat="false" ht="29.25" hidden="false" customHeight="false" outlineLevel="0" collapsed="false">
      <c r="B143" s="84" t="s">
        <v>354</v>
      </c>
      <c r="C143" s="85" t="s">
        <v>278</v>
      </c>
      <c r="D143" s="85" t="s">
        <v>352</v>
      </c>
      <c r="E143" s="85" t="s">
        <v>144</v>
      </c>
      <c r="F143" s="86" t="n">
        <v>23067</v>
      </c>
      <c r="G143" s="84" t="s">
        <v>355</v>
      </c>
      <c r="H143" s="87" t="n">
        <v>41502.6111458333</v>
      </c>
      <c r="I143" s="91" t="n">
        <v>245452</v>
      </c>
      <c r="J143" s="93" t="s">
        <v>303</v>
      </c>
      <c r="K143" s="90" t="s">
        <v>278</v>
      </c>
    </row>
    <row r="144" customFormat="false" ht="29.25" hidden="false" customHeight="false" outlineLevel="0" collapsed="false">
      <c r="B144" s="84" t="s">
        <v>356</v>
      </c>
      <c r="C144" s="85" t="s">
        <v>278</v>
      </c>
      <c r="D144" s="85" t="s">
        <v>352</v>
      </c>
      <c r="E144" s="85" t="s">
        <v>147</v>
      </c>
      <c r="F144" s="86" t="n">
        <v>23068</v>
      </c>
      <c r="G144" s="84" t="s">
        <v>357</v>
      </c>
      <c r="H144" s="87" t="n">
        <v>41502.6124537037</v>
      </c>
      <c r="I144" s="91" t="n">
        <v>245453</v>
      </c>
      <c r="J144" s="93" t="s">
        <v>303</v>
      </c>
      <c r="K144" s="90" t="s">
        <v>278</v>
      </c>
    </row>
  </sheetData>
  <autoFilter ref="B3:I23"/>
  <mergeCells count="19">
    <mergeCell ref="B63:G63"/>
    <mergeCell ref="B74:E74"/>
    <mergeCell ref="G75:G90"/>
    <mergeCell ref="H75:H90"/>
    <mergeCell ref="I75:I90"/>
    <mergeCell ref="P75:P90"/>
    <mergeCell ref="G91:G94"/>
    <mergeCell ref="H91:H94"/>
    <mergeCell ref="I91:I94"/>
    <mergeCell ref="P91:P94"/>
    <mergeCell ref="G95:G97"/>
    <mergeCell ref="H95:H97"/>
    <mergeCell ref="I95:I97"/>
    <mergeCell ref="G99:G100"/>
    <mergeCell ref="H99:H100"/>
    <mergeCell ref="I99:I100"/>
    <mergeCell ref="P99:P100"/>
    <mergeCell ref="B108:K108"/>
    <mergeCell ref="B117:K117"/>
  </mergeCells>
  <printOptions headings="false" gridLines="false" gridLinesSet="true" horizontalCentered="false" verticalCentered="false"/>
  <pageMargins left="0" right="0" top="0" bottom="0" header="0.511805555555555" footer="0.511805555555555"/>
  <pageSetup paperSize="1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B53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65" zoomScaleNormal="65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9.004048582996"/>
    <col collapsed="false" hidden="false" max="2" min="2" style="0" width="42.4251012145749"/>
    <col collapsed="false" hidden="false" max="1025" min="3" style="0" width="8.53441295546559"/>
  </cols>
  <sheetData>
    <row r="4" customFormat="false" ht="15" hidden="false" customHeight="false" outlineLevel="0" collapsed="false">
      <c r="A4" s="96" t="s">
        <v>358</v>
      </c>
      <c r="B4" s="96" t="s">
        <v>359</v>
      </c>
    </row>
    <row r="5" customFormat="false" ht="15" hidden="false" customHeight="false" outlineLevel="0" collapsed="false">
      <c r="A5" s="97" t="s">
        <v>360</v>
      </c>
      <c r="B5" s="97" t="s">
        <v>361</v>
      </c>
    </row>
    <row r="6" customFormat="false" ht="15" hidden="false" customHeight="false" outlineLevel="0" collapsed="false">
      <c r="A6" s="97" t="s">
        <v>362</v>
      </c>
      <c r="B6" s="97" t="s">
        <v>363</v>
      </c>
    </row>
    <row r="7" customFormat="false" ht="15" hidden="false" customHeight="false" outlineLevel="0" collapsed="false">
      <c r="A7" s="97" t="s">
        <v>364</v>
      </c>
      <c r="B7" s="97" t="s">
        <v>365</v>
      </c>
    </row>
    <row r="8" customFormat="false" ht="15" hidden="false" customHeight="false" outlineLevel="0" collapsed="false">
      <c r="A8" s="97" t="s">
        <v>366</v>
      </c>
      <c r="B8" s="97" t="s">
        <v>367</v>
      </c>
    </row>
    <row r="9" customFormat="false" ht="15" hidden="false" customHeight="false" outlineLevel="0" collapsed="false">
      <c r="A9" s="97" t="s">
        <v>368</v>
      </c>
      <c r="B9" s="97" t="s">
        <v>369</v>
      </c>
    </row>
    <row r="10" customFormat="false" ht="15" hidden="false" customHeight="false" outlineLevel="0" collapsed="false">
      <c r="A10" s="97" t="s">
        <v>370</v>
      </c>
      <c r="B10" s="97" t="s">
        <v>371</v>
      </c>
    </row>
    <row r="11" customFormat="false" ht="15" hidden="false" customHeight="false" outlineLevel="0" collapsed="false">
      <c r="A11" s="97" t="s">
        <v>372</v>
      </c>
      <c r="B11" s="97" t="s">
        <v>373</v>
      </c>
    </row>
    <row r="12" customFormat="false" ht="15" hidden="false" customHeight="false" outlineLevel="0" collapsed="false">
      <c r="A12" s="97" t="s">
        <v>374</v>
      </c>
      <c r="B12" s="97" t="s">
        <v>375</v>
      </c>
    </row>
    <row r="13" customFormat="false" ht="15" hidden="false" customHeight="false" outlineLevel="0" collapsed="false">
      <c r="A13" s="97" t="s">
        <v>376</v>
      </c>
      <c r="B13" s="97" t="s">
        <v>377</v>
      </c>
    </row>
    <row r="14" customFormat="false" ht="15" hidden="false" customHeight="false" outlineLevel="0" collapsed="false">
      <c r="A14" s="97" t="s">
        <v>378</v>
      </c>
      <c r="B14" s="97" t="s">
        <v>379</v>
      </c>
    </row>
    <row r="15" customFormat="false" ht="15" hidden="false" customHeight="false" outlineLevel="0" collapsed="false">
      <c r="A15" s="97" t="s">
        <v>380</v>
      </c>
      <c r="B15" s="97" t="s">
        <v>381</v>
      </c>
    </row>
    <row r="16" customFormat="false" ht="15" hidden="false" customHeight="false" outlineLevel="0" collapsed="false">
      <c r="A16" s="97" t="s">
        <v>382</v>
      </c>
      <c r="B16" s="97" t="s">
        <v>383</v>
      </c>
    </row>
    <row r="17" customFormat="false" ht="15" hidden="false" customHeight="false" outlineLevel="0" collapsed="false">
      <c r="A17" s="97" t="s">
        <v>384</v>
      </c>
      <c r="B17" s="97" t="s">
        <v>385</v>
      </c>
    </row>
    <row r="18" customFormat="false" ht="15" hidden="false" customHeight="false" outlineLevel="0" collapsed="false">
      <c r="A18" s="97" t="s">
        <v>386</v>
      </c>
      <c r="B18" s="97" t="s">
        <v>387</v>
      </c>
    </row>
    <row r="19" customFormat="false" ht="15" hidden="false" customHeight="false" outlineLevel="0" collapsed="false">
      <c r="A19" s="97" t="s">
        <v>388</v>
      </c>
      <c r="B19" s="97" t="s">
        <v>389</v>
      </c>
    </row>
    <row r="20" customFormat="false" ht="15" hidden="false" customHeight="false" outlineLevel="0" collapsed="false">
      <c r="A20" s="97" t="s">
        <v>390</v>
      </c>
      <c r="B20" s="97" t="s">
        <v>391</v>
      </c>
    </row>
    <row r="21" customFormat="false" ht="15" hidden="false" customHeight="false" outlineLevel="0" collapsed="false">
      <c r="A21" s="97" t="s">
        <v>392</v>
      </c>
      <c r="B21" s="97" t="s">
        <v>393</v>
      </c>
    </row>
    <row r="22" customFormat="false" ht="15" hidden="false" customHeight="false" outlineLevel="0" collapsed="false">
      <c r="A22" s="97" t="s">
        <v>394</v>
      </c>
      <c r="B22" s="97" t="s">
        <v>395</v>
      </c>
    </row>
    <row r="23" customFormat="false" ht="15" hidden="false" customHeight="false" outlineLevel="0" collapsed="false">
      <c r="A23" s="97" t="s">
        <v>396</v>
      </c>
      <c r="B23" s="97" t="s">
        <v>397</v>
      </c>
    </row>
    <row r="24" customFormat="false" ht="15" hidden="false" customHeight="false" outlineLevel="0" collapsed="false">
      <c r="A24" s="97" t="s">
        <v>398</v>
      </c>
      <c r="B24" s="97" t="s">
        <v>399</v>
      </c>
    </row>
    <row r="25" customFormat="false" ht="15" hidden="false" customHeight="false" outlineLevel="0" collapsed="false">
      <c r="A25" s="97" t="s">
        <v>400</v>
      </c>
      <c r="B25" s="97" t="s">
        <v>401</v>
      </c>
    </row>
    <row r="26" customFormat="false" ht="15" hidden="false" customHeight="false" outlineLevel="0" collapsed="false">
      <c r="A26" s="97" t="s">
        <v>402</v>
      </c>
      <c r="B26" s="97" t="s">
        <v>403</v>
      </c>
    </row>
    <row r="27" customFormat="false" ht="15" hidden="false" customHeight="false" outlineLevel="0" collapsed="false">
      <c r="A27" s="97" t="s">
        <v>404</v>
      </c>
      <c r="B27" s="97" t="s">
        <v>405</v>
      </c>
    </row>
    <row r="28" customFormat="false" ht="15" hidden="false" customHeight="false" outlineLevel="0" collapsed="false">
      <c r="A28" s="97" t="s">
        <v>406</v>
      </c>
      <c r="B28" s="97" t="s">
        <v>407</v>
      </c>
    </row>
    <row r="29" customFormat="false" ht="15" hidden="false" customHeight="false" outlineLevel="0" collapsed="false">
      <c r="A29" s="97" t="s">
        <v>408</v>
      </c>
      <c r="B29" s="97" t="s">
        <v>409</v>
      </c>
    </row>
    <row r="30" customFormat="false" ht="15" hidden="false" customHeight="false" outlineLevel="0" collapsed="false">
      <c r="A30" s="97" t="s">
        <v>410</v>
      </c>
      <c r="B30" s="97" t="s">
        <v>411</v>
      </c>
    </row>
    <row r="31" customFormat="false" ht="15" hidden="false" customHeight="false" outlineLevel="0" collapsed="false">
      <c r="A31" s="97" t="s">
        <v>412</v>
      </c>
      <c r="B31" s="97" t="s">
        <v>413</v>
      </c>
    </row>
    <row r="32" customFormat="false" ht="15" hidden="false" customHeight="false" outlineLevel="0" collapsed="false">
      <c r="A32" s="97" t="s">
        <v>414</v>
      </c>
      <c r="B32" s="97" t="s">
        <v>415</v>
      </c>
    </row>
    <row r="33" customFormat="false" ht="15" hidden="false" customHeight="false" outlineLevel="0" collapsed="false">
      <c r="A33" s="97" t="s">
        <v>416</v>
      </c>
      <c r="B33" s="97" t="s">
        <v>417</v>
      </c>
    </row>
    <row r="34" customFormat="false" ht="15" hidden="false" customHeight="false" outlineLevel="0" collapsed="false">
      <c r="A34" s="97" t="s">
        <v>418</v>
      </c>
      <c r="B34" s="97" t="s">
        <v>419</v>
      </c>
    </row>
    <row r="35" customFormat="false" ht="15" hidden="false" customHeight="false" outlineLevel="0" collapsed="false">
      <c r="A35" s="97" t="s">
        <v>420</v>
      </c>
      <c r="B35" s="97" t="s">
        <v>421</v>
      </c>
    </row>
    <row r="36" customFormat="false" ht="15" hidden="false" customHeight="false" outlineLevel="0" collapsed="false">
      <c r="A36" s="97" t="s">
        <v>422</v>
      </c>
      <c r="B36" s="97" t="s">
        <v>423</v>
      </c>
    </row>
    <row r="37" customFormat="false" ht="15" hidden="false" customHeight="false" outlineLevel="0" collapsed="false">
      <c r="A37" s="97" t="s">
        <v>424</v>
      </c>
      <c r="B37" s="97" t="s">
        <v>425</v>
      </c>
    </row>
    <row r="38" customFormat="false" ht="15" hidden="false" customHeight="false" outlineLevel="0" collapsed="false">
      <c r="A38" s="97" t="s">
        <v>426</v>
      </c>
      <c r="B38" s="97" t="s">
        <v>427</v>
      </c>
    </row>
    <row r="39" customFormat="false" ht="15" hidden="false" customHeight="false" outlineLevel="0" collapsed="false">
      <c r="A39" s="97" t="s">
        <v>428</v>
      </c>
      <c r="B39" s="97" t="s">
        <v>429</v>
      </c>
    </row>
    <row r="40" customFormat="false" ht="15" hidden="false" customHeight="false" outlineLevel="0" collapsed="false">
      <c r="A40" s="97" t="s">
        <v>430</v>
      </c>
      <c r="B40" s="97" t="s">
        <v>431</v>
      </c>
    </row>
    <row r="41" customFormat="false" ht="15" hidden="false" customHeight="false" outlineLevel="0" collapsed="false">
      <c r="A41" s="97" t="s">
        <v>432</v>
      </c>
      <c r="B41" s="97" t="s">
        <v>433</v>
      </c>
    </row>
    <row r="42" customFormat="false" ht="15" hidden="false" customHeight="false" outlineLevel="0" collapsed="false">
      <c r="A42" s="97" t="s">
        <v>434</v>
      </c>
      <c r="B42" s="97" t="s">
        <v>435</v>
      </c>
    </row>
    <row r="43" customFormat="false" ht="15" hidden="false" customHeight="false" outlineLevel="0" collapsed="false">
      <c r="A43" s="97" t="s">
        <v>436</v>
      </c>
      <c r="B43" s="97" t="s">
        <v>437</v>
      </c>
    </row>
    <row r="44" customFormat="false" ht="15" hidden="false" customHeight="false" outlineLevel="0" collapsed="false">
      <c r="A44" s="97" t="s">
        <v>438</v>
      </c>
      <c r="B44" s="97" t="s">
        <v>439</v>
      </c>
    </row>
    <row r="45" customFormat="false" ht="15" hidden="false" customHeight="false" outlineLevel="0" collapsed="false">
      <c r="A45" s="97" t="s">
        <v>440</v>
      </c>
      <c r="B45" s="97" t="s">
        <v>441</v>
      </c>
    </row>
    <row r="46" customFormat="false" ht="15" hidden="false" customHeight="false" outlineLevel="0" collapsed="false">
      <c r="A46" s="97" t="s">
        <v>442</v>
      </c>
      <c r="B46" s="97" t="s">
        <v>373</v>
      </c>
    </row>
    <row r="47" customFormat="false" ht="15" hidden="false" customHeight="false" outlineLevel="0" collapsed="false">
      <c r="A47" s="97" t="s">
        <v>443</v>
      </c>
      <c r="B47" s="97" t="s">
        <v>375</v>
      </c>
    </row>
    <row r="48" customFormat="false" ht="15" hidden="false" customHeight="false" outlineLevel="0" collapsed="false">
      <c r="A48" s="97" t="s">
        <v>444</v>
      </c>
      <c r="B48" s="97" t="s">
        <v>445</v>
      </c>
    </row>
    <row r="49" customFormat="false" ht="15" hidden="false" customHeight="false" outlineLevel="0" collapsed="false">
      <c r="A49" s="97" t="s">
        <v>446</v>
      </c>
      <c r="B49" s="97" t="s">
        <v>447</v>
      </c>
    </row>
    <row r="50" customFormat="false" ht="15" hidden="false" customHeight="false" outlineLevel="0" collapsed="false">
      <c r="A50" s="97" t="s">
        <v>448</v>
      </c>
      <c r="B50" s="97" t="s">
        <v>427</v>
      </c>
    </row>
    <row r="51" customFormat="false" ht="15" hidden="false" customHeight="false" outlineLevel="0" collapsed="false">
      <c r="A51" s="97" t="s">
        <v>449</v>
      </c>
      <c r="B51" s="97" t="s">
        <v>371</v>
      </c>
    </row>
    <row r="52" customFormat="false" ht="15" hidden="false" customHeight="false" outlineLevel="0" collapsed="false">
      <c r="A52" s="97" t="s">
        <v>450</v>
      </c>
      <c r="B52" s="97" t="s">
        <v>451</v>
      </c>
    </row>
    <row r="53" customFormat="false" ht="15" hidden="false" customHeight="false" outlineLevel="0" collapsed="false">
      <c r="A53" s="97" t="s">
        <v>452</v>
      </c>
      <c r="B53" s="97" t="s">
        <v>453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D75" activeCellId="0" sqref="D75"/>
    </sheetView>
  </sheetViews>
  <sheetFormatPr defaultRowHeight="15"/>
  <cols>
    <col collapsed="false" hidden="false" max="1" min="1" style="0" width="5"/>
    <col collapsed="false" hidden="false" max="2" min="2" style="1" width="18.004048582996"/>
    <col collapsed="false" hidden="false" max="3" min="3" style="0" width="15.7125506072875"/>
    <col collapsed="false" hidden="false" max="4" min="4" style="0" width="29"/>
    <col collapsed="false" hidden="false" max="5" min="5" style="98" width="29.2874493927125"/>
    <col collapsed="false" hidden="false" max="6" min="6" style="98" width="20.004048582996"/>
    <col collapsed="false" hidden="false" max="7" min="7" style="98" width="8.57085020242915"/>
    <col collapsed="false" hidden="false" max="8" min="8" style="98" width="13.5668016194332"/>
    <col collapsed="false" hidden="false" max="9" min="9" style="98" width="9.99595141700405"/>
    <col collapsed="false" hidden="false" max="10" min="10" style="0" width="15.8542510121457"/>
    <col collapsed="false" hidden="false" max="11" min="11" style="0" width="10.5708502024292"/>
    <col collapsed="false" hidden="false" max="12" min="12" style="0" width="11.4251012145749"/>
    <col collapsed="false" hidden="false" max="14" min="13" style="0" width="21.2793522267206"/>
    <col collapsed="false" hidden="false" max="15" min="15" style="0" width="11.4251012145749"/>
    <col collapsed="false" hidden="false" max="16" min="16" style="0" width="14.2834008097166"/>
    <col collapsed="false" hidden="false" max="17" min="17" style="0" width="7.4251012145749"/>
    <col collapsed="false" hidden="false" max="1025" min="18" style="0" width="8.53441295546559"/>
  </cols>
  <sheetData>
    <row r="1" customFormat="false" ht="15.75" hidden="false" customHeight="false" outlineLevel="0" collapsed="false">
      <c r="B1" s="0"/>
      <c r="E1" s="0"/>
      <c r="F1" s="0"/>
      <c r="G1" s="0"/>
      <c r="H1" s="0"/>
      <c r="I1" s="0"/>
    </row>
    <row r="2" customFormat="false" ht="15" hidden="false" customHeight="false" outlineLevel="0" collapsed="false">
      <c r="B2" s="0"/>
      <c r="C2" s="99" t="s">
        <v>454</v>
      </c>
      <c r="D2" s="99"/>
      <c r="E2" s="99"/>
      <c r="F2" s="100"/>
      <c r="G2" s="100"/>
      <c r="H2" s="100"/>
      <c r="I2" s="100"/>
      <c r="J2" s="100"/>
    </row>
    <row r="3" customFormat="false" ht="15" hidden="false" customHeight="false" outlineLevel="0" collapsed="false">
      <c r="B3" s="0"/>
      <c r="C3" s="101"/>
      <c r="D3" s="101"/>
      <c r="E3" s="102"/>
      <c r="F3" s="102"/>
      <c r="G3" s="102"/>
      <c r="H3" s="102"/>
      <c r="I3" s="102"/>
      <c r="J3" s="101"/>
    </row>
    <row r="4" customFormat="false" ht="15" hidden="false" customHeight="false" outlineLevel="0" collapsed="false">
      <c r="B4" s="103" t="s">
        <v>455</v>
      </c>
      <c r="C4" s="103"/>
      <c r="D4" s="103"/>
      <c r="E4" s="103"/>
      <c r="F4" s="103"/>
      <c r="G4" s="103"/>
      <c r="H4" s="103"/>
      <c r="I4" s="103"/>
      <c r="J4" s="103"/>
      <c r="K4" s="103"/>
      <c r="L4" s="103" t="s">
        <v>456</v>
      </c>
      <c r="M4" s="104"/>
      <c r="N4" s="104"/>
      <c r="P4" s="1"/>
      <c r="Q4" s="105" t="s">
        <v>457</v>
      </c>
    </row>
    <row r="5" customFormat="false" ht="45.75" hidden="false" customHeight="false" outlineLevel="0" collapsed="false">
      <c r="B5" s="106" t="s">
        <v>3</v>
      </c>
      <c r="C5" s="107" t="s">
        <v>458</v>
      </c>
      <c r="D5" s="107" t="s">
        <v>76</v>
      </c>
      <c r="E5" s="108" t="s">
        <v>459</v>
      </c>
      <c r="F5" s="109" t="s">
        <v>460</v>
      </c>
      <c r="G5" s="110" t="s">
        <v>461</v>
      </c>
      <c r="H5" s="110" t="s">
        <v>462</v>
      </c>
      <c r="I5" s="110" t="s">
        <v>463</v>
      </c>
      <c r="J5" s="111" t="s">
        <v>4</v>
      </c>
      <c r="K5" s="112" t="s">
        <v>464</v>
      </c>
      <c r="L5" s="113" t="n">
        <v>40827</v>
      </c>
      <c r="M5" s="114" t="s">
        <v>8</v>
      </c>
      <c r="N5" s="114" t="s">
        <v>465</v>
      </c>
      <c r="O5" s="107" t="s">
        <v>466</v>
      </c>
      <c r="P5" s="114" t="s">
        <v>467</v>
      </c>
    </row>
    <row r="6" customFormat="false" ht="15" hidden="false" customHeight="false" outlineLevel="0" collapsed="false">
      <c r="A6" s="115" t="s">
        <v>468</v>
      </c>
      <c r="B6" s="116" t="s">
        <v>469</v>
      </c>
      <c r="C6" s="117" t="s">
        <v>470</v>
      </c>
      <c r="D6" s="118" t="s">
        <v>471</v>
      </c>
      <c r="E6" s="119" t="s">
        <v>472</v>
      </c>
      <c r="F6" s="120" t="s">
        <v>473</v>
      </c>
      <c r="G6" s="120" t="s">
        <v>474</v>
      </c>
      <c r="H6" s="120" t="s">
        <v>475</v>
      </c>
      <c r="I6" s="121" t="s">
        <v>476</v>
      </c>
      <c r="J6" s="122" t="s">
        <v>477</v>
      </c>
      <c r="K6" s="123" t="s">
        <v>478</v>
      </c>
      <c r="L6" s="124" t="s">
        <v>87</v>
      </c>
      <c r="M6" s="124"/>
      <c r="N6" s="124"/>
      <c r="O6" s="118"/>
      <c r="P6" s="125"/>
    </row>
    <row r="7" customFormat="false" ht="15" hidden="false" customHeight="false" outlineLevel="0" collapsed="false">
      <c r="A7" s="115"/>
      <c r="B7" s="126" t="s">
        <v>479</v>
      </c>
      <c r="C7" s="127" t="s">
        <v>480</v>
      </c>
      <c r="D7" s="25" t="s">
        <v>471</v>
      </c>
      <c r="E7" s="128" t="s">
        <v>472</v>
      </c>
      <c r="F7" s="128" t="s">
        <v>473</v>
      </c>
      <c r="G7" s="128" t="s">
        <v>474</v>
      </c>
      <c r="H7" s="128" t="s">
        <v>475</v>
      </c>
      <c r="I7" s="129" t="s">
        <v>476</v>
      </c>
      <c r="J7" s="130" t="s">
        <v>481</v>
      </c>
      <c r="K7" s="131" t="s">
        <v>478</v>
      </c>
      <c r="L7" s="132" t="s">
        <v>87</v>
      </c>
      <c r="M7" s="132"/>
      <c r="N7" s="132"/>
      <c r="O7" s="25"/>
      <c r="P7" s="133"/>
    </row>
    <row r="8" customFormat="false" ht="15" hidden="false" customHeight="false" outlineLevel="0" collapsed="false">
      <c r="A8" s="115"/>
      <c r="B8" s="126" t="s">
        <v>482</v>
      </c>
      <c r="C8" s="127" t="s">
        <v>483</v>
      </c>
      <c r="D8" s="25" t="s">
        <v>471</v>
      </c>
      <c r="E8" s="128" t="s">
        <v>472</v>
      </c>
      <c r="F8" s="128" t="s">
        <v>473</v>
      </c>
      <c r="G8" s="128" t="s">
        <v>474</v>
      </c>
      <c r="H8" s="128" t="s">
        <v>475</v>
      </c>
      <c r="I8" s="129" t="s">
        <v>476</v>
      </c>
      <c r="J8" s="130" t="s">
        <v>484</v>
      </c>
      <c r="K8" s="131" t="s">
        <v>478</v>
      </c>
      <c r="L8" s="132" t="s">
        <v>87</v>
      </c>
      <c r="M8" s="132"/>
      <c r="N8" s="132"/>
      <c r="O8" s="25"/>
      <c r="P8" s="133"/>
    </row>
    <row r="9" customFormat="false" ht="15" hidden="false" customHeight="false" outlineLevel="0" collapsed="false">
      <c r="A9" s="115"/>
      <c r="B9" s="126" t="s">
        <v>485</v>
      </c>
      <c r="C9" s="127" t="s">
        <v>486</v>
      </c>
      <c r="D9" s="25" t="s">
        <v>471</v>
      </c>
      <c r="E9" s="128" t="s">
        <v>472</v>
      </c>
      <c r="F9" s="128" t="s">
        <v>473</v>
      </c>
      <c r="G9" s="128" t="s">
        <v>474</v>
      </c>
      <c r="H9" s="128" t="s">
        <v>475</v>
      </c>
      <c r="I9" s="129" t="s">
        <v>476</v>
      </c>
      <c r="J9" s="130" t="s">
        <v>487</v>
      </c>
      <c r="K9" s="131" t="s">
        <v>478</v>
      </c>
      <c r="L9" s="132" t="s">
        <v>87</v>
      </c>
      <c r="M9" s="132"/>
      <c r="N9" s="132"/>
      <c r="O9" s="25"/>
      <c r="P9" s="133"/>
    </row>
    <row r="10" customFormat="false" ht="15" hidden="false" customHeight="false" outlineLevel="0" collapsed="false">
      <c r="A10" s="115"/>
      <c r="B10" s="126" t="s">
        <v>488</v>
      </c>
      <c r="C10" s="134" t="s">
        <v>489</v>
      </c>
      <c r="D10" s="25" t="s">
        <v>471</v>
      </c>
      <c r="E10" s="128" t="s">
        <v>472</v>
      </c>
      <c r="F10" s="128" t="s">
        <v>473</v>
      </c>
      <c r="G10" s="128" t="s">
        <v>474</v>
      </c>
      <c r="H10" s="128" t="s">
        <v>475</v>
      </c>
      <c r="I10" s="129" t="s">
        <v>476</v>
      </c>
      <c r="J10" s="130" t="s">
        <v>490</v>
      </c>
      <c r="K10" s="131" t="s">
        <v>478</v>
      </c>
      <c r="L10" s="132" t="s">
        <v>87</v>
      </c>
      <c r="M10" s="132"/>
      <c r="N10" s="132"/>
      <c r="O10" s="25"/>
      <c r="P10" s="133"/>
    </row>
    <row r="11" customFormat="false" ht="15" hidden="false" customHeight="false" outlineLevel="0" collapsed="false">
      <c r="A11" s="115"/>
      <c r="B11" s="126" t="s">
        <v>491</v>
      </c>
      <c r="C11" s="127" t="s">
        <v>492</v>
      </c>
      <c r="D11" s="25" t="s">
        <v>471</v>
      </c>
      <c r="E11" s="128" t="s">
        <v>472</v>
      </c>
      <c r="F11" s="128" t="s">
        <v>473</v>
      </c>
      <c r="G11" s="128" t="s">
        <v>474</v>
      </c>
      <c r="H11" s="128" t="s">
        <v>475</v>
      </c>
      <c r="I11" s="129" t="s">
        <v>476</v>
      </c>
      <c r="J11" s="130" t="s">
        <v>493</v>
      </c>
      <c r="K11" s="131" t="s">
        <v>478</v>
      </c>
      <c r="L11" s="132" t="s">
        <v>87</v>
      </c>
      <c r="M11" s="132"/>
      <c r="N11" s="132"/>
      <c r="O11" s="25"/>
      <c r="P11" s="133"/>
    </row>
    <row r="12" customFormat="false" ht="15" hidden="false" customHeight="false" outlineLevel="0" collapsed="false">
      <c r="A12" s="115"/>
      <c r="B12" s="126" t="s">
        <v>494</v>
      </c>
      <c r="C12" s="127" t="s">
        <v>495</v>
      </c>
      <c r="D12" s="25" t="s">
        <v>471</v>
      </c>
      <c r="E12" s="128" t="s">
        <v>472</v>
      </c>
      <c r="F12" s="128" t="s">
        <v>473</v>
      </c>
      <c r="G12" s="128" t="s">
        <v>474</v>
      </c>
      <c r="H12" s="128" t="s">
        <v>475</v>
      </c>
      <c r="I12" s="129" t="s">
        <v>476</v>
      </c>
      <c r="J12" s="130" t="s">
        <v>496</v>
      </c>
      <c r="K12" s="131" t="s">
        <v>478</v>
      </c>
      <c r="L12" s="132" t="s">
        <v>87</v>
      </c>
      <c r="M12" s="132"/>
      <c r="N12" s="132"/>
      <c r="O12" s="25"/>
      <c r="P12" s="133"/>
    </row>
    <row r="13" customFormat="false" ht="15" hidden="false" customHeight="false" outlineLevel="0" collapsed="false">
      <c r="A13" s="115"/>
      <c r="B13" s="126" t="s">
        <v>497</v>
      </c>
      <c r="C13" s="127" t="s">
        <v>498</v>
      </c>
      <c r="D13" s="25" t="s">
        <v>471</v>
      </c>
      <c r="E13" s="128" t="s">
        <v>472</v>
      </c>
      <c r="F13" s="128" t="s">
        <v>473</v>
      </c>
      <c r="G13" s="128" t="s">
        <v>474</v>
      </c>
      <c r="H13" s="128" t="s">
        <v>475</v>
      </c>
      <c r="I13" s="129" t="s">
        <v>476</v>
      </c>
      <c r="J13" s="130" t="s">
        <v>499</v>
      </c>
      <c r="K13" s="131" t="s">
        <v>478</v>
      </c>
      <c r="L13" s="132" t="s">
        <v>87</v>
      </c>
      <c r="M13" s="132"/>
      <c r="N13" s="132"/>
      <c r="O13" s="25"/>
      <c r="P13" s="133"/>
    </row>
    <row r="14" customFormat="false" ht="15" hidden="false" customHeight="false" outlineLevel="0" collapsed="false">
      <c r="A14" s="115"/>
      <c r="B14" s="126" t="s">
        <v>500</v>
      </c>
      <c r="C14" s="127" t="s">
        <v>501</v>
      </c>
      <c r="D14" s="25" t="s">
        <v>471</v>
      </c>
      <c r="E14" s="128" t="s">
        <v>472</v>
      </c>
      <c r="F14" s="128" t="s">
        <v>473</v>
      </c>
      <c r="G14" s="128" t="s">
        <v>474</v>
      </c>
      <c r="H14" s="128" t="s">
        <v>475</v>
      </c>
      <c r="I14" s="129" t="s">
        <v>476</v>
      </c>
      <c r="J14" s="130" t="s">
        <v>502</v>
      </c>
      <c r="K14" s="131" t="s">
        <v>478</v>
      </c>
      <c r="L14" s="132" t="s">
        <v>87</v>
      </c>
      <c r="M14" s="132"/>
      <c r="N14" s="132"/>
      <c r="O14" s="25"/>
      <c r="P14" s="133"/>
    </row>
    <row r="15" customFormat="false" ht="15" hidden="false" customHeight="false" outlineLevel="0" collapsed="false">
      <c r="A15" s="115"/>
      <c r="B15" s="126" t="s">
        <v>503</v>
      </c>
      <c r="C15" s="127" t="s">
        <v>504</v>
      </c>
      <c r="D15" s="25" t="s">
        <v>471</v>
      </c>
      <c r="E15" s="128" t="s">
        <v>472</v>
      </c>
      <c r="F15" s="128" t="s">
        <v>473</v>
      </c>
      <c r="G15" s="128" t="s">
        <v>474</v>
      </c>
      <c r="H15" s="128" t="s">
        <v>475</v>
      </c>
      <c r="I15" s="129" t="s">
        <v>476</v>
      </c>
      <c r="J15" s="135" t="s">
        <v>505</v>
      </c>
      <c r="K15" s="131" t="s">
        <v>478</v>
      </c>
      <c r="L15" s="132" t="s">
        <v>87</v>
      </c>
      <c r="M15" s="132"/>
      <c r="N15" s="132"/>
      <c r="O15" s="25"/>
      <c r="P15" s="133"/>
    </row>
    <row r="16" customFormat="false" ht="15" hidden="false" customHeight="false" outlineLevel="0" collapsed="false">
      <c r="A16" s="115"/>
      <c r="B16" s="126" t="s">
        <v>506</v>
      </c>
      <c r="C16" s="127" t="s">
        <v>507</v>
      </c>
      <c r="D16" s="25" t="s">
        <v>471</v>
      </c>
      <c r="E16" s="128" t="s">
        <v>472</v>
      </c>
      <c r="F16" s="128" t="s">
        <v>473</v>
      </c>
      <c r="G16" s="128" t="s">
        <v>474</v>
      </c>
      <c r="H16" s="128" t="s">
        <v>475</v>
      </c>
      <c r="I16" s="129" t="s">
        <v>476</v>
      </c>
      <c r="J16" s="130" t="s">
        <v>508</v>
      </c>
      <c r="K16" s="131" t="s">
        <v>478</v>
      </c>
      <c r="L16" s="132" t="s">
        <v>87</v>
      </c>
      <c r="M16" s="132"/>
      <c r="N16" s="132"/>
      <c r="O16" s="25"/>
      <c r="P16" s="133"/>
    </row>
    <row r="17" customFormat="false" ht="15" hidden="false" customHeight="false" outlineLevel="0" collapsed="false">
      <c r="A17" s="115"/>
      <c r="B17" s="136" t="s">
        <v>509</v>
      </c>
      <c r="C17" s="127" t="s">
        <v>510</v>
      </c>
      <c r="D17" s="25" t="s">
        <v>511</v>
      </c>
      <c r="E17" s="137" t="s">
        <v>512</v>
      </c>
      <c r="F17" s="128" t="s">
        <v>473</v>
      </c>
      <c r="G17" s="128" t="s">
        <v>513</v>
      </c>
      <c r="H17" s="128" t="s">
        <v>475</v>
      </c>
      <c r="I17" s="129" t="s">
        <v>476</v>
      </c>
      <c r="J17" s="135" t="s">
        <v>514</v>
      </c>
      <c r="K17" s="131" t="s">
        <v>478</v>
      </c>
      <c r="L17" s="132" t="s">
        <v>87</v>
      </c>
      <c r="M17" s="132"/>
      <c r="N17" s="132"/>
      <c r="O17" s="25"/>
      <c r="P17" s="133" t="s">
        <v>515</v>
      </c>
    </row>
    <row r="18" customFormat="false" ht="15" hidden="false" customHeight="false" outlineLevel="0" collapsed="false">
      <c r="A18" s="115"/>
      <c r="B18" s="136" t="s">
        <v>516</v>
      </c>
      <c r="C18" s="127" t="s">
        <v>517</v>
      </c>
      <c r="D18" s="25" t="s">
        <v>518</v>
      </c>
      <c r="E18" s="137" t="s">
        <v>512</v>
      </c>
      <c r="F18" s="128" t="s">
        <v>473</v>
      </c>
      <c r="G18" s="128" t="s">
        <v>513</v>
      </c>
      <c r="H18" s="128" t="s">
        <v>475</v>
      </c>
      <c r="I18" s="129" t="s">
        <v>476</v>
      </c>
      <c r="J18" s="135" t="s">
        <v>519</v>
      </c>
      <c r="K18" s="131" t="s">
        <v>478</v>
      </c>
      <c r="L18" s="132" t="s">
        <v>87</v>
      </c>
      <c r="M18" s="132" t="s">
        <v>87</v>
      </c>
      <c r="N18" s="138" t="s">
        <v>60</v>
      </c>
      <c r="O18" s="25"/>
      <c r="P18" s="133" t="s">
        <v>515</v>
      </c>
    </row>
    <row r="19" customFormat="false" ht="15" hidden="false" customHeight="false" outlineLevel="0" collapsed="false">
      <c r="A19" s="115"/>
      <c r="B19" s="126" t="s">
        <v>520</v>
      </c>
      <c r="C19" s="139" t="s">
        <v>521</v>
      </c>
      <c r="D19" s="25" t="s">
        <v>522</v>
      </c>
      <c r="E19" s="128" t="s">
        <v>523</v>
      </c>
      <c r="F19" s="128" t="s">
        <v>473</v>
      </c>
      <c r="G19" s="128" t="s">
        <v>524</v>
      </c>
      <c r="H19" s="128" t="s">
        <v>475</v>
      </c>
      <c r="I19" s="129" t="s">
        <v>476</v>
      </c>
      <c r="J19" s="135" t="s">
        <v>525</v>
      </c>
      <c r="K19" s="131" t="s">
        <v>478</v>
      </c>
      <c r="L19" s="132" t="s">
        <v>87</v>
      </c>
      <c r="M19" s="132" t="s">
        <v>87</v>
      </c>
      <c r="N19" s="138" t="s">
        <v>60</v>
      </c>
      <c r="O19" s="25"/>
      <c r="P19" s="133"/>
    </row>
    <row r="20" customFormat="false" ht="15" hidden="false" customHeight="false" outlineLevel="0" collapsed="false">
      <c r="A20" s="115"/>
      <c r="B20" s="126" t="s">
        <v>526</v>
      </c>
      <c r="C20" s="139" t="s">
        <v>527</v>
      </c>
      <c r="D20" s="25" t="s">
        <v>528</v>
      </c>
      <c r="E20" s="128" t="s">
        <v>529</v>
      </c>
      <c r="F20" s="128" t="s">
        <v>473</v>
      </c>
      <c r="G20" s="128" t="s">
        <v>524</v>
      </c>
      <c r="H20" s="128" t="s">
        <v>530</v>
      </c>
      <c r="I20" s="129" t="s">
        <v>476</v>
      </c>
      <c r="J20" s="135" t="s">
        <v>531</v>
      </c>
      <c r="K20" s="131" t="s">
        <v>478</v>
      </c>
      <c r="L20" s="132" t="s">
        <v>87</v>
      </c>
      <c r="M20" s="132"/>
      <c r="N20" s="132"/>
      <c r="O20" s="25"/>
      <c r="P20" s="133"/>
      <c r="Q20" s="105" t="s">
        <v>532</v>
      </c>
    </row>
    <row r="21" customFormat="false" ht="15.75" hidden="false" customHeight="false" outlineLevel="0" collapsed="false">
      <c r="A21" s="115"/>
      <c r="B21" s="140" t="s">
        <v>533</v>
      </c>
      <c r="C21" s="139" t="s">
        <v>534</v>
      </c>
      <c r="D21" s="141" t="s">
        <v>535</v>
      </c>
      <c r="E21" s="142" t="s">
        <v>529</v>
      </c>
      <c r="F21" s="143" t="s">
        <v>473</v>
      </c>
      <c r="G21" s="143" t="s">
        <v>524</v>
      </c>
      <c r="H21" s="143" t="s">
        <v>530</v>
      </c>
      <c r="I21" s="144" t="s">
        <v>476</v>
      </c>
      <c r="J21" s="145" t="s">
        <v>536</v>
      </c>
      <c r="K21" s="145" t="s">
        <v>478</v>
      </c>
      <c r="L21" s="145" t="s">
        <v>87</v>
      </c>
      <c r="M21" s="145"/>
      <c r="N21" s="145"/>
      <c r="O21" s="141"/>
      <c r="P21" s="146"/>
    </row>
    <row r="22" customFormat="false" ht="15.75" hidden="false" customHeight="false" outlineLevel="0" collapsed="false">
      <c r="A22" s="115" t="s">
        <v>537</v>
      </c>
      <c r="B22" s="147" t="s">
        <v>538</v>
      </c>
      <c r="C22" s="148" t="s">
        <v>470</v>
      </c>
      <c r="D22" s="148" t="s">
        <v>539</v>
      </c>
      <c r="E22" s="149" t="s">
        <v>512</v>
      </c>
      <c r="F22" s="150" t="s">
        <v>473</v>
      </c>
      <c r="G22" s="151" t="s">
        <v>540</v>
      </c>
      <c r="H22" s="119" t="s">
        <v>475</v>
      </c>
      <c r="I22" s="152" t="s">
        <v>476</v>
      </c>
      <c r="J22" s="153" t="s">
        <v>541</v>
      </c>
      <c r="K22" s="154" t="s">
        <v>478</v>
      </c>
      <c r="L22" s="155" t="s">
        <v>87</v>
      </c>
      <c r="M22" s="123" t="s">
        <v>87</v>
      </c>
      <c r="N22" s="156" t="s">
        <v>60</v>
      </c>
      <c r="O22" s="118"/>
      <c r="P22" s="125" t="s">
        <v>542</v>
      </c>
    </row>
    <row r="23" customFormat="false" ht="15.75" hidden="false" customHeight="false" outlineLevel="0" collapsed="false">
      <c r="A23" s="115"/>
      <c r="B23" s="126" t="s">
        <v>543</v>
      </c>
      <c r="C23" s="139" t="s">
        <v>480</v>
      </c>
      <c r="D23" s="25" t="s">
        <v>544</v>
      </c>
      <c r="E23" s="128" t="s">
        <v>545</v>
      </c>
      <c r="F23" s="150" t="s">
        <v>473</v>
      </c>
      <c r="G23" s="151" t="s">
        <v>546</v>
      </c>
      <c r="H23" s="119" t="s">
        <v>475</v>
      </c>
      <c r="I23" s="152" t="s">
        <v>476</v>
      </c>
      <c r="J23" s="130" t="s">
        <v>547</v>
      </c>
      <c r="K23" s="135" t="s">
        <v>478</v>
      </c>
      <c r="L23" s="157" t="s">
        <v>87</v>
      </c>
      <c r="M23" s="131" t="s">
        <v>87</v>
      </c>
      <c r="N23" s="138" t="s">
        <v>60</v>
      </c>
      <c r="O23" s="25"/>
      <c r="P23" s="133"/>
    </row>
    <row r="24" customFormat="false" ht="15" hidden="false" customHeight="false" outlineLevel="0" collapsed="false">
      <c r="A24" s="115"/>
      <c r="B24" s="126" t="s">
        <v>548</v>
      </c>
      <c r="C24" s="139" t="s">
        <v>483</v>
      </c>
      <c r="D24" s="25" t="s">
        <v>549</v>
      </c>
      <c r="E24" s="128" t="s">
        <v>545</v>
      </c>
      <c r="F24" s="150" t="s">
        <v>473</v>
      </c>
      <c r="G24" s="151" t="s">
        <v>546</v>
      </c>
      <c r="H24" s="119" t="s">
        <v>475</v>
      </c>
      <c r="I24" s="152" t="s">
        <v>476</v>
      </c>
      <c r="J24" s="135" t="s">
        <v>550</v>
      </c>
      <c r="K24" s="135" t="s">
        <v>478</v>
      </c>
      <c r="L24" s="157" t="s">
        <v>87</v>
      </c>
      <c r="M24" s="131" t="s">
        <v>87</v>
      </c>
      <c r="N24" s="138" t="s">
        <v>60</v>
      </c>
      <c r="O24" s="25"/>
      <c r="P24" s="133"/>
    </row>
    <row r="25" customFormat="false" ht="15.75" hidden="false" customHeight="false" outlineLevel="0" collapsed="false">
      <c r="A25" s="115"/>
      <c r="B25" s="126" t="s">
        <v>551</v>
      </c>
      <c r="C25" s="139" t="s">
        <v>486</v>
      </c>
      <c r="D25" s="25" t="s">
        <v>552</v>
      </c>
      <c r="E25" s="128" t="s">
        <v>545</v>
      </c>
      <c r="F25" s="128" t="s">
        <v>473</v>
      </c>
      <c r="G25" s="128" t="s">
        <v>524</v>
      </c>
      <c r="H25" s="128" t="s">
        <v>530</v>
      </c>
      <c r="I25" s="129" t="s">
        <v>476</v>
      </c>
      <c r="J25" s="135" t="s">
        <v>553</v>
      </c>
      <c r="K25" s="135" t="s">
        <v>478</v>
      </c>
      <c r="L25" s="157" t="s">
        <v>87</v>
      </c>
      <c r="M25" s="131"/>
      <c r="N25" s="138" t="s">
        <v>60</v>
      </c>
      <c r="O25" s="25"/>
      <c r="P25" s="133"/>
    </row>
    <row r="26" customFormat="false" ht="15" hidden="false" customHeight="false" outlineLevel="0" collapsed="false">
      <c r="A26" s="115"/>
      <c r="B26" s="126" t="s">
        <v>554</v>
      </c>
      <c r="C26" s="139" t="s">
        <v>489</v>
      </c>
      <c r="D26" s="25" t="s">
        <v>555</v>
      </c>
      <c r="E26" s="128" t="s">
        <v>556</v>
      </c>
      <c r="F26" s="150" t="s">
        <v>473</v>
      </c>
      <c r="G26" s="151" t="s">
        <v>546</v>
      </c>
      <c r="H26" s="119" t="s">
        <v>475</v>
      </c>
      <c r="I26" s="152" t="s">
        <v>476</v>
      </c>
      <c r="J26" s="135" t="s">
        <v>557</v>
      </c>
      <c r="K26" s="135" t="s">
        <v>478</v>
      </c>
      <c r="L26" s="157" t="s">
        <v>87</v>
      </c>
      <c r="M26" s="131" t="s">
        <v>87</v>
      </c>
      <c r="N26" s="138" t="s">
        <v>60</v>
      </c>
      <c r="O26" s="25"/>
      <c r="P26" s="133"/>
    </row>
    <row r="27" customFormat="false" ht="15.75" hidden="false" customHeight="false" outlineLevel="0" collapsed="false">
      <c r="A27" s="115"/>
      <c r="B27" s="158" t="s">
        <v>558</v>
      </c>
      <c r="C27" s="158" t="s">
        <v>559</v>
      </c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</row>
    <row r="28" customFormat="false" ht="15.75" hidden="false" customHeight="false" outlineLevel="0" collapsed="false">
      <c r="A28" s="115"/>
      <c r="B28" s="126" t="s">
        <v>560</v>
      </c>
      <c r="C28" s="25" t="s">
        <v>561</v>
      </c>
      <c r="D28" s="25" t="s">
        <v>562</v>
      </c>
      <c r="E28" s="128" t="s">
        <v>563</v>
      </c>
      <c r="F28" s="150" t="s">
        <v>564</v>
      </c>
      <c r="G28" s="151" t="s">
        <v>565</v>
      </c>
      <c r="H28" s="119" t="s">
        <v>475</v>
      </c>
      <c r="I28" s="152" t="s">
        <v>476</v>
      </c>
      <c r="J28" s="135" t="s">
        <v>566</v>
      </c>
      <c r="K28" s="135" t="s">
        <v>478</v>
      </c>
      <c r="L28" s="157" t="s">
        <v>87</v>
      </c>
      <c r="M28" s="131" t="s">
        <v>87</v>
      </c>
      <c r="N28" s="138" t="s">
        <v>60</v>
      </c>
      <c r="O28" s="25"/>
      <c r="P28" s="133"/>
    </row>
    <row r="29" customFormat="false" ht="15.75" hidden="false" customHeight="false" outlineLevel="0" collapsed="false">
      <c r="A29" s="115"/>
      <c r="B29" s="126" t="s">
        <v>567</v>
      </c>
      <c r="C29" s="25" t="s">
        <v>568</v>
      </c>
      <c r="D29" s="25" t="s">
        <v>562</v>
      </c>
      <c r="E29" s="128" t="s">
        <v>563</v>
      </c>
      <c r="F29" s="150" t="s">
        <v>564</v>
      </c>
      <c r="G29" s="151" t="s">
        <v>565</v>
      </c>
      <c r="H29" s="119" t="s">
        <v>475</v>
      </c>
      <c r="I29" s="152" t="s">
        <v>476</v>
      </c>
      <c r="J29" s="135" t="s">
        <v>569</v>
      </c>
      <c r="K29" s="135" t="s">
        <v>478</v>
      </c>
      <c r="L29" s="157" t="s">
        <v>87</v>
      </c>
      <c r="M29" s="131" t="s">
        <v>87</v>
      </c>
      <c r="N29" s="138" t="s">
        <v>570</v>
      </c>
      <c r="O29" s="25"/>
      <c r="P29" s="133"/>
    </row>
    <row r="30" customFormat="false" ht="15.75" hidden="false" customHeight="false" outlineLevel="0" collapsed="false">
      <c r="A30" s="115"/>
      <c r="B30" s="136" t="s">
        <v>571</v>
      </c>
      <c r="C30" s="25" t="s">
        <v>572</v>
      </c>
      <c r="D30" s="25" t="s">
        <v>539</v>
      </c>
      <c r="E30" s="137" t="s">
        <v>512</v>
      </c>
      <c r="F30" s="150" t="s">
        <v>473</v>
      </c>
      <c r="G30" s="151" t="s">
        <v>540</v>
      </c>
      <c r="H30" s="119" t="s">
        <v>475</v>
      </c>
      <c r="I30" s="152" t="s">
        <v>476</v>
      </c>
      <c r="J30" s="135" t="s">
        <v>573</v>
      </c>
      <c r="K30" s="135" t="s">
        <v>478</v>
      </c>
      <c r="L30" s="157" t="s">
        <v>574</v>
      </c>
      <c r="M30" s="131" t="s">
        <v>87</v>
      </c>
      <c r="N30" s="138" t="s">
        <v>60</v>
      </c>
      <c r="O30" s="25"/>
      <c r="P30" s="133" t="s">
        <v>542</v>
      </c>
    </row>
    <row r="31" customFormat="false" ht="15.75" hidden="false" customHeight="false" outlineLevel="0" collapsed="false">
      <c r="A31" s="115"/>
      <c r="B31" s="126" t="s">
        <v>575</v>
      </c>
      <c r="C31" s="25" t="s">
        <v>576</v>
      </c>
      <c r="D31" s="25" t="s">
        <v>577</v>
      </c>
      <c r="E31" s="128" t="s">
        <v>545</v>
      </c>
      <c r="F31" s="150" t="s">
        <v>473</v>
      </c>
      <c r="G31" s="151" t="s">
        <v>546</v>
      </c>
      <c r="H31" s="119" t="s">
        <v>475</v>
      </c>
      <c r="I31" s="152" t="s">
        <v>578</v>
      </c>
      <c r="J31" s="135" t="s">
        <v>579</v>
      </c>
      <c r="K31" s="135" t="s">
        <v>478</v>
      </c>
      <c r="L31" s="157" t="s">
        <v>87</v>
      </c>
      <c r="M31" s="131" t="s">
        <v>87</v>
      </c>
      <c r="N31" s="138" t="s">
        <v>60</v>
      </c>
      <c r="O31" s="25"/>
      <c r="P31" s="133"/>
    </row>
    <row r="32" customFormat="false" ht="15" hidden="false" customHeight="false" outlineLevel="0" collapsed="false">
      <c r="A32" s="115"/>
      <c r="B32" s="126" t="s">
        <v>580</v>
      </c>
      <c r="C32" s="25" t="s">
        <v>581</v>
      </c>
      <c r="D32" s="25" t="s">
        <v>549</v>
      </c>
      <c r="E32" s="128" t="s">
        <v>545</v>
      </c>
      <c r="F32" s="150" t="s">
        <v>473</v>
      </c>
      <c r="G32" s="151" t="s">
        <v>546</v>
      </c>
      <c r="H32" s="119" t="s">
        <v>475</v>
      </c>
      <c r="I32" s="152" t="s">
        <v>476</v>
      </c>
      <c r="J32" s="135" t="s">
        <v>582</v>
      </c>
      <c r="K32" s="135" t="s">
        <v>478</v>
      </c>
      <c r="L32" s="157" t="s">
        <v>87</v>
      </c>
      <c r="M32" s="131" t="s">
        <v>87</v>
      </c>
      <c r="N32" s="138" t="s">
        <v>60</v>
      </c>
      <c r="O32" s="25"/>
      <c r="P32" s="133"/>
    </row>
    <row r="33" customFormat="false" ht="15" hidden="false" customHeight="false" outlineLevel="0" collapsed="false">
      <c r="A33" s="115"/>
      <c r="B33" s="126" t="s">
        <v>583</v>
      </c>
      <c r="C33" s="25" t="s">
        <v>584</v>
      </c>
      <c r="D33" s="25" t="s">
        <v>585</v>
      </c>
      <c r="E33" s="128" t="s">
        <v>545</v>
      </c>
      <c r="F33" s="128" t="s">
        <v>473</v>
      </c>
      <c r="G33" s="128" t="s">
        <v>524</v>
      </c>
      <c r="H33" s="128" t="s">
        <v>475</v>
      </c>
      <c r="I33" s="129" t="s">
        <v>476</v>
      </c>
      <c r="J33" s="135" t="s">
        <v>586</v>
      </c>
      <c r="K33" s="135" t="s">
        <v>478</v>
      </c>
      <c r="L33" s="157" t="s">
        <v>87</v>
      </c>
      <c r="M33" s="131" t="s">
        <v>87</v>
      </c>
      <c r="N33" s="138" t="s">
        <v>60</v>
      </c>
      <c r="O33" s="25"/>
      <c r="P33" s="133"/>
    </row>
    <row r="34" customFormat="false" ht="15.75" hidden="false" customHeight="false" outlineLevel="0" collapsed="false">
      <c r="A34" s="115"/>
      <c r="B34" s="126" t="s">
        <v>587</v>
      </c>
      <c r="C34" s="25" t="s">
        <v>588</v>
      </c>
      <c r="D34" s="141" t="s">
        <v>589</v>
      </c>
      <c r="E34" s="128" t="s">
        <v>512</v>
      </c>
      <c r="F34" s="142" t="s">
        <v>473</v>
      </c>
      <c r="G34" s="142" t="s">
        <v>546</v>
      </c>
      <c r="H34" s="142" t="s">
        <v>530</v>
      </c>
      <c r="I34" s="159" t="s">
        <v>476</v>
      </c>
      <c r="J34" s="145" t="s">
        <v>590</v>
      </c>
      <c r="K34" s="160" t="s">
        <v>478</v>
      </c>
      <c r="L34" s="161" t="s">
        <v>87</v>
      </c>
      <c r="M34" s="162" t="s">
        <v>87</v>
      </c>
      <c r="N34" s="163" t="s">
        <v>60</v>
      </c>
      <c r="O34" s="141"/>
      <c r="P34" s="146" t="s">
        <v>542</v>
      </c>
    </row>
    <row r="35" customFormat="false" ht="15" hidden="false" customHeight="true" outlineLevel="0" collapsed="false">
      <c r="A35" s="115" t="s">
        <v>591</v>
      </c>
      <c r="B35" s="116" t="s">
        <v>592</v>
      </c>
      <c r="C35" s="148" t="s">
        <v>593</v>
      </c>
      <c r="D35" s="118" t="s">
        <v>594</v>
      </c>
      <c r="E35" s="119" t="s">
        <v>472</v>
      </c>
      <c r="F35" s="120" t="s">
        <v>595</v>
      </c>
      <c r="G35" s="120" t="s">
        <v>546</v>
      </c>
      <c r="H35" s="120" t="s">
        <v>530</v>
      </c>
      <c r="I35" s="121" t="s">
        <v>476</v>
      </c>
      <c r="J35" s="164" t="s">
        <v>499</v>
      </c>
      <c r="K35" s="155" t="s">
        <v>478</v>
      </c>
      <c r="L35" s="118"/>
      <c r="M35" s="118"/>
      <c r="N35" s="118"/>
      <c r="O35" s="118"/>
      <c r="P35" s="125"/>
    </row>
    <row r="36" customFormat="false" ht="15" hidden="false" customHeight="false" outlineLevel="0" collapsed="false">
      <c r="A36" s="115"/>
      <c r="B36" s="126" t="s">
        <v>596</v>
      </c>
      <c r="C36" s="148" t="s">
        <v>597</v>
      </c>
      <c r="D36" s="25" t="s">
        <v>594</v>
      </c>
      <c r="E36" s="128" t="s">
        <v>472</v>
      </c>
      <c r="F36" s="128" t="s">
        <v>595</v>
      </c>
      <c r="G36" s="128" t="s">
        <v>546</v>
      </c>
      <c r="H36" s="128" t="s">
        <v>530</v>
      </c>
      <c r="I36" s="129" t="s">
        <v>476</v>
      </c>
      <c r="J36" s="157" t="s">
        <v>598</v>
      </c>
      <c r="K36" s="135" t="s">
        <v>478</v>
      </c>
      <c r="L36" s="25"/>
      <c r="M36" s="25"/>
      <c r="N36" s="25"/>
      <c r="O36" s="25"/>
      <c r="P36" s="133"/>
    </row>
    <row r="37" customFormat="false" ht="15" hidden="false" customHeight="false" outlineLevel="0" collapsed="false">
      <c r="A37" s="115"/>
      <c r="B37" s="165" t="s">
        <v>599</v>
      </c>
      <c r="C37" s="166" t="s">
        <v>600</v>
      </c>
      <c r="D37" s="25" t="s">
        <v>594</v>
      </c>
      <c r="E37" s="167" t="s">
        <v>472</v>
      </c>
      <c r="F37" s="168"/>
      <c r="G37" s="168"/>
      <c r="H37" s="168"/>
      <c r="I37" s="168"/>
      <c r="J37" s="135" t="s">
        <v>601</v>
      </c>
      <c r="K37" s="135" t="s">
        <v>478</v>
      </c>
      <c r="L37" s="25"/>
      <c r="M37" s="25"/>
      <c r="N37" s="25"/>
      <c r="O37" s="25"/>
      <c r="P37" s="133"/>
      <c r="Q37" s="105" t="s">
        <v>602</v>
      </c>
    </row>
    <row r="38" customFormat="false" ht="15" hidden="false" customHeight="false" outlineLevel="0" collapsed="false">
      <c r="A38" s="115"/>
      <c r="B38" s="165" t="s">
        <v>603</v>
      </c>
      <c r="C38" s="166" t="s">
        <v>604</v>
      </c>
      <c r="D38" s="169" t="s">
        <v>594</v>
      </c>
      <c r="E38" s="167" t="s">
        <v>472</v>
      </c>
      <c r="F38" s="167"/>
      <c r="G38" s="168"/>
      <c r="H38" s="168"/>
      <c r="I38" s="170"/>
      <c r="J38" s="171" t="s">
        <v>605</v>
      </c>
      <c r="K38" s="157" t="s">
        <v>478</v>
      </c>
      <c r="L38" s="25"/>
      <c r="M38" s="25"/>
      <c r="N38" s="25"/>
      <c r="O38" s="25"/>
      <c r="P38" s="133"/>
    </row>
    <row r="39" customFormat="false" ht="15" hidden="false" customHeight="false" outlineLevel="0" collapsed="false">
      <c r="A39" s="115"/>
      <c r="B39" s="126" t="s">
        <v>606</v>
      </c>
      <c r="C39" s="25" t="s">
        <v>607</v>
      </c>
      <c r="D39" s="169" t="s">
        <v>608</v>
      </c>
      <c r="E39" s="128" t="s">
        <v>556</v>
      </c>
      <c r="F39" s="172" t="s">
        <v>609</v>
      </c>
      <c r="G39" s="173" t="s">
        <v>474</v>
      </c>
      <c r="H39" s="120" t="s">
        <v>475</v>
      </c>
      <c r="I39" s="128" t="s">
        <v>476</v>
      </c>
      <c r="J39" s="171" t="s">
        <v>610</v>
      </c>
      <c r="K39" s="157" t="s">
        <v>478</v>
      </c>
      <c r="L39" s="25"/>
      <c r="M39" s="25"/>
      <c r="N39" s="174"/>
      <c r="O39" s="25"/>
      <c r="P39" s="133"/>
    </row>
    <row r="40" customFormat="false" ht="15" hidden="false" customHeight="false" outlineLevel="0" collapsed="false">
      <c r="A40" s="115"/>
      <c r="B40" s="175" t="s">
        <v>611</v>
      </c>
      <c r="C40" s="176" t="s">
        <v>612</v>
      </c>
      <c r="D40" s="169" t="s">
        <v>608</v>
      </c>
      <c r="E40" s="177" t="s">
        <v>512</v>
      </c>
      <c r="F40" s="178" t="s">
        <v>609</v>
      </c>
      <c r="G40" s="179" t="s">
        <v>474</v>
      </c>
      <c r="H40" s="180" t="s">
        <v>475</v>
      </c>
      <c r="I40" s="181" t="s">
        <v>476</v>
      </c>
      <c r="J40" s="157" t="s">
        <v>613</v>
      </c>
      <c r="K40" s="182" t="s">
        <v>478</v>
      </c>
      <c r="L40" s="169"/>
      <c r="M40" s="169"/>
      <c r="N40" s="183"/>
      <c r="O40" s="169"/>
      <c r="P40" s="184"/>
    </row>
    <row r="41" customFormat="false" ht="15" hidden="false" customHeight="false" outlineLevel="0" collapsed="false">
      <c r="A41" s="115"/>
      <c r="B41" s="185" t="s">
        <v>558</v>
      </c>
      <c r="C41" s="186" t="s">
        <v>614</v>
      </c>
      <c r="D41" s="187"/>
      <c r="E41" s="188"/>
      <c r="F41" s="188"/>
      <c r="G41" s="188"/>
      <c r="H41" s="188"/>
      <c r="I41" s="188"/>
      <c r="J41" s="189"/>
      <c r="K41" s="189"/>
      <c r="L41" s="169"/>
      <c r="M41" s="169"/>
      <c r="N41" s="183"/>
      <c r="O41" s="169"/>
      <c r="P41" s="184"/>
    </row>
    <row r="42" customFormat="false" ht="15" hidden="false" customHeight="false" outlineLevel="0" collapsed="false">
      <c r="A42" s="115"/>
      <c r="B42" s="185" t="s">
        <v>558</v>
      </c>
      <c r="C42" s="186" t="s">
        <v>615</v>
      </c>
      <c r="D42" s="187"/>
      <c r="E42" s="188"/>
      <c r="F42" s="188"/>
      <c r="G42" s="188"/>
      <c r="H42" s="188"/>
      <c r="I42" s="188"/>
      <c r="J42" s="189"/>
      <c r="K42" s="189"/>
      <c r="L42" s="169"/>
      <c r="M42" s="169"/>
      <c r="N42" s="183"/>
      <c r="O42" s="169"/>
      <c r="P42" s="184"/>
    </row>
    <row r="43" customFormat="false" ht="15" hidden="false" customHeight="false" outlineLevel="0" collapsed="false">
      <c r="A43" s="115"/>
      <c r="B43" s="185" t="s">
        <v>558</v>
      </c>
      <c r="C43" s="186" t="s">
        <v>616</v>
      </c>
      <c r="D43" s="187"/>
      <c r="E43" s="188"/>
      <c r="F43" s="188"/>
      <c r="G43" s="188"/>
      <c r="H43" s="188"/>
      <c r="I43" s="188"/>
      <c r="J43" s="189"/>
      <c r="K43" s="189"/>
      <c r="L43" s="169"/>
      <c r="M43" s="169"/>
      <c r="N43" s="183"/>
      <c r="O43" s="169"/>
      <c r="P43" s="184"/>
    </row>
    <row r="44" customFormat="false" ht="15" hidden="false" customHeight="false" outlineLevel="0" collapsed="false">
      <c r="A44" s="115"/>
      <c r="B44" s="185" t="s">
        <v>558</v>
      </c>
      <c r="C44" s="186" t="s">
        <v>617</v>
      </c>
      <c r="D44" s="187"/>
      <c r="E44" s="188"/>
      <c r="F44" s="188"/>
      <c r="G44" s="188"/>
      <c r="H44" s="188"/>
      <c r="I44" s="188"/>
      <c r="J44" s="189"/>
      <c r="K44" s="189"/>
      <c r="L44" s="169"/>
      <c r="M44" s="169"/>
      <c r="N44" s="183"/>
      <c r="O44" s="169"/>
      <c r="P44" s="184"/>
    </row>
    <row r="45" customFormat="false" ht="15" hidden="false" customHeight="false" outlineLevel="0" collapsed="false">
      <c r="A45" s="115"/>
      <c r="B45" s="185" t="s">
        <v>558</v>
      </c>
      <c r="C45" s="186" t="s">
        <v>618</v>
      </c>
      <c r="D45" s="187"/>
      <c r="E45" s="188"/>
      <c r="F45" s="188"/>
      <c r="G45" s="188"/>
      <c r="H45" s="188"/>
      <c r="I45" s="188"/>
      <c r="J45" s="189"/>
      <c r="K45" s="189"/>
      <c r="L45" s="169"/>
      <c r="M45" s="169"/>
      <c r="N45" s="183"/>
      <c r="O45" s="169"/>
      <c r="P45" s="184"/>
    </row>
    <row r="46" customFormat="false" ht="15" hidden="false" customHeight="false" outlineLevel="0" collapsed="false">
      <c r="A46" s="115"/>
      <c r="B46" s="185" t="s">
        <v>558</v>
      </c>
      <c r="C46" s="186" t="s">
        <v>619</v>
      </c>
      <c r="D46" s="187"/>
      <c r="E46" s="188"/>
      <c r="F46" s="188"/>
      <c r="G46" s="188"/>
      <c r="H46" s="188"/>
      <c r="I46" s="188"/>
      <c r="J46" s="189"/>
      <c r="K46" s="189"/>
      <c r="L46" s="169"/>
      <c r="M46" s="169"/>
      <c r="N46" s="183"/>
      <c r="O46" s="169"/>
      <c r="P46" s="184"/>
    </row>
    <row r="47" customFormat="false" ht="15" hidden="false" customHeight="false" outlineLevel="0" collapsed="false">
      <c r="A47" s="115"/>
      <c r="B47" s="185" t="s">
        <v>558</v>
      </c>
      <c r="C47" s="186" t="s">
        <v>620</v>
      </c>
      <c r="D47" s="187"/>
      <c r="E47" s="188"/>
      <c r="F47" s="188"/>
      <c r="G47" s="188"/>
      <c r="H47" s="188"/>
      <c r="I47" s="188"/>
      <c r="J47" s="189"/>
      <c r="K47" s="189"/>
      <c r="L47" s="169"/>
      <c r="M47" s="169"/>
      <c r="N47" s="183"/>
      <c r="O47" s="169"/>
      <c r="P47" s="184"/>
    </row>
    <row r="48" customFormat="false" ht="15" hidden="false" customHeight="false" outlineLevel="0" collapsed="false">
      <c r="A48" s="115"/>
      <c r="B48" s="185" t="s">
        <v>558</v>
      </c>
      <c r="C48" s="186" t="s">
        <v>621</v>
      </c>
      <c r="D48" s="187"/>
      <c r="E48" s="188"/>
      <c r="F48" s="188"/>
      <c r="G48" s="188"/>
      <c r="H48" s="188"/>
      <c r="I48" s="188"/>
      <c r="J48" s="189"/>
      <c r="K48" s="189"/>
      <c r="L48" s="169"/>
      <c r="M48" s="169"/>
      <c r="N48" s="183"/>
      <c r="O48" s="169"/>
      <c r="P48" s="184"/>
    </row>
    <row r="49" customFormat="false" ht="15" hidden="false" customHeight="false" outlineLevel="0" collapsed="false">
      <c r="A49" s="115"/>
      <c r="B49" s="185" t="s">
        <v>558</v>
      </c>
      <c r="C49" s="186" t="s">
        <v>622</v>
      </c>
      <c r="D49" s="187"/>
      <c r="E49" s="188"/>
      <c r="F49" s="188"/>
      <c r="G49" s="188"/>
      <c r="H49" s="188"/>
      <c r="I49" s="188"/>
      <c r="J49" s="189"/>
      <c r="K49" s="189"/>
      <c r="L49" s="169"/>
      <c r="M49" s="169"/>
      <c r="N49" s="183"/>
      <c r="O49" s="169"/>
      <c r="P49" s="184"/>
    </row>
    <row r="50" customFormat="false" ht="15.75" hidden="false" customHeight="false" outlineLevel="0" collapsed="false">
      <c r="A50" s="115"/>
      <c r="B50" s="190" t="s">
        <v>558</v>
      </c>
      <c r="C50" s="191" t="s">
        <v>623</v>
      </c>
      <c r="D50" s="192"/>
      <c r="E50" s="192"/>
      <c r="F50" s="192"/>
      <c r="G50" s="192"/>
      <c r="H50" s="192"/>
      <c r="I50" s="192"/>
      <c r="J50" s="193"/>
      <c r="K50" s="193"/>
      <c r="L50" s="141"/>
      <c r="M50" s="141"/>
      <c r="N50" s="194"/>
      <c r="O50" s="141"/>
      <c r="P50" s="146"/>
    </row>
    <row r="51" customFormat="false" ht="15" hidden="false" customHeight="false" outlineLevel="0" collapsed="false">
      <c r="A51" s="195" t="s">
        <v>624</v>
      </c>
      <c r="B51" s="196" t="s">
        <v>625</v>
      </c>
      <c r="C51" s="118" t="s">
        <v>626</v>
      </c>
      <c r="D51" s="197" t="s">
        <v>627</v>
      </c>
      <c r="E51" s="198" t="s">
        <v>628</v>
      </c>
      <c r="F51" s="198"/>
      <c r="G51" s="198"/>
      <c r="H51" s="198"/>
      <c r="I51" s="198"/>
      <c r="J51" s="164" t="s">
        <v>629</v>
      </c>
      <c r="K51" s="130" t="s">
        <v>478</v>
      </c>
      <c r="L51" s="118"/>
      <c r="M51" s="118"/>
      <c r="N51" s="156" t="s">
        <v>60</v>
      </c>
      <c r="O51" s="118"/>
      <c r="P51" s="125" t="s">
        <v>515</v>
      </c>
    </row>
    <row r="52" customFormat="false" ht="15" hidden="false" customHeight="false" outlineLevel="0" collapsed="false">
      <c r="A52" s="195"/>
      <c r="B52" s="157" t="s">
        <v>630</v>
      </c>
      <c r="C52" s="25" t="s">
        <v>631</v>
      </c>
      <c r="D52" s="25" t="s">
        <v>630</v>
      </c>
      <c r="E52" s="167" t="s">
        <v>632</v>
      </c>
      <c r="F52" s="168"/>
      <c r="G52" s="168"/>
      <c r="H52" s="168"/>
      <c r="I52" s="168"/>
      <c r="J52" s="135" t="s">
        <v>633</v>
      </c>
      <c r="K52" s="135" t="s">
        <v>478</v>
      </c>
      <c r="L52" s="25"/>
      <c r="M52" s="25"/>
      <c r="N52" s="25"/>
      <c r="O52" s="25"/>
      <c r="P52" s="133"/>
    </row>
    <row r="53" customFormat="false" ht="15" hidden="false" customHeight="false" outlineLevel="0" collapsed="false">
      <c r="A53" s="195"/>
      <c r="B53" s="157" t="s">
        <v>634</v>
      </c>
      <c r="C53" s="25" t="s">
        <v>635</v>
      </c>
      <c r="D53" s="25" t="s">
        <v>634</v>
      </c>
      <c r="E53" s="167" t="s">
        <v>632</v>
      </c>
      <c r="F53" s="168"/>
      <c r="G53" s="168"/>
      <c r="H53" s="168"/>
      <c r="I53" s="168"/>
      <c r="J53" s="135" t="s">
        <v>636</v>
      </c>
      <c r="K53" s="135" t="s">
        <v>478</v>
      </c>
      <c r="L53" s="25"/>
      <c r="M53" s="25"/>
      <c r="N53" s="25"/>
      <c r="O53" s="25"/>
      <c r="P53" s="133"/>
    </row>
    <row r="54" customFormat="false" ht="15" hidden="false" customHeight="false" outlineLevel="0" collapsed="false">
      <c r="A54" s="195"/>
      <c r="B54" s="157" t="s">
        <v>637</v>
      </c>
      <c r="C54" s="25" t="s">
        <v>638</v>
      </c>
      <c r="D54" s="25" t="s">
        <v>639</v>
      </c>
      <c r="E54" s="167" t="s">
        <v>640</v>
      </c>
      <c r="F54" s="168"/>
      <c r="G54" s="168"/>
      <c r="H54" s="168"/>
      <c r="I54" s="168"/>
      <c r="J54" s="135" t="s">
        <v>641</v>
      </c>
      <c r="K54" s="135" t="s">
        <v>478</v>
      </c>
      <c r="L54" s="25"/>
      <c r="M54" s="25"/>
      <c r="N54" s="25"/>
      <c r="O54" s="25"/>
      <c r="P54" s="133" t="s">
        <v>515</v>
      </c>
    </row>
    <row r="55" customFormat="false" ht="15" hidden="false" customHeight="false" outlineLevel="0" collapsed="false">
      <c r="A55" s="195"/>
      <c r="B55" s="157"/>
      <c r="C55" s="25" t="s">
        <v>642</v>
      </c>
      <c r="D55" s="25" t="s">
        <v>643</v>
      </c>
      <c r="E55" s="199" t="s">
        <v>472</v>
      </c>
      <c r="F55" s="170"/>
      <c r="G55" s="170"/>
      <c r="H55" s="170"/>
      <c r="I55" s="170"/>
      <c r="J55" s="171"/>
      <c r="K55" s="135" t="s">
        <v>478</v>
      </c>
      <c r="L55" s="25"/>
      <c r="M55" s="25"/>
      <c r="N55" s="25"/>
      <c r="O55" s="25"/>
      <c r="P55" s="133"/>
    </row>
    <row r="56" customFormat="false" ht="15" hidden="false" customHeight="false" outlineLevel="0" collapsed="false">
      <c r="A56" s="195"/>
      <c r="B56" s="103" t="s">
        <v>644</v>
      </c>
      <c r="C56" s="25" t="s">
        <v>645</v>
      </c>
      <c r="D56" s="25" t="s">
        <v>646</v>
      </c>
      <c r="E56" s="167" t="s">
        <v>640</v>
      </c>
      <c r="F56" s="168"/>
      <c r="G56" s="168"/>
      <c r="H56" s="168"/>
      <c r="I56" s="168"/>
      <c r="J56" s="135"/>
      <c r="K56" s="135" t="s">
        <v>478</v>
      </c>
      <c r="L56" s="25"/>
      <c r="M56" s="25"/>
      <c r="N56" s="25"/>
      <c r="O56" s="25"/>
      <c r="P56" s="133" t="s">
        <v>542</v>
      </c>
    </row>
    <row r="57" customFormat="false" ht="15" hidden="false" customHeight="false" outlineLevel="0" collapsed="false">
      <c r="A57" s="195"/>
      <c r="B57" s="200" t="s">
        <v>647</v>
      </c>
      <c r="C57" s="201" t="s">
        <v>648</v>
      </c>
      <c r="D57" s="201" t="s">
        <v>649</v>
      </c>
      <c r="E57" s="202" t="s">
        <v>650</v>
      </c>
      <c r="F57" s="203"/>
      <c r="G57" s="203"/>
      <c r="H57" s="203"/>
      <c r="I57" s="203"/>
      <c r="J57" s="204" t="s">
        <v>651</v>
      </c>
      <c r="K57" s="204" t="s">
        <v>478</v>
      </c>
      <c r="L57" s="201"/>
      <c r="M57" s="201"/>
      <c r="N57" s="201"/>
      <c r="O57" s="201"/>
      <c r="P57" s="205" t="s">
        <v>542</v>
      </c>
    </row>
    <row r="58" customFormat="false" ht="15" hidden="false" customHeight="false" outlineLevel="0" collapsed="false">
      <c r="A58" s="195"/>
      <c r="B58" s="157" t="s">
        <v>652</v>
      </c>
      <c r="C58" s="25" t="s">
        <v>653</v>
      </c>
      <c r="D58" s="25" t="s">
        <v>654</v>
      </c>
      <c r="E58" s="167" t="s">
        <v>655</v>
      </c>
      <c r="F58" s="168"/>
      <c r="G58" s="168"/>
      <c r="H58" s="168"/>
      <c r="I58" s="168"/>
      <c r="J58" s="206" t="n">
        <v>192168100160</v>
      </c>
      <c r="K58" s="135" t="s">
        <v>478</v>
      </c>
      <c r="L58" s="25"/>
      <c r="M58" s="25"/>
      <c r="N58" s="25"/>
      <c r="O58" s="25"/>
      <c r="P58" s="133" t="s">
        <v>542</v>
      </c>
    </row>
    <row r="59" customFormat="false" ht="15" hidden="false" customHeight="false" outlineLevel="0" collapsed="false">
      <c r="A59" s="195"/>
      <c r="B59" s="157" t="s">
        <v>656</v>
      </c>
      <c r="C59" s="103" t="s">
        <v>155</v>
      </c>
      <c r="D59" s="25" t="s">
        <v>657</v>
      </c>
      <c r="E59" s="167" t="s">
        <v>640</v>
      </c>
      <c r="F59" s="168"/>
      <c r="G59" s="168"/>
      <c r="H59" s="168"/>
      <c r="I59" s="168"/>
      <c r="J59" s="135" t="s">
        <v>658</v>
      </c>
      <c r="K59" s="135" t="s">
        <v>478</v>
      </c>
      <c r="L59" s="25"/>
      <c r="M59" s="200" t="s">
        <v>87</v>
      </c>
      <c r="N59" s="200"/>
      <c r="O59" s="25"/>
      <c r="P59" s="133"/>
    </row>
    <row r="60" customFormat="false" ht="15.75" hidden="false" customHeight="false" outlineLevel="0" collapsed="false">
      <c r="A60" s="195"/>
      <c r="B60" s="145" t="s">
        <v>659</v>
      </c>
      <c r="C60" s="193"/>
      <c r="D60" s="141"/>
      <c r="E60" s="207" t="s">
        <v>655</v>
      </c>
      <c r="F60" s="207"/>
      <c r="G60" s="207"/>
      <c r="H60" s="207"/>
      <c r="I60" s="207"/>
      <c r="J60" s="145"/>
      <c r="K60" s="145" t="s">
        <v>478</v>
      </c>
      <c r="L60" s="141"/>
      <c r="M60" s="141"/>
      <c r="N60" s="141"/>
      <c r="O60" s="141"/>
      <c r="P60" s="146" t="s">
        <v>515</v>
      </c>
    </row>
    <row r="61" customFormat="false" ht="15" hidden="false" customHeight="false" outlineLevel="0" collapsed="false">
      <c r="B61" s="208" t="s">
        <v>660</v>
      </c>
      <c r="C61" s="208"/>
      <c r="D61" s="208"/>
      <c r="E61" s="209" t="n">
        <f aca="false">COUNTA(C6:C59)</f>
        <v>54</v>
      </c>
      <c r="F61" s="210"/>
      <c r="G61" s="210"/>
      <c r="H61" s="210"/>
      <c r="I61" s="210"/>
    </row>
    <row r="62" customFormat="false" ht="15" hidden="false" customHeight="false" outlineLevel="0" collapsed="false">
      <c r="B62" s="0"/>
      <c r="C62" s="101"/>
      <c r="D62" s="101"/>
      <c r="E62" s="102"/>
      <c r="F62" s="102"/>
      <c r="G62" s="102"/>
      <c r="H62" s="102"/>
      <c r="I62" s="102"/>
      <c r="J62" s="101"/>
    </row>
    <row r="63" customFormat="false" ht="15" hidden="false" customHeight="false" outlineLevel="0" collapsed="false">
      <c r="B63" s="0"/>
      <c r="C63" s="101"/>
      <c r="D63" s="101"/>
      <c r="E63" s="102"/>
      <c r="F63" s="102"/>
      <c r="G63" s="102"/>
      <c r="H63" s="102"/>
      <c r="I63" s="102"/>
      <c r="J63" s="101"/>
    </row>
    <row r="64" customFormat="false" ht="15" hidden="false" customHeight="false" outlineLevel="0" collapsed="false">
      <c r="B64" s="103" t="s">
        <v>661</v>
      </c>
      <c r="C64" s="103"/>
      <c r="D64" s="103"/>
      <c r="E64" s="103"/>
      <c r="F64" s="103"/>
      <c r="G64" s="103"/>
      <c r="H64" s="103"/>
      <c r="I64" s="103"/>
      <c r="J64" s="103"/>
    </row>
    <row r="65" customFormat="false" ht="15" hidden="false" customHeight="false" outlineLevel="0" collapsed="false">
      <c r="B65" s="211" t="s">
        <v>3</v>
      </c>
      <c r="C65" s="103" t="s">
        <v>458</v>
      </c>
      <c r="D65" s="103" t="s">
        <v>76</v>
      </c>
      <c r="E65" s="212" t="s">
        <v>459</v>
      </c>
      <c r="F65" s="213"/>
      <c r="G65" s="213"/>
      <c r="H65" s="213"/>
      <c r="I65" s="213"/>
      <c r="J65" s="214" t="s">
        <v>4</v>
      </c>
      <c r="K65" s="214" t="s">
        <v>464</v>
      </c>
      <c r="L65" s="103" t="s">
        <v>456</v>
      </c>
      <c r="M65" s="103"/>
      <c r="N65" s="103"/>
      <c r="O65" s="103" t="s">
        <v>466</v>
      </c>
    </row>
    <row r="66" customFormat="false" ht="15" hidden="false" customHeight="false" outlineLevel="0" collapsed="false">
      <c r="B66" s="157" t="s">
        <v>662</v>
      </c>
      <c r="C66" s="25"/>
      <c r="D66" s="25" t="s">
        <v>663</v>
      </c>
      <c r="E66" s="167" t="s">
        <v>640</v>
      </c>
      <c r="F66" s="167"/>
      <c r="G66" s="167"/>
      <c r="H66" s="167"/>
      <c r="I66" s="167"/>
      <c r="J66" s="157" t="s">
        <v>664</v>
      </c>
      <c r="K66" s="157" t="s">
        <v>665</v>
      </c>
      <c r="L66" s="25"/>
      <c r="M66" s="25"/>
      <c r="N66" s="25"/>
      <c r="O66" s="25"/>
    </row>
    <row r="67" customFormat="false" ht="15" hidden="false" customHeight="false" outlineLevel="0" collapsed="false">
      <c r="B67" s="157" t="s">
        <v>666</v>
      </c>
      <c r="C67" s="25"/>
      <c r="D67" s="25" t="s">
        <v>667</v>
      </c>
      <c r="E67" s="167" t="s">
        <v>640</v>
      </c>
      <c r="F67" s="167"/>
      <c r="G67" s="167"/>
      <c r="H67" s="167"/>
      <c r="I67" s="167"/>
      <c r="J67" s="157" t="s">
        <v>668</v>
      </c>
      <c r="K67" s="157" t="s">
        <v>665</v>
      </c>
      <c r="L67" s="25"/>
      <c r="M67" s="25"/>
      <c r="N67" s="25"/>
      <c r="O67" s="25"/>
    </row>
    <row r="68" customFormat="false" ht="15" hidden="false" customHeight="false" outlineLevel="0" collapsed="false">
      <c r="B68" s="157"/>
      <c r="C68" s="25"/>
      <c r="D68" s="25" t="s">
        <v>669</v>
      </c>
      <c r="E68" s="167" t="s">
        <v>640</v>
      </c>
      <c r="F68" s="167"/>
      <c r="G68" s="167"/>
      <c r="H68" s="167"/>
      <c r="I68" s="167"/>
      <c r="J68" s="25"/>
      <c r="K68" s="157" t="s">
        <v>665</v>
      </c>
      <c r="L68" s="25"/>
      <c r="M68" s="25"/>
      <c r="N68" s="25"/>
      <c r="O68" s="25"/>
    </row>
    <row r="69" customFormat="false" ht="15" hidden="false" customHeight="false" outlineLevel="0" collapsed="false">
      <c r="B69" s="157"/>
      <c r="C69" s="25"/>
      <c r="D69" s="25" t="s">
        <v>670</v>
      </c>
      <c r="E69" s="167" t="s">
        <v>529</v>
      </c>
      <c r="F69" s="167"/>
      <c r="G69" s="167"/>
      <c r="H69" s="167"/>
      <c r="I69" s="167"/>
      <c r="J69" s="25"/>
      <c r="K69" s="157" t="s">
        <v>665</v>
      </c>
      <c r="L69" s="25"/>
      <c r="M69" s="25"/>
      <c r="N69" s="25"/>
      <c r="O69" s="25"/>
    </row>
    <row r="70" customFormat="false" ht="15" hidden="false" customHeight="false" outlineLevel="0" collapsed="false">
      <c r="B70" s="157" t="s">
        <v>671</v>
      </c>
      <c r="C70" s="25"/>
      <c r="D70" s="25" t="s">
        <v>672</v>
      </c>
      <c r="E70" s="167" t="s">
        <v>673</v>
      </c>
      <c r="F70" s="167"/>
      <c r="G70" s="167"/>
      <c r="H70" s="167"/>
      <c r="I70" s="167"/>
      <c r="J70" s="157" t="s">
        <v>674</v>
      </c>
      <c r="K70" s="157" t="s">
        <v>665</v>
      </c>
      <c r="L70" s="25"/>
      <c r="M70" s="25"/>
      <c r="N70" s="25"/>
      <c r="O70" s="25"/>
    </row>
    <row r="71" customFormat="false" ht="15" hidden="false" customHeight="false" outlineLevel="0" collapsed="false">
      <c r="B71" s="215" t="s">
        <v>660</v>
      </c>
      <c r="C71" s="215"/>
      <c r="D71" s="215"/>
      <c r="E71" s="216" t="n">
        <v>5</v>
      </c>
      <c r="F71" s="210"/>
      <c r="G71" s="210"/>
      <c r="H71" s="210"/>
      <c r="I71" s="210"/>
    </row>
    <row r="72" customFormat="false" ht="15" hidden="false" customHeight="false" outlineLevel="0" collapsed="false">
      <c r="B72" s="0"/>
      <c r="C72" s="101"/>
      <c r="D72" s="101"/>
      <c r="E72" s="102"/>
      <c r="F72" s="102"/>
      <c r="G72" s="102"/>
      <c r="H72" s="102"/>
      <c r="I72" s="102"/>
      <c r="J72" s="101"/>
    </row>
    <row r="73" customFormat="false" ht="15" hidden="false" customHeight="false" outlineLevel="0" collapsed="false">
      <c r="B73" s="0"/>
      <c r="C73" s="103" t="s">
        <v>73</v>
      </c>
      <c r="D73" s="103"/>
      <c r="E73" s="103"/>
      <c r="F73" s="103"/>
      <c r="G73" s="103"/>
      <c r="H73" s="103"/>
      <c r="I73" s="103"/>
      <c r="J73" s="103"/>
    </row>
    <row r="74" customFormat="false" ht="15" hidden="false" customHeight="false" outlineLevel="0" collapsed="false">
      <c r="B74" s="0"/>
      <c r="C74" s="211" t="s">
        <v>458</v>
      </c>
      <c r="D74" s="211" t="s">
        <v>76</v>
      </c>
      <c r="E74" s="217" t="s">
        <v>459</v>
      </c>
      <c r="F74" s="218"/>
      <c r="G74" s="218"/>
      <c r="H74" s="218"/>
      <c r="I74" s="218"/>
      <c r="J74" s="214" t="s">
        <v>4</v>
      </c>
      <c r="K74" s="214" t="s">
        <v>675</v>
      </c>
      <c r="L74" s="103" t="s">
        <v>456</v>
      </c>
      <c r="M74" s="103"/>
      <c r="N74" s="103"/>
      <c r="O74" s="103" t="s">
        <v>466</v>
      </c>
    </row>
    <row r="75" customFormat="false" ht="15" hidden="false" customHeight="false" outlineLevel="0" collapsed="false">
      <c r="B75" s="0"/>
      <c r="C75" s="25" t="n">
        <v>1</v>
      </c>
      <c r="D75" s="25" t="s">
        <v>676</v>
      </c>
      <c r="E75" s="167" t="s">
        <v>677</v>
      </c>
      <c r="F75" s="167"/>
      <c r="G75" s="167"/>
      <c r="H75" s="167"/>
      <c r="I75" s="167"/>
      <c r="J75" s="25"/>
      <c r="K75" s="25" t="s">
        <v>678</v>
      </c>
      <c r="L75" s="25"/>
      <c r="M75" s="25"/>
      <c r="N75" s="25"/>
      <c r="O75" s="25"/>
    </row>
    <row r="76" customFormat="false" ht="15" hidden="false" customHeight="false" outlineLevel="0" collapsed="false">
      <c r="B76" s="0"/>
      <c r="C76" s="25" t="n">
        <v>2</v>
      </c>
      <c r="D76" s="25" t="s">
        <v>679</v>
      </c>
      <c r="E76" s="167" t="s">
        <v>677</v>
      </c>
      <c r="F76" s="167"/>
      <c r="G76" s="167"/>
      <c r="H76" s="167"/>
      <c r="I76" s="167"/>
      <c r="J76" s="25"/>
      <c r="K76" s="25" t="s">
        <v>678</v>
      </c>
      <c r="L76" s="25"/>
      <c r="M76" s="25"/>
      <c r="N76" s="25"/>
      <c r="O76" s="25"/>
    </row>
    <row r="77" customFormat="false" ht="15" hidden="false" customHeight="false" outlineLevel="0" collapsed="false">
      <c r="B77" s="0"/>
      <c r="C77" s="25" t="n">
        <v>3</v>
      </c>
      <c r="D77" s="25" t="s">
        <v>680</v>
      </c>
      <c r="E77" s="167" t="s">
        <v>677</v>
      </c>
      <c r="F77" s="167"/>
      <c r="G77" s="167"/>
      <c r="H77" s="167"/>
      <c r="I77" s="167"/>
      <c r="J77" s="25"/>
      <c r="K77" s="25" t="s">
        <v>678</v>
      </c>
      <c r="L77" s="25"/>
      <c r="M77" s="25"/>
      <c r="N77" s="25"/>
      <c r="O77" s="25"/>
    </row>
    <row r="78" customFormat="false" ht="15" hidden="false" customHeight="false" outlineLevel="0" collapsed="false">
      <c r="B78" s="0"/>
      <c r="C78" s="25" t="n">
        <v>4</v>
      </c>
      <c r="D78" s="25" t="s">
        <v>681</v>
      </c>
      <c r="E78" s="167" t="s">
        <v>677</v>
      </c>
      <c r="F78" s="167"/>
      <c r="G78" s="167"/>
      <c r="H78" s="167"/>
      <c r="I78" s="167"/>
      <c r="J78" s="25"/>
      <c r="K78" s="25" t="s">
        <v>678</v>
      </c>
      <c r="L78" s="25"/>
      <c r="M78" s="25"/>
      <c r="N78" s="25"/>
      <c r="O78" s="25"/>
    </row>
    <row r="79" customFormat="false" ht="15" hidden="false" customHeight="false" outlineLevel="0" collapsed="false">
      <c r="B79" s="0"/>
      <c r="C79" s="25" t="n">
        <v>5</v>
      </c>
      <c r="D79" s="25" t="s">
        <v>682</v>
      </c>
      <c r="E79" s="167" t="s">
        <v>677</v>
      </c>
      <c r="F79" s="167"/>
      <c r="G79" s="167"/>
      <c r="H79" s="167"/>
      <c r="I79" s="167"/>
      <c r="J79" s="25"/>
      <c r="K79" s="25" t="s">
        <v>678</v>
      </c>
      <c r="L79" s="25"/>
      <c r="M79" s="25"/>
      <c r="N79" s="25"/>
      <c r="O79" s="25"/>
    </row>
    <row r="80" customFormat="false" ht="15" hidden="false" customHeight="false" outlineLevel="0" collapsed="false">
      <c r="B80" s="0"/>
      <c r="C80" s="25" t="n">
        <v>6</v>
      </c>
      <c r="D80" s="25" t="s">
        <v>683</v>
      </c>
      <c r="E80" s="167" t="s">
        <v>677</v>
      </c>
      <c r="F80" s="167"/>
      <c r="G80" s="167"/>
      <c r="H80" s="167"/>
      <c r="I80" s="167"/>
      <c r="J80" s="25"/>
      <c r="K80" s="25" t="s">
        <v>678</v>
      </c>
      <c r="L80" s="25"/>
      <c r="M80" s="25"/>
      <c r="N80" s="25"/>
      <c r="O80" s="25"/>
    </row>
    <row r="81" customFormat="false" ht="15" hidden="false" customHeight="false" outlineLevel="0" collapsed="false">
      <c r="B81" s="0"/>
      <c r="C81" s="25" t="n">
        <v>7</v>
      </c>
      <c r="D81" s="25" t="s">
        <v>684</v>
      </c>
      <c r="E81" s="167" t="s">
        <v>677</v>
      </c>
      <c r="F81" s="167"/>
      <c r="G81" s="167"/>
      <c r="H81" s="167"/>
      <c r="I81" s="167"/>
      <c r="J81" s="25"/>
      <c r="K81" s="25" t="s">
        <v>678</v>
      </c>
      <c r="L81" s="25"/>
      <c r="M81" s="25"/>
      <c r="N81" s="25"/>
      <c r="O81" s="25"/>
    </row>
    <row r="82" customFormat="false" ht="15" hidden="false" customHeight="false" outlineLevel="0" collapsed="false">
      <c r="B82" s="0"/>
      <c r="C82" s="25" t="n">
        <v>8</v>
      </c>
      <c r="D82" s="25" t="s">
        <v>685</v>
      </c>
      <c r="E82" s="167" t="s">
        <v>677</v>
      </c>
      <c r="F82" s="167"/>
      <c r="G82" s="167"/>
      <c r="H82" s="167"/>
      <c r="I82" s="167"/>
      <c r="J82" s="25"/>
      <c r="K82" s="25" t="s">
        <v>678</v>
      </c>
      <c r="L82" s="25"/>
      <c r="M82" s="25"/>
      <c r="N82" s="25"/>
      <c r="O82" s="25"/>
    </row>
    <row r="83" customFormat="false" ht="15" hidden="false" customHeight="false" outlineLevel="0" collapsed="false">
      <c r="B83" s="0"/>
      <c r="C83" s="25" t="n">
        <v>9</v>
      </c>
      <c r="D83" s="25" t="s">
        <v>686</v>
      </c>
      <c r="E83" s="167" t="s">
        <v>677</v>
      </c>
      <c r="F83" s="167"/>
      <c r="G83" s="167"/>
      <c r="H83" s="167"/>
      <c r="I83" s="167"/>
      <c r="J83" s="25"/>
      <c r="K83" s="25" t="s">
        <v>678</v>
      </c>
      <c r="L83" s="25"/>
      <c r="M83" s="25"/>
      <c r="N83" s="25"/>
      <c r="O83" s="25"/>
    </row>
    <row r="84" customFormat="false" ht="15" hidden="false" customHeight="false" outlineLevel="0" collapsed="false">
      <c r="B84" s="0"/>
      <c r="C84" s="25" t="n">
        <v>10</v>
      </c>
      <c r="D84" s="25" t="s">
        <v>687</v>
      </c>
      <c r="E84" s="167" t="s">
        <v>677</v>
      </c>
      <c r="F84" s="167"/>
      <c r="G84" s="167"/>
      <c r="H84" s="167"/>
      <c r="I84" s="167"/>
      <c r="J84" s="25"/>
      <c r="K84" s="25" t="s">
        <v>678</v>
      </c>
      <c r="L84" s="25"/>
      <c r="M84" s="25"/>
      <c r="N84" s="25"/>
      <c r="O84" s="25"/>
    </row>
    <row r="85" customFormat="false" ht="15" hidden="false" customHeight="false" outlineLevel="0" collapsed="false">
      <c r="B85" s="0"/>
      <c r="C85" s="25" t="n">
        <v>11</v>
      </c>
      <c r="D85" s="25" t="s">
        <v>688</v>
      </c>
      <c r="E85" s="167" t="s">
        <v>677</v>
      </c>
      <c r="F85" s="167"/>
      <c r="G85" s="167"/>
      <c r="H85" s="167"/>
      <c r="I85" s="167"/>
      <c r="J85" s="25"/>
      <c r="K85" s="25" t="s">
        <v>678</v>
      </c>
      <c r="L85" s="25"/>
      <c r="M85" s="25"/>
      <c r="N85" s="25"/>
      <c r="O85" s="25"/>
    </row>
    <row r="86" customFormat="false" ht="15" hidden="false" customHeight="false" outlineLevel="0" collapsed="false">
      <c r="B86" s="0"/>
      <c r="C86" s="25" t="n">
        <v>12</v>
      </c>
      <c r="D86" s="25" t="s">
        <v>689</v>
      </c>
      <c r="E86" s="167" t="s">
        <v>677</v>
      </c>
      <c r="F86" s="167"/>
      <c r="G86" s="167"/>
      <c r="H86" s="167"/>
      <c r="I86" s="167"/>
      <c r="J86" s="25"/>
      <c r="K86" s="25" t="s">
        <v>678</v>
      </c>
      <c r="L86" s="25"/>
      <c r="M86" s="25"/>
      <c r="N86" s="25"/>
      <c r="O86" s="25"/>
    </row>
    <row r="87" customFormat="false" ht="15" hidden="false" customHeight="false" outlineLevel="0" collapsed="false">
      <c r="B87" s="0"/>
      <c r="C87" s="25" t="n">
        <v>13</v>
      </c>
      <c r="D87" s="25" t="s">
        <v>690</v>
      </c>
      <c r="E87" s="167" t="s">
        <v>677</v>
      </c>
      <c r="F87" s="168"/>
      <c r="G87" s="168"/>
      <c r="H87" s="168"/>
      <c r="I87" s="168"/>
      <c r="J87" s="219"/>
      <c r="K87" s="219" t="s">
        <v>678</v>
      </c>
      <c r="L87" s="25"/>
      <c r="M87" s="25"/>
      <c r="N87" s="25"/>
      <c r="O87" s="25"/>
    </row>
    <row r="88" customFormat="false" ht="15" hidden="false" customHeight="false" outlineLevel="0" collapsed="false">
      <c r="B88" s="0"/>
      <c r="C88" s="25" t="n">
        <v>14</v>
      </c>
      <c r="D88" s="25" t="s">
        <v>691</v>
      </c>
      <c r="E88" s="167" t="s">
        <v>677</v>
      </c>
      <c r="F88" s="168"/>
      <c r="G88" s="168"/>
      <c r="H88" s="168"/>
      <c r="I88" s="168"/>
      <c r="J88" s="219"/>
      <c r="K88" s="219" t="s">
        <v>678</v>
      </c>
      <c r="L88" s="25"/>
      <c r="M88" s="25"/>
      <c r="N88" s="25"/>
      <c r="O88" s="25"/>
    </row>
    <row r="89" customFormat="false" ht="15" hidden="false" customHeight="false" outlineLevel="0" collapsed="false">
      <c r="B89" s="0"/>
      <c r="C89" s="25" t="n">
        <v>15</v>
      </c>
      <c r="D89" s="25" t="s">
        <v>692</v>
      </c>
      <c r="E89" s="167" t="s">
        <v>677</v>
      </c>
      <c r="F89" s="168"/>
      <c r="G89" s="168"/>
      <c r="H89" s="168"/>
      <c r="I89" s="168"/>
      <c r="J89" s="219"/>
      <c r="K89" s="219" t="s">
        <v>678</v>
      </c>
      <c r="L89" s="25"/>
      <c r="M89" s="25"/>
      <c r="N89" s="25"/>
      <c r="O89" s="25"/>
    </row>
    <row r="90" customFormat="false" ht="15" hidden="false" customHeight="false" outlineLevel="0" collapsed="false">
      <c r="B90" s="0"/>
      <c r="C90" s="25" t="n">
        <v>16</v>
      </c>
      <c r="D90" s="25" t="s">
        <v>693</v>
      </c>
      <c r="E90" s="167" t="s">
        <v>677</v>
      </c>
      <c r="F90" s="168"/>
      <c r="G90" s="168"/>
      <c r="H90" s="168"/>
      <c r="I90" s="168"/>
      <c r="J90" s="219"/>
      <c r="K90" s="219" t="s">
        <v>678</v>
      </c>
      <c r="L90" s="25"/>
      <c r="M90" s="25"/>
      <c r="N90" s="25"/>
      <c r="O90" s="25"/>
    </row>
    <row r="91" customFormat="false" ht="15" hidden="false" customHeight="false" outlineLevel="0" collapsed="false">
      <c r="B91" s="0"/>
      <c r="C91" s="25" t="n">
        <v>17</v>
      </c>
      <c r="D91" s="25" t="s">
        <v>694</v>
      </c>
      <c r="E91" s="167" t="s">
        <v>677</v>
      </c>
      <c r="F91" s="168"/>
      <c r="G91" s="168"/>
      <c r="H91" s="168"/>
      <c r="I91" s="168"/>
      <c r="J91" s="219"/>
      <c r="K91" s="219" t="s">
        <v>678</v>
      </c>
      <c r="L91" s="25"/>
      <c r="M91" s="25"/>
      <c r="N91" s="25"/>
      <c r="O91" s="25"/>
    </row>
    <row r="92" customFormat="false" ht="15" hidden="false" customHeight="false" outlineLevel="0" collapsed="false">
      <c r="B92" s="0"/>
      <c r="C92" s="25" t="n">
        <v>18</v>
      </c>
      <c r="D92" s="25" t="s">
        <v>695</v>
      </c>
      <c r="E92" s="167" t="s">
        <v>677</v>
      </c>
      <c r="F92" s="168"/>
      <c r="G92" s="168"/>
      <c r="H92" s="168"/>
      <c r="I92" s="168"/>
      <c r="J92" s="219"/>
      <c r="K92" s="219" t="s">
        <v>678</v>
      </c>
      <c r="L92" s="25"/>
      <c r="M92" s="25"/>
      <c r="N92" s="25"/>
      <c r="O92" s="25"/>
    </row>
    <row r="93" customFormat="false" ht="15" hidden="false" customHeight="false" outlineLevel="0" collapsed="false">
      <c r="B93" s="0"/>
      <c r="C93" s="25" t="n">
        <v>19</v>
      </c>
      <c r="D93" s="25" t="s">
        <v>696</v>
      </c>
      <c r="E93" s="167" t="s">
        <v>677</v>
      </c>
      <c r="F93" s="168"/>
      <c r="G93" s="168"/>
      <c r="H93" s="168"/>
      <c r="I93" s="168"/>
      <c r="J93" s="219"/>
      <c r="K93" s="219" t="s">
        <v>678</v>
      </c>
      <c r="L93" s="25"/>
      <c r="M93" s="25"/>
      <c r="N93" s="25"/>
      <c r="O93" s="25"/>
    </row>
    <row r="94" customFormat="false" ht="15" hidden="false" customHeight="false" outlineLevel="0" collapsed="false">
      <c r="B94" s="0"/>
      <c r="C94" s="215" t="s">
        <v>660</v>
      </c>
      <c r="D94" s="215"/>
      <c r="E94" s="216" t="n">
        <f aca="false">COUNT(C75:C93)</f>
        <v>19</v>
      </c>
      <c r="F94" s="210"/>
      <c r="G94" s="210"/>
      <c r="H94" s="210"/>
      <c r="I94" s="210"/>
    </row>
    <row r="95" customFormat="false" ht="15" hidden="false" customHeight="false" outlineLevel="0" collapsed="false">
      <c r="B95" s="0"/>
      <c r="C95" s="100"/>
      <c r="D95" s="100"/>
      <c r="E95" s="220"/>
      <c r="F95" s="220"/>
      <c r="G95" s="220"/>
      <c r="H95" s="220"/>
      <c r="I95" s="220"/>
      <c r="J95" s="100"/>
    </row>
    <row r="96" customFormat="false" ht="15" hidden="false" customHeight="false" outlineLevel="0" collapsed="false">
      <c r="B96" s="0"/>
      <c r="C96" s="7" t="s">
        <v>697</v>
      </c>
      <c r="D96" s="7"/>
      <c r="E96" s="221" t="n">
        <f aca="false">SUM(E94,E71,E61)</f>
        <v>78</v>
      </c>
      <c r="F96" s="222"/>
      <c r="G96" s="222"/>
      <c r="H96" s="222"/>
      <c r="I96" s="222"/>
    </row>
    <row r="98" customFormat="false" ht="15" hidden="false" customHeight="false" outlineLevel="0" collapsed="false">
      <c r="B98" s="103" t="s">
        <v>698</v>
      </c>
      <c r="C98" s="103"/>
      <c r="D98" s="103"/>
      <c r="E98" s="103"/>
      <c r="F98" s="103"/>
      <c r="G98" s="103"/>
      <c r="H98" s="103"/>
      <c r="I98" s="103"/>
      <c r="J98" s="103"/>
    </row>
    <row r="99" customFormat="false" ht="15" hidden="false" customHeight="false" outlineLevel="0" collapsed="false">
      <c r="B99" s="211" t="s">
        <v>3</v>
      </c>
      <c r="C99" s="103" t="s">
        <v>458</v>
      </c>
      <c r="D99" s="103" t="s">
        <v>76</v>
      </c>
      <c r="E99" s="212" t="s">
        <v>459</v>
      </c>
      <c r="F99" s="212"/>
      <c r="G99" s="212"/>
      <c r="H99" s="212"/>
      <c r="I99" s="212"/>
      <c r="J99" s="103" t="s">
        <v>4</v>
      </c>
      <c r="K99" s="103" t="s">
        <v>675</v>
      </c>
      <c r="L99" s="103" t="s">
        <v>456</v>
      </c>
      <c r="M99" s="103"/>
      <c r="N99" s="103"/>
      <c r="O99" s="103" t="s">
        <v>466</v>
      </c>
    </row>
    <row r="100" customFormat="false" ht="15" hidden="false" customHeight="false" outlineLevel="0" collapsed="false">
      <c r="B100" s="25" t="s">
        <v>699</v>
      </c>
      <c r="C100" s="25"/>
      <c r="D100" s="25" t="s">
        <v>700</v>
      </c>
      <c r="E100" s="167" t="s">
        <v>701</v>
      </c>
      <c r="F100" s="223"/>
      <c r="G100" s="223"/>
      <c r="H100" s="223"/>
      <c r="I100" s="223"/>
      <c r="J100" s="131"/>
      <c r="K100" s="157" t="s">
        <v>698</v>
      </c>
      <c r="L100" s="25"/>
      <c r="M100" s="25"/>
      <c r="N100" s="25"/>
      <c r="O100" s="25"/>
    </row>
    <row r="101" customFormat="false" ht="15" hidden="false" customHeight="false" outlineLevel="0" collapsed="false">
      <c r="B101" s="0"/>
      <c r="E101" s="0"/>
      <c r="F101" s="0"/>
      <c r="G101" s="0"/>
      <c r="H101" s="0"/>
      <c r="I101" s="0"/>
    </row>
    <row r="102" customFormat="false" ht="13.8" hidden="false" customHeight="false" outlineLevel="0" collapsed="false">
      <c r="B102" s="224" t="s">
        <v>464</v>
      </c>
      <c r="C102" s="225" t="s">
        <v>702</v>
      </c>
      <c r="E102" s="0"/>
      <c r="F102" s="0"/>
      <c r="G102" s="0"/>
      <c r="H102" s="0"/>
      <c r="I102" s="0"/>
    </row>
    <row r="103" customFormat="false" ht="13.8" hidden="false" customHeight="false" outlineLevel="0" collapsed="false">
      <c r="B103" s="226" t="s">
        <v>678</v>
      </c>
      <c r="C103" s="227" t="n">
        <v>19</v>
      </c>
      <c r="E103" s="228"/>
      <c r="F103" s="228"/>
      <c r="G103" s="228"/>
      <c r="H103" s="228"/>
      <c r="I103" s="228"/>
      <c r="J103" s="228"/>
    </row>
    <row r="104" customFormat="false" ht="13.8" hidden="false" customHeight="false" outlineLevel="0" collapsed="false">
      <c r="B104" s="229" t="s">
        <v>698</v>
      </c>
      <c r="C104" s="230" t="n">
        <v>1</v>
      </c>
      <c r="E104" s="228"/>
      <c r="F104" s="228"/>
      <c r="G104" s="228"/>
      <c r="H104" s="228"/>
      <c r="I104" s="228"/>
      <c r="J104" s="228"/>
    </row>
    <row r="105" customFormat="false" ht="13.8" hidden="false" customHeight="false" outlineLevel="0" collapsed="false">
      <c r="B105" s="229" t="s">
        <v>478</v>
      </c>
      <c r="C105" s="230" t="n">
        <v>44</v>
      </c>
      <c r="E105" s="228"/>
      <c r="F105" s="228"/>
      <c r="G105" s="228"/>
      <c r="H105" s="228"/>
      <c r="I105" s="228"/>
      <c r="J105" s="228"/>
    </row>
    <row r="106" customFormat="false" ht="13.8" hidden="false" customHeight="false" outlineLevel="0" collapsed="false">
      <c r="B106" s="229" t="s">
        <v>665</v>
      </c>
      <c r="C106" s="231" t="n">
        <v>5</v>
      </c>
      <c r="E106" s="228"/>
      <c r="F106" s="228"/>
      <c r="G106" s="228"/>
      <c r="H106" s="228"/>
      <c r="I106" s="228"/>
      <c r="J106" s="228"/>
    </row>
    <row r="107" customFormat="false" ht="13.8" hidden="false" customHeight="false" outlineLevel="0" collapsed="false">
      <c r="B107" s="232" t="s">
        <v>703</v>
      </c>
      <c r="C107" s="233" t="n">
        <v>69</v>
      </c>
    </row>
  </sheetData>
  <mergeCells count="13">
    <mergeCell ref="C2:E2"/>
    <mergeCell ref="B4:K4"/>
    <mergeCell ref="A6:A21"/>
    <mergeCell ref="A22:A34"/>
    <mergeCell ref="A35:A50"/>
    <mergeCell ref="A51:A60"/>
    <mergeCell ref="B61:D61"/>
    <mergeCell ref="B64:J64"/>
    <mergeCell ref="B71:D71"/>
    <mergeCell ref="C73:J73"/>
    <mergeCell ref="C94:D94"/>
    <mergeCell ref="C96:D96"/>
    <mergeCell ref="B98:J98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3441295546559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1" ySplit="0" topLeftCell="B1" activePane="topRight" state="frozen"/>
      <selection pane="topLeft" activeCell="A1" activeCellId="0" sqref="A1"/>
      <selection pane="topRight" activeCell="E31" activeCellId="0" sqref="E31"/>
    </sheetView>
  </sheetViews>
  <sheetFormatPr defaultRowHeight="15.75"/>
  <cols>
    <col collapsed="false" hidden="false" max="1" min="1" style="234" width="13.5668016194332"/>
    <col collapsed="false" hidden="false" max="2" min="2" style="234" width="25"/>
    <col collapsed="false" hidden="false" max="3" min="3" style="235" width="13.4251012145749"/>
    <col collapsed="false" hidden="false" max="4" min="4" style="235" width="10.2834008097166"/>
    <col collapsed="false" hidden="false" max="5" min="5" style="235" width="20.1376518218623"/>
    <col collapsed="false" hidden="false" max="6" min="6" style="235" width="23.1457489878542"/>
    <col collapsed="false" hidden="false" max="7" min="7" style="236" width="9.57085020242915"/>
    <col collapsed="false" hidden="false" max="8" min="8" style="236" width="15.4251012145749"/>
    <col collapsed="false" hidden="false" max="9" min="9" style="236" width="10.2834008097166"/>
    <col collapsed="false" hidden="false" max="10" min="10" style="236" width="25"/>
    <col collapsed="false" hidden="false" max="11" min="11" style="234" width="16.4251012145749"/>
    <col collapsed="false" hidden="false" max="12" min="12" style="236" width="19.2834008097166"/>
    <col collapsed="false" hidden="false" max="13" min="13" style="236" width="12.5668016194332"/>
    <col collapsed="false" hidden="false" max="14" min="14" style="235" width="21.2793522267206"/>
    <col collapsed="false" hidden="false" max="15" min="15" style="235" width="12.2834008097166"/>
    <col collapsed="false" hidden="false" max="16" min="16" style="234" width="29.4210526315789"/>
    <col collapsed="false" hidden="false" max="17" min="17" style="236" width="13.4251012145749"/>
    <col collapsed="false" hidden="false" max="1025" min="18" style="236" width="9.1417004048583"/>
  </cols>
  <sheetData>
    <row r="1" s="240" customFormat="true" ht="15.75" hidden="false" customHeight="false" outlineLevel="0" collapsed="false">
      <c r="A1" s="237" t="s">
        <v>3</v>
      </c>
      <c r="B1" s="237" t="s">
        <v>1</v>
      </c>
      <c r="C1" s="237" t="s">
        <v>704</v>
      </c>
      <c r="D1" s="238" t="s">
        <v>705</v>
      </c>
      <c r="E1" s="238" t="s">
        <v>706</v>
      </c>
      <c r="F1" s="238" t="s">
        <v>460</v>
      </c>
      <c r="G1" s="237" t="s">
        <v>707</v>
      </c>
      <c r="H1" s="237" t="s">
        <v>5</v>
      </c>
      <c r="I1" s="237" t="s">
        <v>4</v>
      </c>
      <c r="J1" s="237" t="s">
        <v>708</v>
      </c>
      <c r="K1" s="237" t="s">
        <v>709</v>
      </c>
      <c r="L1" s="237" t="s">
        <v>710</v>
      </c>
      <c r="M1" s="237" t="s">
        <v>12</v>
      </c>
      <c r="N1" s="237" t="s">
        <v>13</v>
      </c>
      <c r="O1" s="237" t="s">
        <v>456</v>
      </c>
      <c r="P1" s="239" t="s">
        <v>7</v>
      </c>
      <c r="Q1" s="237" t="s">
        <v>675</v>
      </c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35"/>
      <c r="AM1" s="235"/>
      <c r="AN1" s="235"/>
      <c r="FY1" s="235"/>
      <c r="FZ1" s="235"/>
      <c r="GA1" s="235"/>
      <c r="GB1" s="235"/>
      <c r="GC1" s="235"/>
      <c r="GD1" s="235"/>
      <c r="GE1" s="235"/>
    </row>
    <row r="2" customFormat="false" ht="15.75" hidden="false" customHeight="false" outlineLevel="0" collapsed="false">
      <c r="A2" s="241" t="s">
        <v>711</v>
      </c>
      <c r="B2" s="242" t="s">
        <v>472</v>
      </c>
      <c r="C2" s="243"/>
      <c r="D2" s="244" t="n">
        <v>64</v>
      </c>
      <c r="E2" s="244" t="s">
        <v>712</v>
      </c>
      <c r="F2" s="244" t="s">
        <v>713</v>
      </c>
      <c r="G2" s="245" t="s">
        <v>714</v>
      </c>
      <c r="H2" s="245" t="s">
        <v>715</v>
      </c>
      <c r="I2" s="245" t="s">
        <v>477</v>
      </c>
      <c r="J2" s="246"/>
      <c r="K2" s="241" t="s">
        <v>471</v>
      </c>
      <c r="L2" s="243" t="s">
        <v>716</v>
      </c>
      <c r="M2" s="243" t="n">
        <v>7701</v>
      </c>
      <c r="N2" s="243" t="s">
        <v>23</v>
      </c>
      <c r="O2" s="247" t="n">
        <v>40827</v>
      </c>
      <c r="P2" s="241" t="s">
        <v>717</v>
      </c>
      <c r="Q2" s="248" t="s">
        <v>718</v>
      </c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241" t="s">
        <v>719</v>
      </c>
      <c r="B3" s="242" t="s">
        <v>472</v>
      </c>
      <c r="C3" s="243"/>
      <c r="D3" s="244" t="n">
        <v>64</v>
      </c>
      <c r="E3" s="244" t="s">
        <v>712</v>
      </c>
      <c r="F3" s="244" t="s">
        <v>713</v>
      </c>
      <c r="G3" s="245" t="s">
        <v>714</v>
      </c>
      <c r="H3" s="245" t="s">
        <v>715</v>
      </c>
      <c r="I3" s="245" t="s">
        <v>481</v>
      </c>
      <c r="J3" s="246"/>
      <c r="K3" s="241" t="s">
        <v>471</v>
      </c>
      <c r="L3" s="243" t="s">
        <v>716</v>
      </c>
      <c r="M3" s="243" t="n">
        <v>7701</v>
      </c>
      <c r="N3" s="243" t="s">
        <v>23</v>
      </c>
      <c r="O3" s="247" t="n">
        <v>40827</v>
      </c>
      <c r="P3" s="241" t="s">
        <v>720</v>
      </c>
      <c r="Q3" s="248" t="s">
        <v>721</v>
      </c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241" t="s">
        <v>722</v>
      </c>
      <c r="B4" s="242" t="s">
        <v>472</v>
      </c>
      <c r="C4" s="243"/>
      <c r="D4" s="244" t="n">
        <v>64</v>
      </c>
      <c r="E4" s="244" t="s">
        <v>712</v>
      </c>
      <c r="F4" s="244" t="s">
        <v>713</v>
      </c>
      <c r="G4" s="245" t="s">
        <v>714</v>
      </c>
      <c r="H4" s="245" t="s">
        <v>715</v>
      </c>
      <c r="I4" s="245" t="s">
        <v>484</v>
      </c>
      <c r="J4" s="246"/>
      <c r="K4" s="241" t="s">
        <v>471</v>
      </c>
      <c r="L4" s="243" t="s">
        <v>716</v>
      </c>
      <c r="M4" s="243" t="n">
        <v>7701</v>
      </c>
      <c r="N4" s="243" t="s">
        <v>23</v>
      </c>
      <c r="O4" s="247" t="n">
        <v>40827</v>
      </c>
      <c r="P4" s="241" t="s">
        <v>723</v>
      </c>
      <c r="Q4" s="248" t="s">
        <v>724</v>
      </c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false" outlineLevel="0" collapsed="false">
      <c r="A5" s="241" t="s">
        <v>725</v>
      </c>
      <c r="B5" s="242" t="s">
        <v>472</v>
      </c>
      <c r="C5" s="243"/>
      <c r="D5" s="244" t="n">
        <v>64</v>
      </c>
      <c r="E5" s="244" t="s">
        <v>712</v>
      </c>
      <c r="F5" s="244" t="s">
        <v>713</v>
      </c>
      <c r="G5" s="245" t="s">
        <v>714</v>
      </c>
      <c r="H5" s="245" t="s">
        <v>715</v>
      </c>
      <c r="I5" s="245" t="s">
        <v>487</v>
      </c>
      <c r="J5" s="246"/>
      <c r="K5" s="241" t="s">
        <v>471</v>
      </c>
      <c r="L5" s="243" t="s">
        <v>716</v>
      </c>
      <c r="M5" s="243" t="n">
        <v>7701</v>
      </c>
      <c r="N5" s="243" t="s">
        <v>23</v>
      </c>
      <c r="O5" s="247" t="n">
        <v>40827</v>
      </c>
      <c r="P5" s="241" t="s">
        <v>726</v>
      </c>
      <c r="Q5" s="248" t="s">
        <v>727</v>
      </c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.75" hidden="false" customHeight="false" outlineLevel="0" collapsed="false">
      <c r="A6" s="241" t="s">
        <v>728</v>
      </c>
      <c r="B6" s="242" t="s">
        <v>472</v>
      </c>
      <c r="C6" s="243"/>
      <c r="D6" s="244" t="n">
        <v>64</v>
      </c>
      <c r="E6" s="244" t="s">
        <v>712</v>
      </c>
      <c r="F6" s="244" t="s">
        <v>713</v>
      </c>
      <c r="G6" s="245" t="s">
        <v>714</v>
      </c>
      <c r="H6" s="245" t="s">
        <v>715</v>
      </c>
      <c r="I6" s="245" t="s">
        <v>490</v>
      </c>
      <c r="J6" s="246"/>
      <c r="K6" s="241" t="s">
        <v>471</v>
      </c>
      <c r="L6" s="243" t="s">
        <v>716</v>
      </c>
      <c r="M6" s="243" t="n">
        <v>7701</v>
      </c>
      <c r="N6" s="243" t="s">
        <v>23</v>
      </c>
      <c r="O6" s="247" t="n">
        <v>40827</v>
      </c>
      <c r="P6" s="241" t="s">
        <v>729</v>
      </c>
      <c r="Q6" s="248" t="s">
        <v>730</v>
      </c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75" hidden="false" customHeight="false" outlineLevel="0" collapsed="false">
      <c r="A7" s="241" t="s">
        <v>731</v>
      </c>
      <c r="B7" s="242" t="s">
        <v>472</v>
      </c>
      <c r="C7" s="243"/>
      <c r="D7" s="244" t="n">
        <v>64</v>
      </c>
      <c r="E7" s="244" t="s">
        <v>712</v>
      </c>
      <c r="F7" s="244" t="s">
        <v>713</v>
      </c>
      <c r="G7" s="245" t="s">
        <v>714</v>
      </c>
      <c r="H7" s="245" t="s">
        <v>715</v>
      </c>
      <c r="I7" s="245" t="s">
        <v>493</v>
      </c>
      <c r="J7" s="249"/>
      <c r="K7" s="241" t="s">
        <v>471</v>
      </c>
      <c r="L7" s="243" t="s">
        <v>716</v>
      </c>
      <c r="M7" s="243" t="n">
        <v>7701</v>
      </c>
      <c r="N7" s="243" t="s">
        <v>23</v>
      </c>
      <c r="O7" s="247" t="n">
        <v>40827</v>
      </c>
      <c r="P7" s="241" t="s">
        <v>732</v>
      </c>
      <c r="Q7" s="248" t="s">
        <v>733</v>
      </c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.75" hidden="false" customHeight="false" outlineLevel="0" collapsed="false">
      <c r="A8" s="241" t="s">
        <v>734</v>
      </c>
      <c r="B8" s="242" t="s">
        <v>472</v>
      </c>
      <c r="C8" s="243"/>
      <c r="D8" s="244" t="n">
        <v>64</v>
      </c>
      <c r="E8" s="244" t="s">
        <v>712</v>
      </c>
      <c r="F8" s="244" t="s">
        <v>713</v>
      </c>
      <c r="G8" s="245" t="s">
        <v>714</v>
      </c>
      <c r="H8" s="245" t="s">
        <v>715</v>
      </c>
      <c r="I8" s="245" t="s">
        <v>496</v>
      </c>
      <c r="J8" s="246"/>
      <c r="K8" s="241" t="s">
        <v>471</v>
      </c>
      <c r="L8" s="243" t="s">
        <v>716</v>
      </c>
      <c r="M8" s="243" t="n">
        <v>7701</v>
      </c>
      <c r="N8" s="243" t="s">
        <v>23</v>
      </c>
      <c r="O8" s="247" t="n">
        <v>40827</v>
      </c>
      <c r="P8" s="241" t="s">
        <v>735</v>
      </c>
      <c r="Q8" s="248" t="s">
        <v>736</v>
      </c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.75" hidden="false" customHeight="false" outlineLevel="0" collapsed="false">
      <c r="A9" s="241" t="s">
        <v>737</v>
      </c>
      <c r="B9" s="242" t="s">
        <v>472</v>
      </c>
      <c r="C9" s="243"/>
      <c r="D9" s="244" t="n">
        <v>64</v>
      </c>
      <c r="E9" s="244" t="s">
        <v>712</v>
      </c>
      <c r="F9" s="244" t="s">
        <v>713</v>
      </c>
      <c r="G9" s="245" t="s">
        <v>714</v>
      </c>
      <c r="H9" s="245" t="s">
        <v>715</v>
      </c>
      <c r="I9" s="245" t="s">
        <v>499</v>
      </c>
      <c r="J9" s="246"/>
      <c r="K9" s="241" t="s">
        <v>471</v>
      </c>
      <c r="L9" s="243" t="s">
        <v>716</v>
      </c>
      <c r="M9" s="243" t="n">
        <v>7701</v>
      </c>
      <c r="N9" s="243" t="s">
        <v>23</v>
      </c>
      <c r="O9" s="247" t="n">
        <v>40827</v>
      </c>
      <c r="P9" s="241" t="s">
        <v>738</v>
      </c>
      <c r="Q9" s="248" t="s">
        <v>739</v>
      </c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241" t="s">
        <v>740</v>
      </c>
      <c r="B10" s="242" t="s">
        <v>741</v>
      </c>
      <c r="C10" s="245"/>
      <c r="D10" s="250"/>
      <c r="E10" s="250"/>
      <c r="F10" s="250"/>
      <c r="G10" s="246"/>
      <c r="H10" s="246"/>
      <c r="I10" s="251" t="s">
        <v>502</v>
      </c>
      <c r="J10" s="246"/>
      <c r="K10" s="241" t="s">
        <v>742</v>
      </c>
      <c r="L10" s="243" t="s">
        <v>716</v>
      </c>
      <c r="M10" s="243" t="n">
        <v>7701</v>
      </c>
      <c r="N10" s="243" t="s">
        <v>23</v>
      </c>
      <c r="O10" s="247" t="n">
        <v>40827</v>
      </c>
      <c r="P10" s="241" t="s">
        <v>743</v>
      </c>
      <c r="Q10" s="248" t="s">
        <v>744</v>
      </c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false" outlineLevel="0" collapsed="false">
      <c r="A11" s="241" t="s">
        <v>745</v>
      </c>
      <c r="B11" s="242" t="s">
        <v>741</v>
      </c>
      <c r="C11" s="243"/>
      <c r="D11" s="250"/>
      <c r="E11" s="250"/>
      <c r="F11" s="250"/>
      <c r="G11" s="246"/>
      <c r="H11" s="246"/>
      <c r="I11" s="251" t="s">
        <v>505</v>
      </c>
      <c r="J11" s="246"/>
      <c r="K11" s="241" t="s">
        <v>742</v>
      </c>
      <c r="L11" s="243" t="s">
        <v>716</v>
      </c>
      <c r="M11" s="243" t="n">
        <v>7701</v>
      </c>
      <c r="N11" s="243" t="s">
        <v>23</v>
      </c>
      <c r="O11" s="247" t="n">
        <v>40827</v>
      </c>
      <c r="P11" s="241" t="s">
        <v>746</v>
      </c>
      <c r="Q11" s="248" t="s">
        <v>747</v>
      </c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false" outlineLevel="0" collapsed="false">
      <c r="A12" s="241" t="s">
        <v>748</v>
      </c>
      <c r="B12" s="242" t="s">
        <v>741</v>
      </c>
      <c r="C12" s="243"/>
      <c r="D12" s="250"/>
      <c r="E12" s="250"/>
      <c r="F12" s="250"/>
      <c r="G12" s="246"/>
      <c r="H12" s="246"/>
      <c r="I12" s="245" t="s">
        <v>508</v>
      </c>
      <c r="J12" s="246"/>
      <c r="K12" s="241" t="s">
        <v>742</v>
      </c>
      <c r="L12" s="243" t="s">
        <v>716</v>
      </c>
      <c r="M12" s="243" t="n">
        <v>7701</v>
      </c>
      <c r="N12" s="243" t="s">
        <v>23</v>
      </c>
      <c r="O12" s="247" t="n">
        <v>40827</v>
      </c>
      <c r="P12" s="241" t="s">
        <v>749</v>
      </c>
      <c r="Q12" s="248" t="s">
        <v>750</v>
      </c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false" outlineLevel="0" collapsed="false">
      <c r="A13" s="252" t="s">
        <v>751</v>
      </c>
      <c r="B13" s="252" t="s">
        <v>752</v>
      </c>
      <c r="C13" s="253" t="s">
        <v>753</v>
      </c>
      <c r="D13" s="244" t="n">
        <v>64</v>
      </c>
      <c r="E13" s="250"/>
      <c r="F13" s="244" t="s">
        <v>754</v>
      </c>
      <c r="G13" s="254" t="s">
        <v>755</v>
      </c>
      <c r="H13" s="254" t="s">
        <v>756</v>
      </c>
      <c r="I13" s="254" t="s">
        <v>757</v>
      </c>
      <c r="J13" s="246"/>
      <c r="K13" s="248" t="s">
        <v>758</v>
      </c>
      <c r="L13" s="243" t="s">
        <v>716</v>
      </c>
      <c r="M13" s="243" t="n">
        <v>7701</v>
      </c>
      <c r="N13" s="243" t="s">
        <v>23</v>
      </c>
      <c r="O13" s="247" t="n">
        <v>40827</v>
      </c>
      <c r="P13" s="252" t="s">
        <v>759</v>
      </c>
      <c r="Q13" s="248" t="s">
        <v>760</v>
      </c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false" outlineLevel="0" collapsed="false">
      <c r="A14" s="252" t="s">
        <v>516</v>
      </c>
      <c r="B14" s="252" t="s">
        <v>48</v>
      </c>
      <c r="C14" s="253" t="s">
        <v>753</v>
      </c>
      <c r="D14" s="244" t="n">
        <v>64</v>
      </c>
      <c r="E14" s="250"/>
      <c r="F14" s="244" t="s">
        <v>754</v>
      </c>
      <c r="G14" s="255"/>
      <c r="H14" s="254" t="s">
        <v>761</v>
      </c>
      <c r="I14" s="254" t="s">
        <v>519</v>
      </c>
      <c r="J14" s="246"/>
      <c r="K14" s="248" t="s">
        <v>762</v>
      </c>
      <c r="L14" s="243" t="s">
        <v>716</v>
      </c>
      <c r="M14" s="243" t="n">
        <v>7701</v>
      </c>
      <c r="N14" s="243" t="s">
        <v>23</v>
      </c>
      <c r="O14" s="247" t="n">
        <v>40827</v>
      </c>
      <c r="P14" s="252" t="s">
        <v>763</v>
      </c>
      <c r="Q14" s="248" t="s">
        <v>764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false" outlineLevel="0" collapsed="false">
      <c r="A15" s="256"/>
      <c r="B15" s="256"/>
      <c r="C15" s="257"/>
      <c r="D15" s="250"/>
      <c r="E15" s="250"/>
      <c r="F15" s="250"/>
      <c r="G15" s="258"/>
      <c r="H15" s="258"/>
      <c r="I15" s="258"/>
      <c r="J15" s="246"/>
      <c r="K15" s="259"/>
      <c r="L15" s="258"/>
      <c r="M15" s="258"/>
      <c r="N15" s="258"/>
      <c r="O15" s="258"/>
      <c r="P15" s="256"/>
      <c r="Q15" s="259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false" outlineLevel="0" collapsed="false">
      <c r="A16" s="256"/>
      <c r="B16" s="256"/>
      <c r="C16" s="257"/>
      <c r="D16" s="250"/>
      <c r="E16" s="250"/>
      <c r="F16" s="250"/>
      <c r="G16" s="258"/>
      <c r="H16" s="258"/>
      <c r="I16" s="258"/>
      <c r="J16" s="246"/>
      <c r="K16" s="259"/>
      <c r="L16" s="258"/>
      <c r="M16" s="258"/>
      <c r="N16" s="258"/>
      <c r="O16" s="258"/>
      <c r="P16" s="256"/>
      <c r="Q16" s="259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false" outlineLevel="0" collapsed="false">
      <c r="A17" s="260"/>
      <c r="B17" s="261"/>
      <c r="C17" s="262"/>
      <c r="D17" s="250"/>
      <c r="E17" s="250"/>
      <c r="F17" s="250"/>
      <c r="G17" s="246"/>
      <c r="H17" s="246"/>
      <c r="I17" s="246"/>
      <c r="J17" s="246"/>
      <c r="K17" s="260"/>
      <c r="L17" s="262"/>
      <c r="M17" s="262"/>
      <c r="N17" s="262"/>
      <c r="O17" s="262"/>
      <c r="P17" s="261"/>
      <c r="Q17" s="259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false" outlineLevel="0" collapsed="false">
      <c r="A18" s="260"/>
      <c r="B18" s="261"/>
      <c r="C18" s="262"/>
      <c r="D18" s="250"/>
      <c r="E18" s="250"/>
      <c r="F18" s="250"/>
      <c r="G18" s="246"/>
      <c r="H18" s="249"/>
      <c r="I18" s="246"/>
      <c r="J18" s="246"/>
      <c r="K18" s="260"/>
      <c r="L18" s="262"/>
      <c r="M18" s="262"/>
      <c r="N18" s="262"/>
      <c r="O18" s="262"/>
      <c r="P18" s="261"/>
      <c r="Q18" s="259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false" outlineLevel="0" collapsed="false">
      <c r="A19" s="260"/>
      <c r="B19" s="261"/>
      <c r="C19" s="262"/>
      <c r="D19" s="250"/>
      <c r="E19" s="250"/>
      <c r="F19" s="250"/>
      <c r="G19" s="246"/>
      <c r="H19" s="249"/>
      <c r="I19" s="246"/>
      <c r="J19" s="246"/>
      <c r="K19" s="260"/>
      <c r="L19" s="262"/>
      <c r="M19" s="262"/>
      <c r="N19" s="262"/>
      <c r="O19" s="262"/>
      <c r="P19" s="261"/>
      <c r="Q19" s="259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false" outlineLevel="0" collapsed="false">
      <c r="A20" s="260"/>
      <c r="B20" s="261"/>
      <c r="C20" s="262"/>
      <c r="D20" s="250"/>
      <c r="E20" s="250"/>
      <c r="F20" s="250"/>
      <c r="G20" s="249"/>
      <c r="H20" s="249"/>
      <c r="I20" s="249"/>
      <c r="J20" s="246"/>
      <c r="K20" s="263"/>
      <c r="L20" s="264"/>
      <c r="M20" s="264"/>
      <c r="N20" s="264"/>
      <c r="O20" s="264"/>
      <c r="P20" s="265"/>
      <c r="Q20" s="266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false" outlineLevel="0" collapsed="false">
      <c r="A21" s="260"/>
      <c r="B21" s="261"/>
      <c r="C21" s="262"/>
      <c r="D21" s="250"/>
      <c r="E21" s="250"/>
      <c r="F21" s="250"/>
      <c r="G21" s="246"/>
      <c r="H21" s="246"/>
      <c r="I21" s="246"/>
      <c r="J21" s="246"/>
      <c r="K21" s="260"/>
      <c r="L21" s="262"/>
      <c r="M21" s="262"/>
      <c r="N21" s="262"/>
      <c r="O21" s="262"/>
      <c r="P21" s="261"/>
      <c r="Q21" s="259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false" outlineLevel="0" collapsed="false">
      <c r="A22" s="260"/>
      <c r="B22" s="261"/>
      <c r="C22" s="262"/>
      <c r="D22" s="250"/>
      <c r="E22" s="250"/>
      <c r="F22" s="250"/>
      <c r="G22" s="246"/>
      <c r="H22" s="246"/>
      <c r="I22" s="246"/>
      <c r="J22" s="246"/>
      <c r="K22" s="260"/>
      <c r="L22" s="262"/>
      <c r="M22" s="262"/>
      <c r="N22" s="262"/>
      <c r="O22" s="262"/>
      <c r="P22" s="261"/>
      <c r="Q22" s="259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false" outlineLevel="0" collapsed="false">
      <c r="A23" s="263"/>
      <c r="B23" s="265"/>
      <c r="C23" s="264"/>
      <c r="D23" s="267"/>
      <c r="E23" s="267"/>
      <c r="F23" s="267"/>
      <c r="G23" s="249"/>
      <c r="H23" s="249"/>
      <c r="I23" s="249"/>
      <c r="J23" s="249"/>
      <c r="K23" s="263"/>
      <c r="L23" s="264"/>
      <c r="M23" s="264"/>
      <c r="N23" s="264"/>
      <c r="O23" s="264"/>
      <c r="P23" s="265"/>
      <c r="Q23" s="266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false" outlineLevel="0" collapsed="false">
      <c r="A24" s="256"/>
      <c r="B24" s="256"/>
      <c r="C24" s="257"/>
      <c r="D24" s="250"/>
      <c r="E24" s="250"/>
      <c r="F24" s="250"/>
      <c r="G24" s="258"/>
      <c r="H24" s="258"/>
      <c r="I24" s="258"/>
      <c r="J24" s="246"/>
      <c r="K24" s="259"/>
      <c r="L24" s="258"/>
      <c r="M24" s="258"/>
      <c r="N24" s="258"/>
      <c r="O24" s="258"/>
      <c r="P24" s="256"/>
      <c r="Q24" s="259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false" outlineLevel="0" collapsed="false">
      <c r="A25" s="263"/>
      <c r="B25" s="265"/>
      <c r="C25" s="264"/>
      <c r="D25" s="267"/>
      <c r="E25" s="267"/>
      <c r="F25" s="267"/>
      <c r="G25" s="249"/>
      <c r="H25" s="249"/>
      <c r="I25" s="249"/>
      <c r="J25" s="249"/>
      <c r="K25" s="263"/>
      <c r="L25" s="264"/>
      <c r="M25" s="264"/>
      <c r="N25" s="264"/>
      <c r="O25" s="264"/>
      <c r="P25" s="265"/>
      <c r="Q25" s="266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false" outlineLevel="0" collapsed="false">
      <c r="A26" s="260"/>
      <c r="B26" s="261"/>
      <c r="C26" s="262"/>
      <c r="D26" s="250"/>
      <c r="E26" s="250"/>
      <c r="F26" s="250"/>
      <c r="G26" s="246"/>
      <c r="H26" s="246"/>
      <c r="I26" s="246"/>
      <c r="J26" s="246"/>
      <c r="K26" s="260"/>
      <c r="L26" s="262"/>
      <c r="M26" s="262"/>
      <c r="N26" s="262"/>
      <c r="O26" s="262"/>
      <c r="P26" s="261"/>
      <c r="Q26" s="259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false" outlineLevel="0" collapsed="false">
      <c r="A27" s="263"/>
      <c r="B27" s="261"/>
      <c r="C27" s="257"/>
      <c r="D27" s="250"/>
      <c r="E27" s="267"/>
      <c r="F27" s="267"/>
      <c r="G27" s="249"/>
      <c r="H27" s="246"/>
      <c r="I27" s="249"/>
      <c r="J27" s="246"/>
      <c r="K27" s="263"/>
      <c r="L27" s="264"/>
      <c r="M27" s="262"/>
      <c r="N27" s="262"/>
      <c r="O27" s="262"/>
      <c r="P27" s="261"/>
      <c r="Q27" s="259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false" outlineLevel="0" collapsed="false">
      <c r="A28" s="263"/>
      <c r="B28" s="261"/>
      <c r="C28" s="257"/>
      <c r="D28" s="250"/>
      <c r="E28" s="267"/>
      <c r="F28" s="267"/>
      <c r="G28" s="249"/>
      <c r="H28" s="246"/>
      <c r="I28" s="249"/>
      <c r="J28" s="246"/>
      <c r="K28" s="263"/>
      <c r="L28" s="264"/>
      <c r="M28" s="262"/>
      <c r="N28" s="262"/>
      <c r="O28" s="262"/>
      <c r="P28" s="261"/>
      <c r="Q28" s="259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68" customFormat="true" ht="15.75" hidden="false" customHeight="false" outlineLevel="0" collapsed="false">
      <c r="A29" s="263"/>
      <c r="B29" s="265"/>
      <c r="C29" s="264"/>
      <c r="D29" s="267"/>
      <c r="E29" s="267"/>
      <c r="F29" s="267"/>
      <c r="G29" s="249"/>
      <c r="H29" s="249"/>
      <c r="I29" s="249"/>
      <c r="J29" s="246"/>
      <c r="K29" s="263"/>
      <c r="L29" s="264"/>
      <c r="M29" s="262"/>
      <c r="N29" s="262"/>
      <c r="O29" s="262"/>
      <c r="P29" s="260"/>
      <c r="Q29" s="259"/>
      <c r="R29" s="236"/>
      <c r="S29" s="236"/>
      <c r="T29" s="236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6"/>
      <c r="AI29" s="236"/>
      <c r="AJ29" s="236"/>
      <c r="AK29" s="236"/>
      <c r="AL29" s="236"/>
      <c r="AM29" s="236"/>
      <c r="AN29" s="236"/>
    </row>
    <row r="30" s="268" customFormat="true" ht="15.75" hidden="false" customHeight="false" outlineLevel="0" collapsed="false">
      <c r="A30" s="263"/>
      <c r="B30" s="261"/>
      <c r="C30" s="262"/>
      <c r="D30" s="267"/>
      <c r="E30" s="267"/>
      <c r="F30" s="267"/>
      <c r="G30" s="249"/>
      <c r="H30" s="249"/>
      <c r="I30" s="249"/>
      <c r="J30" s="249"/>
      <c r="K30" s="263"/>
      <c r="L30" s="262"/>
      <c r="M30" s="262"/>
      <c r="N30" s="262"/>
      <c r="O30" s="262"/>
      <c r="P30" s="260"/>
      <c r="Q30" s="259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  <c r="AN30" s="236"/>
    </row>
    <row r="31" s="268" customFormat="true" ht="15.75" hidden="false" customHeight="false" outlineLevel="0" collapsed="false">
      <c r="A31" s="260"/>
      <c r="B31" s="261"/>
      <c r="C31" s="262"/>
      <c r="D31" s="250"/>
      <c r="E31" s="250"/>
      <c r="F31" s="250"/>
      <c r="G31" s="246"/>
      <c r="H31" s="246"/>
      <c r="I31" s="246"/>
      <c r="J31" s="246"/>
      <c r="K31" s="260"/>
      <c r="L31" s="264"/>
      <c r="M31" s="262"/>
      <c r="N31" s="262"/>
      <c r="O31" s="262"/>
      <c r="P31" s="260"/>
      <c r="Q31" s="259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6"/>
      <c r="AD31" s="236"/>
      <c r="AE31" s="236"/>
      <c r="AF31" s="236"/>
      <c r="AG31" s="236"/>
      <c r="AH31" s="236"/>
      <c r="AI31" s="236"/>
      <c r="AJ31" s="236"/>
      <c r="AK31" s="236"/>
      <c r="AL31" s="236"/>
      <c r="AM31" s="236"/>
      <c r="AN31" s="236"/>
    </row>
    <row r="32" s="268" customFormat="true" ht="15.75" hidden="false" customHeight="false" outlineLevel="0" collapsed="false">
      <c r="A32" s="260"/>
      <c r="B32" s="261"/>
      <c r="C32" s="262"/>
      <c r="D32" s="250"/>
      <c r="E32" s="250"/>
      <c r="F32" s="250"/>
      <c r="G32" s="246"/>
      <c r="H32" s="249"/>
      <c r="I32" s="246"/>
      <c r="J32" s="246"/>
      <c r="K32" s="260"/>
      <c r="L32" s="262"/>
      <c r="M32" s="262"/>
      <c r="N32" s="262"/>
      <c r="O32" s="262"/>
      <c r="P32" s="260"/>
      <c r="Q32" s="269"/>
      <c r="R32" s="236"/>
      <c r="S32" s="236"/>
      <c r="T32" s="236"/>
      <c r="U32" s="236"/>
      <c r="V32" s="236"/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6"/>
      <c r="AJ32" s="236"/>
      <c r="AK32" s="236"/>
      <c r="AL32" s="236"/>
      <c r="AM32" s="236"/>
      <c r="AN32" s="236"/>
    </row>
    <row r="33" s="268" customFormat="true" ht="15.75" hidden="false" customHeight="false" outlineLevel="0" collapsed="false">
      <c r="A33" s="260"/>
      <c r="B33" s="261"/>
      <c r="C33" s="262"/>
      <c r="D33" s="250"/>
      <c r="E33" s="250"/>
      <c r="F33" s="250"/>
      <c r="G33" s="246"/>
      <c r="H33" s="246"/>
      <c r="I33" s="246"/>
      <c r="J33" s="246"/>
      <c r="K33" s="260"/>
      <c r="L33" s="262"/>
      <c r="M33" s="262"/>
      <c r="N33" s="262"/>
      <c r="O33" s="262"/>
      <c r="P33" s="260"/>
      <c r="Q33" s="259"/>
      <c r="R33" s="236"/>
      <c r="S33" s="236"/>
      <c r="T33" s="236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6"/>
      <c r="AI33" s="236"/>
      <c r="AJ33" s="236"/>
      <c r="AK33" s="236"/>
      <c r="AL33" s="236"/>
      <c r="AM33" s="236"/>
      <c r="AN33" s="236"/>
    </row>
    <row r="34" s="268" customFormat="true" ht="15.75" hidden="false" customHeight="false" outlineLevel="0" collapsed="false">
      <c r="A34" s="263"/>
      <c r="B34" s="261"/>
      <c r="C34" s="264"/>
      <c r="D34" s="267"/>
      <c r="E34" s="267"/>
      <c r="F34" s="267"/>
      <c r="G34" s="249"/>
      <c r="H34" s="246"/>
      <c r="I34" s="249"/>
      <c r="J34" s="249"/>
      <c r="K34" s="263"/>
      <c r="L34" s="264"/>
      <c r="M34" s="264"/>
      <c r="N34" s="264"/>
      <c r="O34" s="264"/>
      <c r="P34" s="260"/>
      <c r="Q34" s="269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236"/>
      <c r="AD34" s="236"/>
      <c r="AE34" s="236"/>
      <c r="AF34" s="236"/>
      <c r="AG34" s="236"/>
      <c r="AH34" s="236"/>
      <c r="AI34" s="236"/>
      <c r="AJ34" s="236"/>
      <c r="AK34" s="236"/>
      <c r="AL34" s="236"/>
      <c r="AM34" s="236"/>
      <c r="AN34" s="236"/>
    </row>
    <row r="35" s="268" customFormat="true" ht="15.75" hidden="false" customHeight="false" outlineLevel="0" collapsed="false">
      <c r="A35" s="263"/>
      <c r="B35" s="261"/>
      <c r="C35" s="264"/>
      <c r="D35" s="267"/>
      <c r="E35" s="267"/>
      <c r="F35" s="267"/>
      <c r="G35" s="249"/>
      <c r="H35" s="246"/>
      <c r="I35" s="249"/>
      <c r="J35" s="249"/>
      <c r="K35" s="263"/>
      <c r="L35" s="264"/>
      <c r="M35" s="264"/>
      <c r="N35" s="264"/>
      <c r="O35" s="264"/>
      <c r="P35" s="263"/>
      <c r="Q35" s="26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6"/>
      <c r="AD35" s="236"/>
      <c r="AE35" s="236"/>
      <c r="AF35" s="236"/>
      <c r="AG35" s="236"/>
      <c r="AH35" s="236"/>
      <c r="AI35" s="236"/>
      <c r="AJ35" s="236"/>
      <c r="AK35" s="236"/>
      <c r="AL35" s="236"/>
      <c r="AM35" s="236"/>
      <c r="AN35" s="236"/>
    </row>
    <row r="36" s="268" customFormat="true" ht="15.75" hidden="false" customHeight="false" outlineLevel="0" collapsed="false">
      <c r="A36" s="263"/>
      <c r="B36" s="261"/>
      <c r="C36" s="264"/>
      <c r="D36" s="267"/>
      <c r="E36" s="267"/>
      <c r="F36" s="267"/>
      <c r="G36" s="249"/>
      <c r="H36" s="246"/>
      <c r="I36" s="249"/>
      <c r="J36" s="249"/>
      <c r="K36" s="263"/>
      <c r="L36" s="264"/>
      <c r="M36" s="264"/>
      <c r="N36" s="264"/>
      <c r="O36" s="264"/>
      <c r="P36" s="263"/>
      <c r="Q36" s="266"/>
      <c r="R36" s="236"/>
      <c r="S36" s="236"/>
      <c r="T36" s="236"/>
      <c r="U36" s="236"/>
      <c r="V36" s="236"/>
      <c r="W36" s="236"/>
      <c r="X36" s="236"/>
      <c r="Y36" s="236"/>
      <c r="Z36" s="236"/>
      <c r="AA36" s="236"/>
      <c r="AB36" s="236"/>
      <c r="AC36" s="236"/>
      <c r="AD36" s="236"/>
      <c r="AE36" s="236"/>
      <c r="AF36" s="236"/>
      <c r="AG36" s="236"/>
      <c r="AH36" s="236"/>
      <c r="AI36" s="236"/>
      <c r="AJ36" s="236"/>
      <c r="AK36" s="236"/>
      <c r="AL36" s="236"/>
      <c r="AM36" s="236"/>
      <c r="AN36" s="236"/>
    </row>
    <row r="37" s="268" customFormat="true" ht="15.75" hidden="false" customHeight="false" outlineLevel="0" collapsed="false">
      <c r="A37" s="263"/>
      <c r="B37" s="265"/>
      <c r="C37" s="264"/>
      <c r="D37" s="267"/>
      <c r="E37" s="267"/>
      <c r="F37" s="267"/>
      <c r="G37" s="249"/>
      <c r="H37" s="249"/>
      <c r="I37" s="249"/>
      <c r="J37" s="249"/>
      <c r="K37" s="263"/>
      <c r="L37" s="264"/>
      <c r="M37" s="264"/>
      <c r="N37" s="264"/>
      <c r="O37" s="264"/>
      <c r="P37" s="263"/>
      <c r="Q37" s="266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6"/>
      <c r="AD37" s="236"/>
      <c r="AE37" s="236"/>
      <c r="AF37" s="236"/>
      <c r="AG37" s="236"/>
      <c r="AH37" s="236"/>
      <c r="AI37" s="236"/>
      <c r="AJ37" s="236"/>
      <c r="AK37" s="236"/>
      <c r="AL37" s="236"/>
      <c r="AM37" s="236"/>
      <c r="AN37" s="236"/>
    </row>
    <row r="38" s="268" customFormat="true" ht="15.75" hidden="false" customHeight="false" outlineLevel="0" collapsed="false">
      <c r="A38" s="263"/>
      <c r="B38" s="265"/>
      <c r="C38" s="264"/>
      <c r="D38" s="267"/>
      <c r="E38" s="267"/>
      <c r="F38" s="267"/>
      <c r="G38" s="249"/>
      <c r="H38" s="249"/>
      <c r="I38" s="249"/>
      <c r="J38" s="249"/>
      <c r="K38" s="263"/>
      <c r="L38" s="264"/>
      <c r="M38" s="264"/>
      <c r="N38" s="264"/>
      <c r="O38" s="264"/>
      <c r="P38" s="263"/>
      <c r="Q38" s="266"/>
      <c r="R38" s="236"/>
      <c r="S38" s="236"/>
      <c r="T38" s="236"/>
      <c r="U38" s="236"/>
      <c r="V38" s="236"/>
      <c r="W38" s="236"/>
      <c r="X38" s="236"/>
      <c r="Y38" s="236"/>
      <c r="Z38" s="236"/>
      <c r="AA38" s="236"/>
      <c r="AB38" s="236"/>
      <c r="AC38" s="236"/>
      <c r="AD38" s="236"/>
      <c r="AE38" s="236"/>
      <c r="AF38" s="236"/>
      <c r="AG38" s="236"/>
      <c r="AH38" s="236"/>
      <c r="AI38" s="236"/>
      <c r="AJ38" s="236"/>
      <c r="AK38" s="236"/>
      <c r="AL38" s="236"/>
      <c r="AM38" s="236"/>
      <c r="AN38" s="236"/>
    </row>
    <row r="39" s="268" customFormat="true" ht="15.75" hidden="false" customHeight="false" outlineLevel="0" collapsed="false">
      <c r="A39" s="263"/>
      <c r="B39" s="265"/>
      <c r="C39" s="264"/>
      <c r="D39" s="267"/>
      <c r="E39" s="267"/>
      <c r="F39" s="267"/>
      <c r="G39" s="249"/>
      <c r="H39" s="249"/>
      <c r="I39" s="249"/>
      <c r="J39" s="249"/>
      <c r="K39" s="263"/>
      <c r="L39" s="264"/>
      <c r="M39" s="264"/>
      <c r="N39" s="264"/>
      <c r="O39" s="264"/>
      <c r="P39" s="263"/>
      <c r="Q39" s="266"/>
      <c r="R39" s="236"/>
      <c r="S39" s="236"/>
      <c r="T39" s="236"/>
      <c r="U39" s="236"/>
      <c r="V39" s="236"/>
      <c r="W39" s="236"/>
      <c r="X39" s="236"/>
      <c r="Y39" s="236"/>
      <c r="Z39" s="236"/>
      <c r="AA39" s="236"/>
      <c r="AB39" s="236"/>
      <c r="AC39" s="236"/>
      <c r="AD39" s="236"/>
      <c r="AE39" s="236"/>
      <c r="AF39" s="236"/>
      <c r="AG39" s="236"/>
      <c r="AH39" s="236"/>
      <c r="AI39" s="236"/>
      <c r="AJ39" s="236"/>
      <c r="AK39" s="236"/>
      <c r="AL39" s="236"/>
      <c r="AM39" s="236"/>
      <c r="AN39" s="236"/>
    </row>
    <row r="40" s="268" customFormat="true" ht="15.75" hidden="false" customHeight="false" outlineLevel="0" collapsed="false">
      <c r="A40" s="263"/>
      <c r="B40" s="265"/>
      <c r="C40" s="264"/>
      <c r="D40" s="267"/>
      <c r="E40" s="267"/>
      <c r="F40" s="267"/>
      <c r="G40" s="249"/>
      <c r="H40" s="249"/>
      <c r="I40" s="249"/>
      <c r="J40" s="249"/>
      <c r="K40" s="263"/>
      <c r="L40" s="264"/>
      <c r="M40" s="264"/>
      <c r="N40" s="264"/>
      <c r="O40" s="264"/>
      <c r="P40" s="263"/>
      <c r="Q40" s="266"/>
      <c r="R40" s="236"/>
      <c r="S40" s="236"/>
      <c r="T40" s="236"/>
      <c r="U40" s="236"/>
      <c r="V40" s="236"/>
      <c r="W40" s="236"/>
      <c r="X40" s="236"/>
      <c r="Y40" s="236"/>
      <c r="Z40" s="236"/>
      <c r="AA40" s="236"/>
      <c r="AB40" s="236"/>
      <c r="AC40" s="236"/>
      <c r="AD40" s="236"/>
      <c r="AE40" s="236"/>
      <c r="AF40" s="236"/>
      <c r="AG40" s="236"/>
      <c r="AH40" s="236"/>
      <c r="AI40" s="236"/>
      <c r="AJ40" s="236"/>
      <c r="AK40" s="236"/>
      <c r="AL40" s="236"/>
      <c r="AM40" s="236"/>
      <c r="AN40" s="236"/>
    </row>
    <row r="41" s="268" customFormat="true" ht="15.75" hidden="false" customHeight="false" outlineLevel="0" collapsed="false">
      <c r="A41" s="263"/>
      <c r="B41" s="265"/>
      <c r="C41" s="264"/>
      <c r="D41" s="267"/>
      <c r="E41" s="267"/>
      <c r="F41" s="267"/>
      <c r="G41" s="249"/>
      <c r="H41" s="249"/>
      <c r="I41" s="249"/>
      <c r="J41" s="249"/>
      <c r="K41" s="263"/>
      <c r="L41" s="264"/>
      <c r="M41" s="264"/>
      <c r="N41" s="264"/>
      <c r="O41" s="264"/>
      <c r="P41" s="263"/>
      <c r="Q41" s="266"/>
      <c r="R41" s="236"/>
      <c r="S41" s="236"/>
      <c r="T41" s="236"/>
      <c r="U41" s="236"/>
      <c r="V41" s="236"/>
      <c r="W41" s="236"/>
      <c r="X41" s="236"/>
      <c r="Y41" s="236"/>
      <c r="Z41" s="236"/>
      <c r="AA41" s="236"/>
      <c r="AB41" s="236"/>
      <c r="AC41" s="236"/>
      <c r="AD41" s="236"/>
      <c r="AE41" s="236"/>
      <c r="AF41" s="236"/>
      <c r="AG41" s="236"/>
      <c r="AH41" s="236"/>
      <c r="AI41" s="236"/>
      <c r="AJ41" s="236"/>
      <c r="AK41" s="236"/>
      <c r="AL41" s="236"/>
      <c r="AM41" s="236"/>
      <c r="AN41" s="236"/>
    </row>
    <row r="42" s="268" customFormat="true" ht="15.75" hidden="false" customHeight="false" outlineLevel="0" collapsed="false">
      <c r="A42" s="263"/>
      <c r="B42" s="265"/>
      <c r="C42" s="264"/>
      <c r="D42" s="267"/>
      <c r="E42" s="267"/>
      <c r="F42" s="267"/>
      <c r="G42" s="249"/>
      <c r="H42" s="249"/>
      <c r="I42" s="270"/>
      <c r="J42" s="249"/>
      <c r="K42" s="263"/>
      <c r="L42" s="264"/>
      <c r="M42" s="264"/>
      <c r="N42" s="264"/>
      <c r="O42" s="264"/>
      <c r="P42" s="263"/>
      <c r="Q42" s="266"/>
      <c r="R42" s="236"/>
      <c r="S42" s="236"/>
      <c r="T42" s="236"/>
      <c r="U42" s="236"/>
      <c r="V42" s="236"/>
      <c r="W42" s="236"/>
      <c r="X42" s="236"/>
      <c r="Y42" s="236"/>
      <c r="Z42" s="236"/>
      <c r="AA42" s="236"/>
      <c r="AB42" s="236"/>
      <c r="AC42" s="236"/>
      <c r="AD42" s="236"/>
      <c r="AE42" s="236"/>
      <c r="AF42" s="236"/>
      <c r="AG42" s="236"/>
      <c r="AH42" s="236"/>
      <c r="AI42" s="236"/>
      <c r="AJ42" s="236"/>
      <c r="AK42" s="236"/>
      <c r="AL42" s="236"/>
      <c r="AM42" s="236"/>
      <c r="AN42" s="236"/>
    </row>
    <row r="43" s="268" customFormat="true" ht="15.75" hidden="false" customHeight="false" outlineLevel="0" collapsed="false">
      <c r="A43" s="263"/>
      <c r="B43" s="265"/>
      <c r="C43" s="264"/>
      <c r="D43" s="267"/>
      <c r="E43" s="267"/>
      <c r="F43" s="267"/>
      <c r="G43" s="249"/>
      <c r="H43" s="249"/>
      <c r="I43" s="270"/>
      <c r="J43" s="249"/>
      <c r="K43" s="263"/>
      <c r="L43" s="264"/>
      <c r="M43" s="264"/>
      <c r="N43" s="264"/>
      <c r="O43" s="264"/>
      <c r="P43" s="263"/>
      <c r="Q43" s="266"/>
      <c r="R43" s="236"/>
      <c r="S43" s="236"/>
      <c r="T43" s="236"/>
      <c r="U43" s="236"/>
      <c r="V43" s="236"/>
      <c r="W43" s="236"/>
      <c r="X43" s="236"/>
      <c r="Y43" s="236"/>
      <c r="Z43" s="236"/>
      <c r="AA43" s="236"/>
      <c r="AB43" s="236"/>
      <c r="AC43" s="236"/>
      <c r="AD43" s="236"/>
      <c r="AE43" s="236"/>
      <c r="AF43" s="236"/>
      <c r="AG43" s="236"/>
      <c r="AH43" s="236"/>
      <c r="AI43" s="236"/>
      <c r="AJ43" s="236"/>
      <c r="AK43" s="236"/>
      <c r="AL43" s="236"/>
      <c r="AM43" s="236"/>
      <c r="AN43" s="236"/>
    </row>
    <row r="44" s="268" customFormat="true" ht="15.75" hidden="false" customHeight="false" outlineLevel="0" collapsed="false">
      <c r="A44" s="263"/>
      <c r="B44" s="265"/>
      <c r="C44" s="264"/>
      <c r="D44" s="267"/>
      <c r="E44" s="267"/>
      <c r="F44" s="267"/>
      <c r="G44" s="249"/>
      <c r="H44" s="249"/>
      <c r="I44" s="249"/>
      <c r="J44" s="249"/>
      <c r="K44" s="263"/>
      <c r="L44" s="271"/>
      <c r="M44" s="264"/>
      <c r="N44" s="264"/>
      <c r="O44" s="264"/>
      <c r="P44" s="265"/>
      <c r="Q44" s="266"/>
      <c r="R44" s="236"/>
      <c r="S44" s="236"/>
      <c r="T44" s="236"/>
      <c r="U44" s="236"/>
      <c r="V44" s="236"/>
      <c r="W44" s="236"/>
      <c r="X44" s="236"/>
      <c r="Y44" s="236"/>
      <c r="Z44" s="236"/>
      <c r="AA44" s="236"/>
      <c r="AB44" s="236"/>
      <c r="AC44" s="236"/>
      <c r="AD44" s="236"/>
      <c r="AE44" s="236"/>
      <c r="AF44" s="236"/>
      <c r="AG44" s="236"/>
      <c r="AH44" s="236"/>
      <c r="AI44" s="236"/>
      <c r="AJ44" s="236"/>
      <c r="AK44" s="236"/>
      <c r="AL44" s="236"/>
      <c r="AM44" s="236"/>
      <c r="AN44" s="236"/>
    </row>
    <row r="45" s="268" customFormat="true" ht="15.75" hidden="false" customHeight="false" outlineLevel="0" collapsed="false">
      <c r="A45" s="263"/>
      <c r="B45" s="265"/>
      <c r="C45" s="264"/>
      <c r="D45" s="267"/>
      <c r="E45" s="267"/>
      <c r="F45" s="267"/>
      <c r="G45" s="249"/>
      <c r="H45" s="249"/>
      <c r="I45" s="249"/>
      <c r="J45" s="249"/>
      <c r="K45" s="263"/>
      <c r="L45" s="271"/>
      <c r="M45" s="264"/>
      <c r="N45" s="264"/>
      <c r="O45" s="264"/>
      <c r="P45" s="265"/>
      <c r="Q45" s="266"/>
      <c r="R45" s="236"/>
      <c r="S45" s="236"/>
      <c r="T45" s="236"/>
      <c r="U45" s="236"/>
      <c r="V45" s="236"/>
      <c r="W45" s="236"/>
      <c r="X45" s="236"/>
      <c r="Y45" s="236"/>
      <c r="Z45" s="236"/>
      <c r="AA45" s="236"/>
      <c r="AB45" s="236"/>
      <c r="AC45" s="236"/>
      <c r="AD45" s="236"/>
      <c r="AE45" s="236"/>
      <c r="AF45" s="236"/>
      <c r="AG45" s="236"/>
      <c r="AH45" s="236"/>
      <c r="AI45" s="236"/>
      <c r="AJ45" s="236"/>
      <c r="AK45" s="236"/>
      <c r="AL45" s="236"/>
      <c r="AM45" s="236"/>
      <c r="AN45" s="236"/>
    </row>
    <row r="46" s="268" customFormat="true" ht="15.75" hidden="false" customHeight="false" outlineLevel="0" collapsed="false">
      <c r="A46" s="263"/>
      <c r="B46" s="265"/>
      <c r="C46" s="264"/>
      <c r="D46" s="267"/>
      <c r="E46" s="267"/>
      <c r="F46" s="267"/>
      <c r="G46" s="249"/>
      <c r="H46" s="249"/>
      <c r="I46" s="249"/>
      <c r="J46" s="249"/>
      <c r="K46" s="263"/>
      <c r="L46" s="271"/>
      <c r="M46" s="264"/>
      <c r="N46" s="264"/>
      <c r="O46" s="264"/>
      <c r="P46" s="265"/>
      <c r="Q46" s="266"/>
      <c r="R46" s="236"/>
      <c r="S46" s="236"/>
      <c r="T46" s="236"/>
      <c r="U46" s="236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236"/>
      <c r="AG46" s="236"/>
      <c r="AH46" s="236"/>
      <c r="AI46" s="236"/>
      <c r="AJ46" s="236"/>
      <c r="AK46" s="236"/>
      <c r="AL46" s="236"/>
      <c r="AM46" s="236"/>
      <c r="AN46" s="236"/>
    </row>
    <row r="47" s="268" customFormat="true" ht="15.75" hidden="false" customHeight="false" outlineLevel="0" collapsed="false">
      <c r="A47" s="260"/>
      <c r="B47" s="261"/>
      <c r="C47" s="262"/>
      <c r="D47" s="250"/>
      <c r="E47" s="250"/>
      <c r="F47" s="250"/>
      <c r="G47" s="246"/>
      <c r="H47" s="246"/>
      <c r="I47" s="246"/>
      <c r="J47" s="249"/>
      <c r="K47" s="260"/>
      <c r="L47" s="262"/>
      <c r="M47" s="262"/>
      <c r="N47" s="262"/>
      <c r="O47" s="262"/>
      <c r="P47" s="261"/>
      <c r="Q47" s="259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236"/>
      <c r="AL47" s="236"/>
      <c r="AM47" s="236"/>
      <c r="AN47" s="236"/>
    </row>
    <row r="48" s="268" customFormat="true" ht="15.75" hidden="false" customHeight="false" outlineLevel="0" collapsed="false">
      <c r="A48" s="263"/>
      <c r="B48" s="265"/>
      <c r="C48" s="264"/>
      <c r="D48" s="267"/>
      <c r="E48" s="267"/>
      <c r="F48" s="267"/>
      <c r="G48" s="249"/>
      <c r="H48" s="249"/>
      <c r="I48" s="249"/>
      <c r="J48" s="249"/>
      <c r="K48" s="263"/>
      <c r="L48" s="264"/>
      <c r="M48" s="264"/>
      <c r="N48" s="264"/>
      <c r="O48" s="264"/>
      <c r="P48" s="265"/>
      <c r="Q48" s="266"/>
      <c r="R48" s="236"/>
      <c r="S48" s="236"/>
      <c r="T48" s="236"/>
      <c r="U48" s="236"/>
      <c r="V48" s="236"/>
      <c r="W48" s="236"/>
      <c r="X48" s="236"/>
      <c r="Y48" s="236"/>
      <c r="Z48" s="236"/>
      <c r="AA48" s="236"/>
      <c r="AB48" s="236"/>
      <c r="AC48" s="236"/>
      <c r="AD48" s="236"/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</row>
    <row r="49" s="268" customFormat="true" ht="15.75" hidden="false" customHeight="false" outlineLevel="0" collapsed="false">
      <c r="A49" s="263"/>
      <c r="B49" s="265"/>
      <c r="C49" s="264"/>
      <c r="D49" s="267"/>
      <c r="E49" s="267"/>
      <c r="F49" s="267"/>
      <c r="G49" s="249"/>
      <c r="H49" s="249"/>
      <c r="I49" s="249"/>
      <c r="J49" s="249"/>
      <c r="K49" s="263"/>
      <c r="L49" s="264"/>
      <c r="M49" s="264"/>
      <c r="N49" s="264"/>
      <c r="O49" s="264"/>
      <c r="P49" s="265"/>
      <c r="Q49" s="266"/>
      <c r="R49" s="236"/>
      <c r="S49" s="236"/>
      <c r="T49" s="236"/>
      <c r="U49" s="236"/>
      <c r="V49" s="236"/>
      <c r="W49" s="236"/>
      <c r="X49" s="236"/>
      <c r="Y49" s="236"/>
      <c r="Z49" s="236"/>
      <c r="AA49" s="236"/>
      <c r="AB49" s="236"/>
      <c r="AC49" s="236"/>
      <c r="AD49" s="236"/>
      <c r="AE49" s="236"/>
      <c r="AF49" s="236"/>
      <c r="AG49" s="236"/>
      <c r="AH49" s="236"/>
      <c r="AI49" s="236"/>
      <c r="AJ49" s="236"/>
      <c r="AK49" s="236"/>
      <c r="AL49" s="236"/>
      <c r="AM49" s="236"/>
      <c r="AN49" s="236"/>
    </row>
    <row r="50" s="268" customFormat="true" ht="15.75" hidden="false" customHeight="false" outlineLevel="0" collapsed="false">
      <c r="A50" s="263"/>
      <c r="B50" s="265"/>
      <c r="C50" s="264"/>
      <c r="D50" s="267"/>
      <c r="E50" s="267"/>
      <c r="F50" s="267"/>
      <c r="G50" s="249"/>
      <c r="H50" s="249"/>
      <c r="I50" s="249"/>
      <c r="J50" s="249"/>
      <c r="K50" s="263"/>
      <c r="L50" s="264"/>
      <c r="M50" s="264"/>
      <c r="N50" s="264"/>
      <c r="O50" s="264"/>
      <c r="P50" s="263"/>
      <c r="Q50" s="266"/>
      <c r="R50" s="236"/>
      <c r="S50" s="236"/>
      <c r="T50" s="236"/>
      <c r="U50" s="236"/>
      <c r="V50" s="236"/>
      <c r="W50" s="236"/>
      <c r="X50" s="236"/>
      <c r="Y50" s="236"/>
      <c r="Z50" s="236"/>
      <c r="AA50" s="236"/>
      <c r="AB50" s="236"/>
      <c r="AC50" s="236"/>
      <c r="AD50" s="236"/>
      <c r="AE50" s="236"/>
      <c r="AF50" s="236"/>
      <c r="AG50" s="236"/>
      <c r="AH50" s="236"/>
      <c r="AI50" s="236"/>
      <c r="AJ50" s="236"/>
      <c r="AK50" s="236"/>
      <c r="AL50" s="236"/>
      <c r="AM50" s="236"/>
      <c r="AN50" s="236"/>
    </row>
    <row r="51" s="268" customFormat="true" ht="15.75" hidden="false" customHeight="false" outlineLevel="0" collapsed="false">
      <c r="A51" s="260"/>
      <c r="B51" s="261"/>
      <c r="C51" s="262"/>
      <c r="D51" s="250"/>
      <c r="E51" s="250"/>
      <c r="F51" s="250"/>
      <c r="G51" s="246"/>
      <c r="H51" s="246"/>
      <c r="I51" s="246"/>
      <c r="J51" s="246"/>
      <c r="K51" s="260"/>
      <c r="L51" s="262"/>
      <c r="M51" s="262"/>
      <c r="N51" s="262"/>
      <c r="O51" s="262"/>
      <c r="P51" s="261"/>
      <c r="Q51" s="259"/>
      <c r="R51" s="236"/>
      <c r="S51" s="236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  <c r="AN51" s="236"/>
    </row>
    <row r="52" s="268" customFormat="true" ht="15.75" hidden="false" customHeight="false" outlineLevel="0" collapsed="false">
      <c r="A52" s="260"/>
      <c r="B52" s="261"/>
      <c r="C52" s="262"/>
      <c r="D52" s="250"/>
      <c r="E52" s="250"/>
      <c r="F52" s="250"/>
      <c r="G52" s="246"/>
      <c r="H52" s="246"/>
      <c r="I52" s="246"/>
      <c r="J52" s="246"/>
      <c r="K52" s="260"/>
      <c r="L52" s="262"/>
      <c r="M52" s="262"/>
      <c r="N52" s="262"/>
      <c r="O52" s="262"/>
      <c r="P52" s="261"/>
      <c r="Q52" s="259"/>
      <c r="R52" s="236"/>
      <c r="S52" s="236"/>
      <c r="T52" s="236"/>
      <c r="U52" s="236"/>
      <c r="V52" s="236"/>
      <c r="W52" s="236"/>
      <c r="X52" s="236"/>
      <c r="Y52" s="236"/>
      <c r="Z52" s="236"/>
      <c r="AA52" s="236"/>
      <c r="AB52" s="236"/>
      <c r="AC52" s="236"/>
      <c r="AD52" s="236"/>
      <c r="AE52" s="236"/>
      <c r="AF52" s="236"/>
      <c r="AG52" s="236"/>
      <c r="AH52" s="236"/>
      <c r="AI52" s="236"/>
      <c r="AJ52" s="236"/>
      <c r="AK52" s="236"/>
      <c r="AL52" s="236"/>
      <c r="AM52" s="236"/>
      <c r="AN52" s="236"/>
    </row>
    <row r="53" s="268" customFormat="true" ht="15.75" hidden="false" customHeight="false" outlineLevel="0" collapsed="false">
      <c r="A53" s="260"/>
      <c r="B53" s="261"/>
      <c r="C53" s="262"/>
      <c r="D53" s="250"/>
      <c r="E53" s="250"/>
      <c r="F53" s="250"/>
      <c r="G53" s="246"/>
      <c r="H53" s="246"/>
      <c r="I53" s="246"/>
      <c r="J53" s="246"/>
      <c r="K53" s="260"/>
      <c r="L53" s="262"/>
      <c r="M53" s="262"/>
      <c r="N53" s="262"/>
      <c r="O53" s="262"/>
      <c r="P53" s="261"/>
      <c r="Q53" s="259"/>
      <c r="R53" s="236"/>
      <c r="S53" s="236"/>
      <c r="T53" s="236"/>
      <c r="U53" s="236"/>
      <c r="V53" s="236"/>
      <c r="W53" s="236"/>
      <c r="X53" s="236"/>
      <c r="Y53" s="236"/>
      <c r="Z53" s="236"/>
      <c r="AA53" s="236"/>
      <c r="AB53" s="236"/>
      <c r="AC53" s="236"/>
      <c r="AD53" s="236"/>
      <c r="AE53" s="236"/>
      <c r="AF53" s="236"/>
      <c r="AG53" s="236"/>
      <c r="AH53" s="236"/>
      <c r="AI53" s="236"/>
      <c r="AJ53" s="236"/>
      <c r="AK53" s="236"/>
      <c r="AL53" s="236"/>
      <c r="AM53" s="236"/>
      <c r="AN53" s="236"/>
    </row>
    <row r="54" s="268" customFormat="true" ht="15.75" hidden="false" customHeight="false" outlineLevel="0" collapsed="false">
      <c r="A54" s="260"/>
      <c r="B54" s="261"/>
      <c r="C54" s="262"/>
      <c r="D54" s="250"/>
      <c r="E54" s="250"/>
      <c r="F54" s="250"/>
      <c r="G54" s="246"/>
      <c r="H54" s="246"/>
      <c r="I54" s="246"/>
      <c r="J54" s="246"/>
      <c r="K54" s="260"/>
      <c r="L54" s="262"/>
      <c r="M54" s="262"/>
      <c r="N54" s="262"/>
      <c r="O54" s="262"/>
      <c r="P54" s="261"/>
      <c r="Q54" s="259"/>
      <c r="R54" s="236"/>
      <c r="S54" s="236"/>
      <c r="T54" s="236"/>
      <c r="U54" s="236"/>
      <c r="V54" s="236"/>
      <c r="W54" s="236"/>
      <c r="X54" s="236"/>
      <c r="Y54" s="236"/>
      <c r="Z54" s="236"/>
      <c r="AA54" s="236"/>
      <c r="AB54" s="236"/>
      <c r="AC54" s="236"/>
      <c r="AD54" s="236"/>
      <c r="AE54" s="236"/>
      <c r="AF54" s="236"/>
      <c r="AG54" s="236"/>
      <c r="AH54" s="236"/>
      <c r="AI54" s="236"/>
      <c r="AJ54" s="236"/>
      <c r="AK54" s="236"/>
      <c r="AL54" s="236"/>
      <c r="AM54" s="236"/>
      <c r="AN54" s="236"/>
    </row>
    <row r="55" s="268" customFormat="true" ht="15.75" hidden="false" customHeight="false" outlineLevel="0" collapsed="false">
      <c r="A55" s="260"/>
      <c r="B55" s="261"/>
      <c r="C55" s="262"/>
      <c r="D55" s="250"/>
      <c r="E55" s="250"/>
      <c r="F55" s="250"/>
      <c r="G55" s="246"/>
      <c r="H55" s="246"/>
      <c r="I55" s="246"/>
      <c r="J55" s="246"/>
      <c r="K55" s="260"/>
      <c r="L55" s="262"/>
      <c r="M55" s="262"/>
      <c r="N55" s="262"/>
      <c r="O55" s="262"/>
      <c r="P55" s="261"/>
      <c r="Q55" s="259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</row>
    <row r="56" s="268" customFormat="true" ht="15.75" hidden="false" customHeight="false" outlineLevel="0" collapsed="false">
      <c r="A56" s="260"/>
      <c r="B56" s="261"/>
      <c r="C56" s="262"/>
      <c r="D56" s="250"/>
      <c r="E56" s="250"/>
      <c r="F56" s="250"/>
      <c r="G56" s="246"/>
      <c r="H56" s="246"/>
      <c r="I56" s="246"/>
      <c r="J56" s="246"/>
      <c r="K56" s="260"/>
      <c r="L56" s="262"/>
      <c r="M56" s="262"/>
      <c r="N56" s="262"/>
      <c r="O56" s="262"/>
      <c r="P56" s="261"/>
      <c r="Q56" s="259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</row>
    <row r="57" s="268" customFormat="true" ht="15.75" hidden="false" customHeight="false" outlineLevel="0" collapsed="false">
      <c r="A57" s="260"/>
      <c r="B57" s="265"/>
      <c r="C57" s="262"/>
      <c r="D57" s="267"/>
      <c r="E57" s="267"/>
      <c r="F57" s="250"/>
      <c r="G57" s="246"/>
      <c r="H57" s="249"/>
      <c r="I57" s="246"/>
      <c r="J57" s="249"/>
      <c r="K57" s="260"/>
      <c r="L57" s="262"/>
      <c r="M57" s="262"/>
      <c r="N57" s="262"/>
      <c r="O57" s="262"/>
      <c r="P57" s="260"/>
      <c r="Q57" s="259"/>
      <c r="R57" s="236"/>
      <c r="S57" s="236"/>
      <c r="T57" s="236"/>
      <c r="U57" s="236"/>
      <c r="V57" s="236"/>
      <c r="W57" s="236"/>
      <c r="X57" s="236"/>
      <c r="Y57" s="236"/>
      <c r="Z57" s="236"/>
      <c r="AA57" s="236"/>
      <c r="AB57" s="236"/>
      <c r="AC57" s="236"/>
      <c r="AD57" s="236"/>
      <c r="AE57" s="236"/>
      <c r="AF57" s="236"/>
      <c r="AG57" s="236"/>
      <c r="AH57" s="236"/>
      <c r="AI57" s="236"/>
      <c r="AJ57" s="236"/>
      <c r="AK57" s="236"/>
      <c r="AL57" s="236"/>
      <c r="AM57" s="236"/>
      <c r="AN57" s="236"/>
    </row>
    <row r="58" s="268" customFormat="true" ht="15.75" hidden="false" customHeight="false" outlineLevel="0" collapsed="false">
      <c r="A58" s="260"/>
      <c r="B58" s="261"/>
      <c r="C58" s="262"/>
      <c r="D58" s="250"/>
      <c r="E58" s="250"/>
      <c r="F58" s="250"/>
      <c r="G58" s="246"/>
      <c r="H58" s="246"/>
      <c r="I58" s="246"/>
      <c r="J58" s="249"/>
      <c r="K58" s="260"/>
      <c r="L58" s="262"/>
      <c r="M58" s="262"/>
      <c r="N58" s="262"/>
      <c r="O58" s="262"/>
      <c r="P58" s="260"/>
      <c r="Q58" s="269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  <c r="AN58" s="236"/>
    </row>
    <row r="59" s="268" customFormat="true" ht="15.75" hidden="false" customHeight="false" outlineLevel="0" collapsed="false">
      <c r="A59" s="260"/>
      <c r="B59" s="261"/>
      <c r="C59" s="262"/>
      <c r="D59" s="267"/>
      <c r="E59" s="267"/>
      <c r="F59" s="267"/>
      <c r="G59" s="249"/>
      <c r="H59" s="271"/>
      <c r="I59" s="249"/>
      <c r="J59" s="249"/>
      <c r="K59" s="260"/>
      <c r="L59" s="262"/>
      <c r="M59" s="262"/>
      <c r="N59" s="262"/>
      <c r="O59" s="262"/>
      <c r="P59" s="260"/>
      <c r="Q59" s="269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  <c r="AN59" s="236"/>
    </row>
    <row r="60" s="268" customFormat="true" ht="15.75" hidden="false" customHeight="false" outlineLevel="0" collapsed="false">
      <c r="A60" s="263"/>
      <c r="B60" s="265"/>
      <c r="C60" s="264"/>
      <c r="D60" s="267"/>
      <c r="E60" s="267"/>
      <c r="F60" s="267"/>
      <c r="G60" s="249"/>
      <c r="H60" s="249"/>
      <c r="I60" s="249"/>
      <c r="J60" s="249"/>
      <c r="K60" s="263"/>
      <c r="L60" s="264"/>
      <c r="M60" s="264"/>
      <c r="N60" s="264"/>
      <c r="O60" s="264"/>
      <c r="P60" s="263"/>
      <c r="Q60" s="266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  <c r="AN60" s="236"/>
    </row>
    <row r="61" s="268" customFormat="true" ht="15.75" hidden="false" customHeight="false" outlineLevel="0" collapsed="false">
      <c r="A61" s="263"/>
      <c r="B61" s="265"/>
      <c r="C61" s="264"/>
      <c r="D61" s="267"/>
      <c r="E61" s="267"/>
      <c r="F61" s="267"/>
      <c r="G61" s="249"/>
      <c r="H61" s="249"/>
      <c r="I61" s="249"/>
      <c r="J61" s="249"/>
      <c r="K61" s="263"/>
      <c r="L61" s="264"/>
      <c r="M61" s="264"/>
      <c r="N61" s="264"/>
      <c r="O61" s="264"/>
      <c r="P61" s="263"/>
      <c r="Q61" s="26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  <c r="AN61" s="236"/>
    </row>
    <row r="62" s="268" customFormat="true" ht="15.75" hidden="false" customHeight="false" outlineLevel="0" collapsed="false">
      <c r="A62" s="263"/>
      <c r="B62" s="265"/>
      <c r="C62" s="264"/>
      <c r="D62" s="267"/>
      <c r="E62" s="267"/>
      <c r="F62" s="267"/>
      <c r="G62" s="249"/>
      <c r="H62" s="249"/>
      <c r="I62" s="249"/>
      <c r="J62" s="249"/>
      <c r="K62" s="263"/>
      <c r="L62" s="262"/>
      <c r="M62" s="262"/>
      <c r="N62" s="262"/>
      <c r="O62" s="264"/>
      <c r="P62" s="263"/>
      <c r="Q62" s="269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  <c r="AN62" s="236"/>
    </row>
    <row r="63" s="268" customFormat="true" ht="15.75" hidden="false" customHeight="false" outlineLevel="0" collapsed="false">
      <c r="A63" s="260"/>
      <c r="B63" s="261"/>
      <c r="C63" s="262"/>
      <c r="D63" s="250"/>
      <c r="E63" s="250"/>
      <c r="F63" s="250"/>
      <c r="G63" s="246"/>
      <c r="H63" s="246"/>
      <c r="I63" s="246"/>
      <c r="J63" s="246"/>
      <c r="K63" s="260"/>
      <c r="L63" s="262"/>
      <c r="M63" s="262"/>
      <c r="N63" s="262"/>
      <c r="O63" s="262"/>
      <c r="P63" s="260"/>
      <c r="Q63" s="259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  <c r="AN63" s="236"/>
    </row>
    <row r="64" s="268" customFormat="true" ht="15.75" hidden="false" customHeight="false" outlineLevel="0" collapsed="false">
      <c r="A64" s="260"/>
      <c r="B64" s="261"/>
      <c r="C64" s="262"/>
      <c r="D64" s="250"/>
      <c r="E64" s="250"/>
      <c r="F64" s="250"/>
      <c r="G64" s="246"/>
      <c r="H64" s="246"/>
      <c r="I64" s="246"/>
      <c r="J64" s="246"/>
      <c r="K64" s="260"/>
      <c r="L64" s="262"/>
      <c r="M64" s="262"/>
      <c r="N64" s="262"/>
      <c r="O64" s="262"/>
      <c r="P64" s="260"/>
      <c r="Q64" s="259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  <c r="AN64" s="236"/>
    </row>
    <row r="65" s="268" customFormat="true" ht="15.75" hidden="false" customHeight="false" outlineLevel="0" collapsed="false">
      <c r="A65" s="260"/>
      <c r="B65" s="261"/>
      <c r="C65" s="262"/>
      <c r="D65" s="250"/>
      <c r="E65" s="250"/>
      <c r="F65" s="250"/>
      <c r="G65" s="246"/>
      <c r="H65" s="246"/>
      <c r="I65" s="246"/>
      <c r="J65" s="246"/>
      <c r="K65" s="260"/>
      <c r="L65" s="262"/>
      <c r="M65" s="262"/>
      <c r="N65" s="262"/>
      <c r="O65" s="262"/>
      <c r="P65" s="261"/>
      <c r="Q65" s="259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</row>
    <row r="66" s="268" customFormat="true" ht="15.75" hidden="false" customHeight="false" outlineLevel="0" collapsed="false">
      <c r="A66" s="256"/>
      <c r="B66" s="256"/>
      <c r="C66" s="258"/>
      <c r="D66" s="258"/>
      <c r="E66" s="258"/>
      <c r="F66" s="258"/>
      <c r="G66" s="246"/>
      <c r="H66" s="246"/>
      <c r="I66" s="258"/>
      <c r="J66" s="246"/>
      <c r="K66" s="256"/>
      <c r="L66" s="258"/>
      <c r="M66" s="258"/>
      <c r="N66" s="258"/>
      <c r="O66" s="258"/>
      <c r="P66" s="256"/>
      <c r="Q66" s="272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  <c r="AN66" s="236"/>
    </row>
    <row r="67" s="268" customFormat="true" ht="15.75" hidden="false" customHeight="false" outlineLevel="0" collapsed="false">
      <c r="A67" s="256"/>
      <c r="B67" s="256"/>
      <c r="C67" s="258"/>
      <c r="D67" s="258"/>
      <c r="E67" s="258"/>
      <c r="F67" s="258"/>
      <c r="G67" s="272"/>
      <c r="H67" s="246"/>
      <c r="I67" s="258"/>
      <c r="J67" s="258"/>
      <c r="K67" s="256"/>
      <c r="L67" s="258"/>
      <c r="M67" s="246"/>
      <c r="N67" s="262"/>
      <c r="O67" s="262"/>
      <c r="P67" s="256"/>
      <c r="Q67" s="272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  <c r="AN67" s="236"/>
    </row>
    <row r="68" s="268" customFormat="true" ht="15.75" hidden="false" customHeight="false" outlineLevel="0" collapsed="false">
      <c r="A68" s="263"/>
      <c r="B68" s="265"/>
      <c r="C68" s="264"/>
      <c r="D68" s="267"/>
      <c r="E68" s="267"/>
      <c r="F68" s="267"/>
      <c r="G68" s="249"/>
      <c r="H68" s="249"/>
      <c r="I68" s="249"/>
      <c r="J68" s="249"/>
      <c r="K68" s="263"/>
      <c r="L68" s="264"/>
      <c r="M68" s="264"/>
      <c r="N68" s="264"/>
      <c r="O68" s="264"/>
      <c r="P68" s="265"/>
      <c r="Q68" s="266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  <c r="AN68" s="236"/>
    </row>
    <row r="69" s="268" customFormat="true" ht="15.75" hidden="false" customHeight="false" outlineLevel="0" collapsed="false">
      <c r="A69" s="260"/>
      <c r="B69" s="261"/>
      <c r="C69" s="262"/>
      <c r="D69" s="250"/>
      <c r="E69" s="250"/>
      <c r="F69" s="250"/>
      <c r="G69" s="246"/>
      <c r="H69" s="246"/>
      <c r="I69" s="246"/>
      <c r="J69" s="246"/>
      <c r="K69" s="260"/>
      <c r="L69" s="262"/>
      <c r="M69" s="262"/>
      <c r="N69" s="262"/>
      <c r="O69" s="262"/>
      <c r="P69" s="261"/>
      <c r="Q69" s="259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</row>
    <row r="70" s="268" customFormat="true" ht="15.75" hidden="false" customHeight="false" outlineLevel="0" collapsed="false">
      <c r="A70" s="263"/>
      <c r="B70" s="265"/>
      <c r="C70" s="264"/>
      <c r="D70" s="267"/>
      <c r="E70" s="267"/>
      <c r="F70" s="267"/>
      <c r="G70" s="249"/>
      <c r="H70" s="249"/>
      <c r="I70" s="249"/>
      <c r="J70" s="249"/>
      <c r="K70" s="263"/>
      <c r="L70" s="264"/>
      <c r="M70" s="264"/>
      <c r="N70" s="264"/>
      <c r="O70" s="264"/>
      <c r="P70" s="265"/>
      <c r="Q70" s="266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  <c r="AD70" s="236"/>
      <c r="AE70" s="236"/>
      <c r="AF70" s="236"/>
      <c r="AG70" s="236"/>
      <c r="AH70" s="236"/>
      <c r="AI70" s="236"/>
      <c r="AJ70" s="236"/>
      <c r="AK70" s="236"/>
      <c r="AL70" s="236"/>
      <c r="AM70" s="236"/>
      <c r="AN70" s="236"/>
    </row>
    <row r="71" s="268" customFormat="true" ht="15.75" hidden="false" customHeight="false" outlineLevel="0" collapsed="false">
      <c r="A71" s="263"/>
      <c r="B71" s="265"/>
      <c r="C71" s="264"/>
      <c r="D71" s="267"/>
      <c r="E71" s="267"/>
      <c r="F71" s="267"/>
      <c r="G71" s="249"/>
      <c r="H71" s="249"/>
      <c r="I71" s="249"/>
      <c r="J71" s="249"/>
      <c r="K71" s="263"/>
      <c r="L71" s="264"/>
      <c r="M71" s="264"/>
      <c r="N71" s="264"/>
      <c r="O71" s="264"/>
      <c r="P71" s="263"/>
      <c r="Q71" s="266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  <c r="AN71" s="236"/>
    </row>
    <row r="72" s="268" customFormat="true" ht="15.75" hidden="false" customHeight="false" outlineLevel="0" collapsed="false">
      <c r="A72" s="256"/>
      <c r="B72" s="256"/>
      <c r="C72" s="262"/>
      <c r="D72" s="258"/>
      <c r="E72" s="258"/>
      <c r="F72" s="258"/>
      <c r="G72" s="272"/>
      <c r="H72" s="258"/>
      <c r="I72" s="258"/>
      <c r="J72" s="246"/>
      <c r="K72" s="273"/>
      <c r="L72" s="258"/>
      <c r="M72" s="246"/>
      <c r="N72" s="262"/>
      <c r="O72" s="262"/>
      <c r="P72" s="256"/>
      <c r="Q72" s="272"/>
      <c r="R72" s="236"/>
      <c r="S72" s="236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  <c r="AD72" s="236"/>
      <c r="AE72" s="236"/>
      <c r="AF72" s="236"/>
      <c r="AG72" s="236"/>
      <c r="AH72" s="236"/>
      <c r="AI72" s="236"/>
      <c r="AJ72" s="236"/>
      <c r="AK72" s="236"/>
      <c r="AL72" s="236"/>
      <c r="AM72" s="236"/>
      <c r="AN72" s="236"/>
    </row>
    <row r="73" s="268" customFormat="true" ht="15.75" hidden="false" customHeight="false" outlineLevel="0" collapsed="false">
      <c r="A73" s="260"/>
      <c r="B73" s="261"/>
      <c r="C73" s="262"/>
      <c r="D73" s="250"/>
      <c r="E73" s="250"/>
      <c r="F73" s="250"/>
      <c r="G73" s="246"/>
      <c r="H73" s="246"/>
      <c r="I73" s="246"/>
      <c r="J73" s="246"/>
      <c r="K73" s="260"/>
      <c r="L73" s="262"/>
      <c r="M73" s="262"/>
      <c r="N73" s="262"/>
      <c r="O73" s="262"/>
      <c r="P73" s="260"/>
      <c r="Q73" s="259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  <c r="AN73" s="236"/>
    </row>
    <row r="74" s="268" customFormat="true" ht="15.75" hidden="false" customHeight="false" outlineLevel="0" collapsed="false">
      <c r="A74" s="274"/>
      <c r="B74" s="256"/>
      <c r="C74" s="275"/>
      <c r="D74" s="267"/>
      <c r="E74" s="267"/>
      <c r="F74" s="267"/>
      <c r="G74" s="271"/>
      <c r="H74" s="271"/>
      <c r="I74" s="276"/>
      <c r="J74" s="246"/>
      <c r="K74" s="266"/>
      <c r="L74" s="271"/>
      <c r="M74" s="271"/>
      <c r="N74" s="271"/>
      <c r="O74" s="271"/>
      <c r="P74" s="274"/>
      <c r="Q74" s="26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  <c r="AN74" s="236"/>
    </row>
    <row r="75" s="268" customFormat="true" ht="15.75" hidden="false" customHeight="false" outlineLevel="0" collapsed="false">
      <c r="A75" s="263"/>
      <c r="B75" s="265"/>
      <c r="C75" s="264"/>
      <c r="D75" s="267"/>
      <c r="E75" s="267"/>
      <c r="F75" s="267"/>
      <c r="G75" s="249"/>
      <c r="H75" s="249"/>
      <c r="I75" s="249"/>
      <c r="J75" s="246"/>
      <c r="K75" s="263"/>
      <c r="L75" s="264"/>
      <c r="M75" s="264"/>
      <c r="N75" s="264"/>
      <c r="O75" s="264"/>
      <c r="P75" s="263"/>
      <c r="Q75" s="269"/>
      <c r="R75" s="236"/>
      <c r="S75" s="236"/>
      <c r="T75" s="236"/>
      <c r="U75" s="236"/>
      <c r="V75" s="236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6"/>
      <c r="AI75" s="236"/>
      <c r="AJ75" s="236"/>
      <c r="AK75" s="236"/>
      <c r="AL75" s="236"/>
      <c r="AM75" s="236"/>
      <c r="AN75" s="236"/>
    </row>
    <row r="76" s="268" customFormat="true" ht="15.75" hidden="false" customHeight="false" outlineLevel="0" collapsed="false">
      <c r="A76" s="260"/>
      <c r="B76" s="261"/>
      <c r="C76" s="262"/>
      <c r="D76" s="250"/>
      <c r="E76" s="250"/>
      <c r="F76" s="250"/>
      <c r="G76" s="246"/>
      <c r="H76" s="246"/>
      <c r="I76" s="246"/>
      <c r="J76" s="246"/>
      <c r="K76" s="260"/>
      <c r="L76" s="262"/>
      <c r="M76" s="262"/>
      <c r="N76" s="262"/>
      <c r="O76" s="262"/>
      <c r="P76" s="260"/>
      <c r="Q76" s="259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  <c r="AN76" s="236"/>
    </row>
    <row r="77" s="268" customFormat="true" ht="15.75" hidden="false" customHeight="false" outlineLevel="0" collapsed="false">
      <c r="A77" s="260"/>
      <c r="B77" s="261"/>
      <c r="C77" s="262"/>
      <c r="D77" s="250"/>
      <c r="E77" s="250"/>
      <c r="F77" s="250"/>
      <c r="G77" s="246"/>
      <c r="H77" s="246"/>
      <c r="I77" s="246"/>
      <c r="J77" s="246"/>
      <c r="K77" s="260"/>
      <c r="L77" s="262"/>
      <c r="M77" s="262"/>
      <c r="N77" s="262"/>
      <c r="O77" s="262"/>
      <c r="P77" s="261"/>
      <c r="Q77" s="259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</row>
    <row r="78" s="268" customFormat="true" ht="15.75" hidden="false" customHeight="false" outlineLevel="0" collapsed="false">
      <c r="A78" s="260"/>
      <c r="B78" s="261"/>
      <c r="C78" s="262"/>
      <c r="D78" s="250"/>
      <c r="E78" s="250"/>
      <c r="F78" s="250"/>
      <c r="G78" s="246"/>
      <c r="H78" s="246"/>
      <c r="I78" s="246"/>
      <c r="J78" s="246"/>
      <c r="K78" s="260"/>
      <c r="L78" s="262"/>
      <c r="M78" s="262"/>
      <c r="N78" s="262"/>
      <c r="O78" s="262"/>
      <c r="P78" s="261"/>
      <c r="Q78" s="259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</row>
    <row r="79" s="268" customFormat="true" ht="15.75" hidden="false" customHeight="false" outlineLevel="0" collapsed="false">
      <c r="A79" s="260"/>
      <c r="B79" s="261"/>
      <c r="C79" s="262"/>
      <c r="D79" s="250"/>
      <c r="E79" s="250"/>
      <c r="F79" s="250"/>
      <c r="G79" s="246"/>
      <c r="H79" s="246"/>
      <c r="I79" s="246"/>
      <c r="J79" s="246"/>
      <c r="K79" s="260"/>
      <c r="L79" s="262"/>
      <c r="M79" s="262"/>
      <c r="N79" s="262"/>
      <c r="O79" s="262"/>
      <c r="P79" s="260"/>
      <c r="Q79" s="259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</row>
    <row r="80" customFormat="false" ht="15.75" hidden="false" customHeight="false" outlineLevel="0" collapsed="false">
      <c r="A80" s="260"/>
      <c r="B80" s="261"/>
      <c r="C80" s="262"/>
      <c r="D80" s="250"/>
      <c r="E80" s="250"/>
      <c r="F80" s="250"/>
      <c r="G80" s="246"/>
      <c r="H80" s="246"/>
      <c r="I80" s="246"/>
      <c r="J80" s="246"/>
      <c r="K80" s="260"/>
      <c r="L80" s="262"/>
      <c r="M80" s="262"/>
      <c r="N80" s="262"/>
      <c r="O80" s="262"/>
      <c r="P80" s="261"/>
      <c r="Q80" s="259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false" outlineLevel="0" collapsed="false">
      <c r="A81" s="263"/>
      <c r="B81" s="265"/>
      <c r="C81" s="264"/>
      <c r="D81" s="267"/>
      <c r="E81" s="267"/>
      <c r="F81" s="267"/>
      <c r="G81" s="249"/>
      <c r="H81" s="249"/>
      <c r="I81" s="249"/>
      <c r="J81" s="249"/>
      <c r="K81" s="263"/>
      <c r="L81" s="264"/>
      <c r="M81" s="264"/>
      <c r="N81" s="264"/>
      <c r="O81" s="264"/>
      <c r="P81" s="263"/>
      <c r="Q81" s="266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75" hidden="false" customHeight="false" outlineLevel="0" collapsed="false">
      <c r="A82" s="274"/>
      <c r="B82" s="274"/>
      <c r="C82" s="275"/>
      <c r="D82" s="267"/>
      <c r="E82" s="267"/>
      <c r="F82" s="267"/>
      <c r="G82" s="271"/>
      <c r="H82" s="271"/>
      <c r="I82" s="276"/>
      <c r="J82" s="249"/>
      <c r="K82" s="266"/>
      <c r="L82" s="271"/>
      <c r="M82" s="271"/>
      <c r="N82" s="271"/>
      <c r="O82" s="271"/>
      <c r="P82" s="274"/>
      <c r="Q82" s="266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75" hidden="false" customHeight="false" outlineLevel="0" collapsed="false">
      <c r="A83" s="263"/>
      <c r="B83" s="263"/>
      <c r="C83" s="275"/>
      <c r="D83" s="277"/>
      <c r="E83" s="277"/>
      <c r="F83" s="277"/>
      <c r="G83" s="269"/>
      <c r="H83" s="249"/>
      <c r="I83" s="249"/>
      <c r="J83" s="246"/>
      <c r="K83" s="269"/>
      <c r="L83" s="249"/>
      <c r="M83" s="249"/>
      <c r="N83" s="249"/>
      <c r="O83" s="249"/>
      <c r="P83" s="263"/>
      <c r="Q83" s="269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75" hidden="false" customHeight="false" outlineLevel="0" collapsed="false">
      <c r="A84" s="263"/>
      <c r="B84" s="263"/>
      <c r="C84" s="275"/>
      <c r="D84" s="277"/>
      <c r="E84" s="277"/>
      <c r="F84" s="277"/>
      <c r="G84" s="269"/>
      <c r="H84" s="249"/>
      <c r="I84" s="249"/>
      <c r="J84" s="246"/>
      <c r="K84" s="269"/>
      <c r="L84" s="249"/>
      <c r="M84" s="249"/>
      <c r="N84" s="249"/>
      <c r="O84" s="249"/>
      <c r="P84" s="263"/>
      <c r="Q84" s="269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75" hidden="false" customHeight="false" outlineLevel="0" collapsed="false">
      <c r="A85" s="274"/>
      <c r="B85" s="274"/>
      <c r="C85" s="275"/>
      <c r="D85" s="267"/>
      <c r="E85" s="267"/>
      <c r="F85" s="267"/>
      <c r="G85" s="271"/>
      <c r="H85" s="271"/>
      <c r="I85" s="271"/>
      <c r="J85" s="249"/>
      <c r="K85" s="266"/>
      <c r="L85" s="271"/>
      <c r="M85" s="271"/>
      <c r="N85" s="271"/>
      <c r="O85" s="271"/>
      <c r="P85" s="274"/>
      <c r="Q85" s="266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75" hidden="false" customHeight="false" outlineLevel="0" collapsed="false">
      <c r="A86" s="256"/>
      <c r="B86" s="256"/>
      <c r="C86" s="257"/>
      <c r="D86" s="250"/>
      <c r="E86" s="250"/>
      <c r="F86" s="250"/>
      <c r="G86" s="258"/>
      <c r="H86" s="258"/>
      <c r="I86" s="258"/>
      <c r="J86" s="249"/>
      <c r="K86" s="259"/>
      <c r="L86" s="258"/>
      <c r="M86" s="258"/>
      <c r="N86" s="258"/>
      <c r="O86" s="258"/>
      <c r="P86" s="256"/>
      <c r="Q86" s="259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75" hidden="false" customHeight="false" outlineLevel="0" collapsed="false">
      <c r="A87" s="260"/>
      <c r="B87" s="261"/>
      <c r="C87" s="262"/>
      <c r="D87" s="250"/>
      <c r="E87" s="250"/>
      <c r="F87" s="250"/>
      <c r="G87" s="246"/>
      <c r="H87" s="246"/>
      <c r="I87" s="246"/>
      <c r="J87" s="246"/>
      <c r="K87" s="260"/>
      <c r="L87" s="262"/>
      <c r="M87" s="262"/>
      <c r="N87" s="262"/>
      <c r="O87" s="262"/>
      <c r="P87" s="261"/>
      <c r="Q87" s="259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.75" hidden="false" customHeight="false" outlineLevel="0" collapsed="false">
      <c r="A88" s="256"/>
      <c r="B88" s="256"/>
      <c r="C88" s="257"/>
      <c r="D88" s="250"/>
      <c r="E88" s="250"/>
      <c r="F88" s="250"/>
      <c r="G88" s="258"/>
      <c r="H88" s="258"/>
      <c r="I88" s="278"/>
      <c r="J88" s="249"/>
      <c r="K88" s="259"/>
      <c r="L88" s="258"/>
      <c r="M88" s="258"/>
      <c r="N88" s="258"/>
      <c r="O88" s="258"/>
      <c r="P88" s="256"/>
      <c r="Q88" s="259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75" hidden="false" customHeight="false" outlineLevel="0" collapsed="false">
      <c r="A89" s="263"/>
      <c r="B89" s="265"/>
      <c r="C89" s="264"/>
      <c r="D89" s="267"/>
      <c r="E89" s="267"/>
      <c r="F89" s="267"/>
      <c r="G89" s="249"/>
      <c r="H89" s="249"/>
      <c r="I89" s="249"/>
      <c r="J89" s="249"/>
      <c r="K89" s="263"/>
      <c r="L89" s="264"/>
      <c r="M89" s="264"/>
      <c r="N89" s="264"/>
      <c r="O89" s="264"/>
      <c r="P89" s="265"/>
      <c r="Q89" s="266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false" outlineLevel="0" collapsed="false">
      <c r="A90" s="260"/>
      <c r="B90" s="261"/>
      <c r="C90" s="262"/>
      <c r="D90" s="250"/>
      <c r="E90" s="250"/>
      <c r="F90" s="250"/>
      <c r="G90" s="246"/>
      <c r="H90" s="246"/>
      <c r="I90" s="246"/>
      <c r="J90" s="246"/>
      <c r="K90" s="260"/>
      <c r="L90" s="262"/>
      <c r="M90" s="262"/>
      <c r="N90" s="262"/>
      <c r="O90" s="262"/>
      <c r="P90" s="260"/>
      <c r="Q90" s="259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false" customHeight="false" outlineLevel="0" collapsed="false">
      <c r="A91" s="260"/>
      <c r="B91" s="261"/>
      <c r="C91" s="262"/>
      <c r="D91" s="250"/>
      <c r="E91" s="250"/>
      <c r="F91" s="250"/>
      <c r="G91" s="246"/>
      <c r="H91" s="246"/>
      <c r="I91" s="246"/>
      <c r="J91" s="246"/>
      <c r="K91" s="260"/>
      <c r="L91" s="262"/>
      <c r="M91" s="262"/>
      <c r="N91" s="262"/>
      <c r="O91" s="262"/>
      <c r="P91" s="260"/>
      <c r="Q91" s="259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.75" hidden="false" customHeight="false" outlineLevel="0" collapsed="false">
      <c r="A92" s="256"/>
      <c r="B92" s="261"/>
      <c r="C92" s="246"/>
      <c r="D92" s="258"/>
      <c r="E92" s="258"/>
      <c r="F92" s="258"/>
      <c r="G92" s="272"/>
      <c r="H92" s="258"/>
      <c r="I92" s="272"/>
      <c r="J92" s="258"/>
      <c r="K92" s="256"/>
      <c r="L92" s="262"/>
      <c r="M92" s="246"/>
      <c r="N92" s="262"/>
      <c r="O92" s="262"/>
      <c r="P92" s="256"/>
      <c r="Q92" s="279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.75" hidden="false" customHeight="false" outlineLevel="0" collapsed="false">
      <c r="A93" s="256"/>
      <c r="B93" s="261"/>
      <c r="C93" s="258"/>
      <c r="D93" s="258"/>
      <c r="E93" s="258"/>
      <c r="F93" s="258"/>
      <c r="G93" s="246"/>
      <c r="H93" s="246"/>
      <c r="I93" s="258"/>
      <c r="J93" s="258"/>
      <c r="K93" s="256"/>
      <c r="L93" s="258"/>
      <c r="M93" s="258"/>
      <c r="N93" s="258"/>
      <c r="O93" s="258"/>
      <c r="P93" s="256"/>
      <c r="Q93" s="272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.75" hidden="false" customHeight="false" outlineLevel="0" collapsed="false">
      <c r="A94" s="256"/>
      <c r="B94" s="261"/>
      <c r="C94" s="258"/>
      <c r="D94" s="258"/>
      <c r="E94" s="258"/>
      <c r="F94" s="258"/>
      <c r="G94" s="246"/>
      <c r="H94" s="246"/>
      <c r="I94" s="258"/>
      <c r="J94" s="249"/>
      <c r="K94" s="256"/>
      <c r="L94" s="264"/>
      <c r="M94" s="258"/>
      <c r="N94" s="258"/>
      <c r="O94" s="258"/>
      <c r="P94" s="256"/>
      <c r="Q94" s="272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.75" hidden="false" customHeight="false" outlineLevel="0" collapsed="false">
      <c r="A95" s="260"/>
      <c r="B95" s="261"/>
      <c r="C95" s="262"/>
      <c r="D95" s="250"/>
      <c r="E95" s="250"/>
      <c r="F95" s="250"/>
      <c r="G95" s="246"/>
      <c r="H95" s="246"/>
      <c r="I95" s="246"/>
      <c r="J95" s="246"/>
      <c r="K95" s="260"/>
      <c r="L95" s="262"/>
      <c r="M95" s="262"/>
      <c r="N95" s="262"/>
      <c r="O95" s="262"/>
      <c r="P95" s="260"/>
      <c r="Q95" s="259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.75" hidden="false" customHeight="false" outlineLevel="0" collapsed="false">
      <c r="A96" s="260"/>
      <c r="B96" s="261"/>
      <c r="C96" s="262"/>
      <c r="D96" s="250"/>
      <c r="E96" s="250"/>
      <c r="F96" s="250"/>
      <c r="G96" s="246"/>
      <c r="H96" s="246"/>
      <c r="I96" s="246"/>
      <c r="J96" s="246"/>
      <c r="K96" s="260"/>
      <c r="L96" s="262"/>
      <c r="M96" s="262"/>
      <c r="N96" s="262"/>
      <c r="O96" s="262"/>
      <c r="P96" s="261"/>
      <c r="Q96" s="259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.75" hidden="false" customHeight="false" outlineLevel="0" collapsed="false">
      <c r="A97" s="260"/>
      <c r="B97" s="261"/>
      <c r="C97" s="262"/>
      <c r="D97" s="250"/>
      <c r="E97" s="250"/>
      <c r="F97" s="250"/>
      <c r="G97" s="246"/>
      <c r="H97" s="246"/>
      <c r="I97" s="246"/>
      <c r="J97" s="246"/>
      <c r="K97" s="260"/>
      <c r="L97" s="262"/>
      <c r="M97" s="262"/>
      <c r="N97" s="262"/>
      <c r="O97" s="262"/>
      <c r="P97" s="260"/>
      <c r="Q97" s="259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.75" hidden="false" customHeight="false" outlineLevel="0" collapsed="false">
      <c r="A98" s="260"/>
      <c r="B98" s="261"/>
      <c r="C98" s="262"/>
      <c r="D98" s="250"/>
      <c r="E98" s="250"/>
      <c r="F98" s="250"/>
      <c r="G98" s="246"/>
      <c r="H98" s="246"/>
      <c r="I98" s="246"/>
      <c r="J98" s="246"/>
      <c r="K98" s="246"/>
      <c r="L98" s="262"/>
      <c r="M98" s="262"/>
      <c r="N98" s="262"/>
      <c r="O98" s="262"/>
      <c r="P98" s="261"/>
      <c r="Q98" s="259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.75" hidden="false" customHeight="false" outlineLevel="0" collapsed="false">
      <c r="A99" s="260"/>
      <c r="B99" s="261"/>
      <c r="C99" s="262"/>
      <c r="D99" s="250"/>
      <c r="E99" s="250"/>
      <c r="F99" s="250"/>
      <c r="G99" s="246"/>
      <c r="H99" s="246"/>
      <c r="I99" s="246"/>
      <c r="J99" s="246"/>
      <c r="K99" s="260"/>
      <c r="L99" s="262"/>
      <c r="M99" s="262"/>
      <c r="N99" s="262"/>
      <c r="O99" s="262"/>
      <c r="P99" s="261"/>
      <c r="Q99" s="259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false" outlineLevel="0" collapsed="false">
      <c r="A100" s="260"/>
      <c r="B100" s="261"/>
      <c r="C100" s="262"/>
      <c r="D100" s="250"/>
      <c r="E100" s="250"/>
      <c r="F100" s="250"/>
      <c r="G100" s="246"/>
      <c r="H100" s="246"/>
      <c r="I100" s="246"/>
      <c r="J100" s="246"/>
      <c r="K100" s="260"/>
      <c r="L100" s="262"/>
      <c r="M100" s="262"/>
      <c r="N100" s="262"/>
      <c r="O100" s="262"/>
      <c r="P100" s="260"/>
      <c r="Q100" s="259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false" outlineLevel="0" collapsed="false">
      <c r="A101" s="260"/>
      <c r="B101" s="260"/>
      <c r="C101" s="246"/>
      <c r="D101" s="280"/>
      <c r="E101" s="280"/>
      <c r="F101" s="280"/>
      <c r="G101" s="246"/>
      <c r="H101" s="246"/>
      <c r="I101" s="280"/>
      <c r="J101" s="249"/>
      <c r="K101" s="279"/>
      <c r="L101" s="246"/>
      <c r="M101" s="246"/>
      <c r="N101" s="246"/>
      <c r="O101" s="246"/>
      <c r="P101" s="260"/>
      <c r="Q101" s="279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false" customHeight="false" outlineLevel="0" collapsed="false">
      <c r="A102" s="281"/>
      <c r="B102" s="281"/>
      <c r="C102" s="282"/>
      <c r="D102" s="283"/>
      <c r="E102" s="283"/>
      <c r="F102" s="283"/>
      <c r="G102" s="282"/>
      <c r="H102" s="246"/>
      <c r="I102" s="283"/>
      <c r="J102" s="249"/>
      <c r="K102" s="284"/>
      <c r="L102" s="282"/>
      <c r="M102" s="285"/>
      <c r="N102" s="282"/>
      <c r="O102" s="282"/>
      <c r="P102" s="281"/>
      <c r="Q102" s="279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false" customHeight="false" outlineLevel="0" collapsed="false">
      <c r="A103" s="281"/>
      <c r="B103" s="281"/>
      <c r="C103" s="282"/>
      <c r="D103" s="283"/>
      <c r="E103" s="283"/>
      <c r="F103" s="283"/>
      <c r="G103" s="282"/>
      <c r="H103" s="282"/>
      <c r="I103" s="282"/>
      <c r="J103" s="249"/>
      <c r="K103" s="281"/>
      <c r="L103" s="282"/>
      <c r="M103" s="282"/>
      <c r="N103" s="282"/>
      <c r="O103" s="282"/>
      <c r="P103" s="286"/>
      <c r="Q103" s="279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.75" hidden="false" customHeight="false" outlineLevel="0" collapsed="false">
      <c r="A104" s="260"/>
      <c r="B104" s="261"/>
      <c r="C104" s="262"/>
      <c r="D104" s="250"/>
      <c r="E104" s="250"/>
      <c r="F104" s="250"/>
      <c r="G104" s="246"/>
      <c r="H104" s="246"/>
      <c r="I104" s="246"/>
      <c r="J104" s="249"/>
      <c r="K104" s="260"/>
      <c r="L104" s="262"/>
      <c r="M104" s="262"/>
      <c r="N104" s="262"/>
      <c r="O104" s="262"/>
      <c r="P104" s="260"/>
      <c r="Q104" s="259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.75" hidden="false" customHeight="false" outlineLevel="0" collapsed="false">
      <c r="A105" s="260"/>
      <c r="B105" s="261"/>
      <c r="C105" s="262"/>
      <c r="D105" s="250"/>
      <c r="E105" s="250"/>
      <c r="F105" s="250"/>
      <c r="G105" s="246"/>
      <c r="H105" s="246"/>
      <c r="I105" s="246"/>
      <c r="J105" s="246"/>
      <c r="K105" s="260"/>
      <c r="L105" s="285"/>
      <c r="M105" s="285"/>
      <c r="N105" s="285"/>
      <c r="O105" s="285"/>
      <c r="P105" s="261"/>
      <c r="Q105" s="259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.75" hidden="false" customHeight="false" outlineLevel="0" collapsed="false">
      <c r="A106" s="260"/>
      <c r="B106" s="261"/>
      <c r="C106" s="262"/>
      <c r="D106" s="250"/>
      <c r="E106" s="250"/>
      <c r="F106" s="250"/>
      <c r="G106" s="246"/>
      <c r="H106" s="246"/>
      <c r="I106" s="246"/>
      <c r="J106" s="246"/>
      <c r="K106" s="260"/>
      <c r="L106" s="262"/>
      <c r="M106" s="262"/>
      <c r="N106" s="262"/>
      <c r="O106" s="262"/>
      <c r="P106" s="261"/>
      <c r="Q106" s="259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.75" hidden="false" customHeight="false" outlineLevel="0" collapsed="false">
      <c r="A107" s="260"/>
      <c r="B107" s="260"/>
      <c r="C107" s="246"/>
      <c r="D107" s="246"/>
      <c r="E107" s="246"/>
      <c r="F107" s="246"/>
      <c r="G107" s="246"/>
      <c r="H107" s="246"/>
      <c r="I107" s="287"/>
      <c r="J107" s="249"/>
      <c r="K107" s="246"/>
      <c r="L107" s="246"/>
      <c r="M107" s="246"/>
      <c r="N107" s="246"/>
      <c r="O107" s="246"/>
      <c r="P107" s="260"/>
      <c r="Q107" s="279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.75" hidden="false" customHeight="false" outlineLevel="0" collapsed="false">
      <c r="A108" s="260"/>
      <c r="B108" s="261"/>
      <c r="C108" s="262"/>
      <c r="D108" s="250"/>
      <c r="E108" s="250"/>
      <c r="F108" s="250"/>
      <c r="G108" s="246"/>
      <c r="H108" s="246"/>
      <c r="I108" s="246"/>
      <c r="J108" s="246"/>
      <c r="K108" s="260"/>
      <c r="L108" s="262"/>
      <c r="M108" s="262"/>
      <c r="N108" s="262"/>
      <c r="O108" s="262"/>
      <c r="P108" s="261"/>
      <c r="Q108" s="259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.75" hidden="false" customHeight="false" outlineLevel="0" collapsed="false">
      <c r="A109" s="256"/>
      <c r="B109" s="256"/>
      <c r="C109" s="257"/>
      <c r="D109" s="250"/>
      <c r="E109" s="250"/>
      <c r="F109" s="250"/>
      <c r="G109" s="258"/>
      <c r="H109" s="258"/>
      <c r="I109" s="278"/>
      <c r="J109" s="249"/>
      <c r="K109" s="259"/>
      <c r="L109" s="258"/>
      <c r="M109" s="258"/>
      <c r="N109" s="258"/>
      <c r="O109" s="258"/>
      <c r="P109" s="256"/>
      <c r="Q109" s="259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.75" hidden="false" customHeight="false" outlineLevel="0" collapsed="false">
      <c r="A110" s="256"/>
      <c r="B110" s="256"/>
      <c r="C110" s="257"/>
      <c r="D110" s="250"/>
      <c r="E110" s="250"/>
      <c r="F110" s="250"/>
      <c r="G110" s="258"/>
      <c r="H110" s="258"/>
      <c r="I110" s="278"/>
      <c r="J110" s="249"/>
      <c r="K110" s="259"/>
      <c r="L110" s="258"/>
      <c r="M110" s="258"/>
      <c r="N110" s="258"/>
      <c r="O110" s="258"/>
      <c r="P110" s="256"/>
      <c r="Q110" s="259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.75" hidden="false" customHeight="false" outlineLevel="0" collapsed="false">
      <c r="A111" s="256"/>
      <c r="B111" s="261"/>
      <c r="C111" s="257"/>
      <c r="D111" s="250"/>
      <c r="E111" s="250"/>
      <c r="F111" s="250"/>
      <c r="G111" s="258"/>
      <c r="H111" s="258"/>
      <c r="I111" s="258"/>
      <c r="J111" s="249"/>
      <c r="K111" s="259"/>
      <c r="L111" s="258"/>
      <c r="M111" s="258"/>
      <c r="N111" s="258"/>
      <c r="O111" s="258"/>
      <c r="P111" s="256"/>
      <c r="Q111" s="279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.75" hidden="false" customHeight="false" outlineLevel="0" collapsed="false">
      <c r="A112" s="256"/>
      <c r="B112" s="256"/>
      <c r="C112" s="257"/>
      <c r="D112" s="250"/>
      <c r="E112" s="250"/>
      <c r="F112" s="250"/>
      <c r="G112" s="258"/>
      <c r="H112" s="258"/>
      <c r="I112" s="258"/>
      <c r="J112" s="249"/>
      <c r="K112" s="259"/>
      <c r="L112" s="258"/>
      <c r="M112" s="258"/>
      <c r="N112" s="258"/>
      <c r="O112" s="258"/>
      <c r="P112" s="256"/>
      <c r="Q112" s="279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.75" hidden="false" customHeight="false" outlineLevel="0" collapsed="false">
      <c r="A113" s="256"/>
      <c r="B113" s="256"/>
      <c r="C113" s="257"/>
      <c r="D113" s="250"/>
      <c r="E113" s="250"/>
      <c r="F113" s="250"/>
      <c r="G113" s="258"/>
      <c r="H113" s="258"/>
      <c r="I113" s="258"/>
      <c r="J113" s="249"/>
      <c r="K113" s="259"/>
      <c r="L113" s="262"/>
      <c r="M113" s="258"/>
      <c r="N113" s="258"/>
      <c r="O113" s="258"/>
      <c r="P113" s="256"/>
      <c r="Q113" s="279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.75" hidden="false" customHeight="false" outlineLevel="0" collapsed="false">
      <c r="A114" s="256"/>
      <c r="B114" s="256"/>
      <c r="C114" s="257"/>
      <c r="D114" s="250"/>
      <c r="E114" s="250"/>
      <c r="F114" s="250"/>
      <c r="G114" s="258"/>
      <c r="H114" s="258"/>
      <c r="I114" s="280"/>
      <c r="J114" s="249"/>
      <c r="K114" s="259"/>
      <c r="L114" s="262"/>
      <c r="M114" s="258"/>
      <c r="N114" s="258"/>
      <c r="O114" s="258"/>
      <c r="P114" s="256"/>
      <c r="Q114" s="279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.75" hidden="false" customHeight="false" outlineLevel="0" collapsed="false">
      <c r="A115" s="260"/>
      <c r="B115" s="261"/>
      <c r="C115" s="262"/>
      <c r="D115" s="250"/>
      <c r="E115" s="250"/>
      <c r="F115" s="250"/>
      <c r="G115" s="246"/>
      <c r="H115" s="246"/>
      <c r="I115" s="246"/>
      <c r="J115" s="249"/>
      <c r="K115" s="260"/>
      <c r="L115" s="262"/>
      <c r="M115" s="262"/>
      <c r="N115" s="262"/>
      <c r="O115" s="262"/>
      <c r="P115" s="260"/>
      <c r="Q115" s="259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.75" hidden="false" customHeight="false" outlineLevel="0" collapsed="false">
      <c r="A116" s="260"/>
      <c r="B116" s="261"/>
      <c r="C116" s="262"/>
      <c r="D116" s="250"/>
      <c r="E116" s="250"/>
      <c r="F116" s="250"/>
      <c r="G116" s="246"/>
      <c r="H116" s="246"/>
      <c r="I116" s="246"/>
      <c r="J116" s="249"/>
      <c r="K116" s="260"/>
      <c r="L116" s="262"/>
      <c r="M116" s="262"/>
      <c r="N116" s="262"/>
      <c r="O116" s="262"/>
      <c r="P116" s="260"/>
      <c r="Q116" s="259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288" customFormat="true" ht="15.75" hidden="false" customHeight="false" outlineLevel="0" collapsed="false">
      <c r="A117" s="260"/>
      <c r="B117" s="261"/>
      <c r="C117" s="262"/>
      <c r="D117" s="250"/>
      <c r="E117" s="250"/>
      <c r="F117" s="250"/>
      <c r="G117" s="246"/>
      <c r="H117" s="246"/>
      <c r="I117" s="246"/>
      <c r="J117" s="246"/>
      <c r="K117" s="260"/>
      <c r="L117" s="262"/>
      <c r="M117" s="262"/>
      <c r="N117" s="262"/>
      <c r="O117" s="262"/>
      <c r="P117" s="261"/>
      <c r="Q117" s="259"/>
      <c r="R117" s="236"/>
      <c r="S117" s="236"/>
      <c r="T117" s="236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6"/>
      <c r="AI117" s="236"/>
      <c r="AJ117" s="236"/>
      <c r="AK117" s="236"/>
      <c r="AL117" s="236"/>
      <c r="AM117" s="236"/>
      <c r="AN117" s="236"/>
    </row>
    <row r="118" s="268" customFormat="true" ht="15.75" hidden="false" customHeight="false" outlineLevel="0" collapsed="false">
      <c r="A118" s="260"/>
      <c r="B118" s="261"/>
      <c r="C118" s="262"/>
      <c r="D118" s="250"/>
      <c r="E118" s="250"/>
      <c r="F118" s="250"/>
      <c r="G118" s="246"/>
      <c r="H118" s="246"/>
      <c r="I118" s="246"/>
      <c r="J118" s="246"/>
      <c r="K118" s="260"/>
      <c r="L118" s="262"/>
      <c r="M118" s="262"/>
      <c r="N118" s="262"/>
      <c r="O118" s="262"/>
      <c r="P118" s="260"/>
      <c r="Q118" s="259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  <c r="AN118" s="236"/>
    </row>
    <row r="119" customFormat="false" ht="15.75" hidden="false" customHeight="false" outlineLevel="0" collapsed="false">
      <c r="A119" s="260"/>
      <c r="B119" s="260"/>
      <c r="C119" s="246"/>
      <c r="D119" s="250"/>
      <c r="E119" s="250"/>
      <c r="F119" s="250"/>
      <c r="G119" s="246"/>
      <c r="H119" s="246"/>
      <c r="I119" s="246"/>
      <c r="J119" s="246"/>
      <c r="K119" s="260"/>
      <c r="L119" s="262"/>
      <c r="M119" s="262"/>
      <c r="N119" s="262"/>
      <c r="O119" s="262"/>
      <c r="P119" s="260"/>
      <c r="Q119" s="279"/>
    </row>
    <row r="120" customFormat="false" ht="15.75" hidden="false" customHeight="false" outlineLevel="0" collapsed="false">
      <c r="A120" s="281"/>
      <c r="B120" s="281"/>
      <c r="C120" s="282"/>
      <c r="D120" s="289"/>
      <c r="E120" s="289"/>
      <c r="F120" s="289"/>
      <c r="G120" s="282"/>
      <c r="H120" s="282"/>
      <c r="I120" s="282"/>
      <c r="J120" s="246"/>
      <c r="K120" s="260"/>
      <c r="L120" s="262"/>
      <c r="M120" s="262"/>
      <c r="N120" s="262"/>
      <c r="O120" s="262"/>
      <c r="P120" s="260"/>
      <c r="Q120" s="279"/>
    </row>
    <row r="121" customFormat="false" ht="15.75" hidden="false" customHeight="false" outlineLevel="0" collapsed="false">
      <c r="A121" s="260"/>
      <c r="B121" s="286"/>
      <c r="C121" s="285"/>
      <c r="D121" s="289"/>
      <c r="E121" s="289"/>
      <c r="F121" s="289"/>
      <c r="G121" s="282"/>
      <c r="H121" s="282"/>
      <c r="I121" s="282"/>
      <c r="J121" s="246"/>
      <c r="K121" s="281"/>
      <c r="L121" s="285"/>
      <c r="M121" s="262"/>
      <c r="N121" s="262"/>
      <c r="O121" s="262"/>
      <c r="P121" s="260"/>
      <c r="Q121" s="259"/>
    </row>
    <row r="122" customFormat="false" ht="15.75" hidden="false" customHeight="false" outlineLevel="0" collapsed="false">
      <c r="A122" s="260"/>
      <c r="B122" s="281"/>
      <c r="C122" s="290"/>
      <c r="D122" s="289"/>
      <c r="E122" s="289"/>
      <c r="F122" s="289"/>
      <c r="G122" s="282"/>
      <c r="H122" s="282"/>
      <c r="I122" s="278"/>
      <c r="J122" s="249"/>
      <c r="K122" s="281"/>
      <c r="L122" s="282"/>
      <c r="M122" s="246"/>
      <c r="N122" s="246"/>
      <c r="O122" s="246"/>
      <c r="P122" s="260"/>
      <c r="Q122" s="259"/>
    </row>
    <row r="123" customFormat="false" ht="15.75" hidden="false" customHeight="false" outlineLevel="0" collapsed="false">
      <c r="A123" s="260"/>
      <c r="B123" s="261"/>
      <c r="C123" s="262"/>
      <c r="D123" s="250"/>
      <c r="E123" s="250"/>
      <c r="F123" s="250"/>
      <c r="G123" s="246"/>
      <c r="H123" s="246"/>
      <c r="I123" s="246"/>
      <c r="J123" s="249"/>
      <c r="K123" s="260"/>
      <c r="L123" s="262"/>
      <c r="M123" s="285"/>
      <c r="N123" s="262"/>
      <c r="O123" s="262"/>
      <c r="P123" s="260"/>
      <c r="Q123" s="259"/>
    </row>
    <row r="124" customFormat="false" ht="15.75" hidden="false" customHeight="false" outlineLevel="0" collapsed="false">
      <c r="A124" s="260"/>
      <c r="B124" s="261"/>
      <c r="C124" s="262"/>
      <c r="D124" s="250"/>
      <c r="E124" s="250"/>
      <c r="F124" s="250"/>
      <c r="G124" s="246"/>
      <c r="H124" s="246"/>
      <c r="I124" s="246"/>
      <c r="J124" s="246"/>
      <c r="K124" s="260"/>
      <c r="L124" s="262"/>
      <c r="M124" s="285"/>
      <c r="N124" s="262"/>
      <c r="O124" s="262"/>
      <c r="P124" s="261"/>
      <c r="Q124" s="259"/>
    </row>
    <row r="125" customFormat="false" ht="15.75" hidden="false" customHeight="false" outlineLevel="0" collapsed="false">
      <c r="A125" s="260"/>
      <c r="B125" s="261"/>
      <c r="C125" s="262"/>
      <c r="D125" s="250"/>
      <c r="E125" s="250"/>
      <c r="F125" s="250"/>
      <c r="G125" s="246"/>
      <c r="H125" s="246"/>
      <c r="I125" s="246"/>
      <c r="J125" s="246"/>
      <c r="K125" s="260"/>
      <c r="L125" s="262"/>
      <c r="M125" s="262"/>
      <c r="N125" s="262"/>
      <c r="O125" s="262"/>
      <c r="P125" s="261"/>
      <c r="Q125" s="259"/>
    </row>
    <row r="126" customFormat="false" ht="15.75" hidden="false" customHeight="false" outlineLevel="0" collapsed="false">
      <c r="A126" s="260"/>
      <c r="B126" s="260"/>
      <c r="C126" s="246"/>
      <c r="D126" s="280"/>
      <c r="E126" s="280"/>
      <c r="F126" s="280"/>
      <c r="G126" s="246"/>
      <c r="H126" s="246"/>
      <c r="I126" s="246"/>
      <c r="J126" s="249"/>
      <c r="K126" s="260"/>
      <c r="L126" s="246"/>
      <c r="M126" s="246"/>
      <c r="N126" s="246"/>
      <c r="O126" s="246"/>
      <c r="P126" s="260"/>
      <c r="Q126" s="279"/>
    </row>
    <row r="127" customFormat="false" ht="15.75" hidden="false" customHeight="false" outlineLevel="0" collapsed="false">
      <c r="A127" s="260"/>
      <c r="B127" s="261"/>
      <c r="C127" s="262"/>
      <c r="D127" s="250"/>
      <c r="E127" s="250"/>
      <c r="F127" s="250"/>
      <c r="G127" s="246"/>
      <c r="H127" s="246"/>
      <c r="I127" s="246"/>
      <c r="J127" s="246"/>
      <c r="K127" s="260"/>
      <c r="L127" s="262"/>
      <c r="M127" s="262"/>
      <c r="N127" s="262"/>
      <c r="O127" s="262"/>
      <c r="P127" s="261"/>
      <c r="Q127" s="259"/>
    </row>
    <row r="128" customFormat="false" ht="15.75" hidden="false" customHeight="false" outlineLevel="0" collapsed="false">
      <c r="A128" s="260"/>
      <c r="B128" s="261"/>
      <c r="C128" s="262"/>
      <c r="D128" s="250"/>
      <c r="E128" s="250"/>
      <c r="F128" s="250"/>
      <c r="G128" s="246"/>
      <c r="H128" s="246"/>
      <c r="I128" s="246"/>
      <c r="J128" s="249"/>
      <c r="K128" s="260"/>
      <c r="L128" s="262"/>
      <c r="M128" s="262"/>
      <c r="N128" s="262"/>
      <c r="O128" s="262"/>
      <c r="P128" s="261"/>
      <c r="Q128" s="259"/>
    </row>
    <row r="129" customFormat="false" ht="15.75" hidden="false" customHeight="false" outlineLevel="0" collapsed="false">
      <c r="A129" s="260"/>
      <c r="B129" s="261"/>
      <c r="C129" s="262"/>
      <c r="D129" s="250"/>
      <c r="E129" s="250"/>
      <c r="F129" s="250"/>
      <c r="G129" s="246"/>
      <c r="H129" s="246"/>
      <c r="I129" s="246"/>
      <c r="J129" s="246"/>
      <c r="K129" s="263"/>
      <c r="L129" s="262"/>
      <c r="M129" s="262"/>
      <c r="N129" s="262"/>
      <c r="O129" s="262"/>
      <c r="P129" s="260"/>
      <c r="Q129" s="259"/>
    </row>
    <row r="130" customFormat="false" ht="15.75" hidden="false" customHeight="false" outlineLevel="0" collapsed="false">
      <c r="A130" s="260"/>
      <c r="B130" s="261"/>
      <c r="C130" s="262"/>
      <c r="D130" s="250"/>
      <c r="E130" s="250"/>
      <c r="F130" s="250"/>
      <c r="G130" s="246"/>
      <c r="H130" s="246"/>
      <c r="I130" s="246"/>
      <c r="J130" s="246"/>
      <c r="K130" s="260"/>
      <c r="L130" s="262"/>
      <c r="M130" s="262"/>
      <c r="N130" s="262"/>
      <c r="O130" s="262"/>
      <c r="P130" s="260"/>
      <c r="Q130" s="259"/>
    </row>
    <row r="131" customFormat="false" ht="15.75" hidden="false" customHeight="false" outlineLevel="0" collapsed="false">
      <c r="A131" s="260"/>
      <c r="B131" s="261"/>
      <c r="C131" s="246"/>
      <c r="D131" s="250"/>
      <c r="E131" s="250"/>
      <c r="F131" s="250"/>
      <c r="G131" s="246"/>
      <c r="H131" s="246"/>
      <c r="I131" s="246"/>
      <c r="J131" s="246"/>
      <c r="K131" s="260"/>
      <c r="L131" s="262"/>
      <c r="M131" s="246"/>
      <c r="N131" s="262"/>
      <c r="O131" s="262"/>
      <c r="P131" s="260"/>
      <c r="Q131" s="279"/>
    </row>
    <row r="132" customFormat="false" ht="15.75" hidden="false" customHeight="false" outlineLevel="0" collapsed="false">
      <c r="A132" s="291"/>
      <c r="B132" s="291"/>
      <c r="C132" s="292"/>
      <c r="D132" s="292"/>
      <c r="E132" s="292"/>
      <c r="F132" s="292"/>
      <c r="G132" s="293"/>
      <c r="H132" s="293"/>
      <c r="I132" s="293"/>
      <c r="J132" s="293"/>
      <c r="K132" s="291"/>
      <c r="L132" s="293"/>
      <c r="M132" s="293"/>
      <c r="N132" s="292"/>
      <c r="O132" s="292"/>
      <c r="P132" s="291"/>
      <c r="Q132" s="293"/>
    </row>
    <row r="133" customFormat="false" ht="15.75" hidden="false" customHeight="false" outlineLevel="0" collapsed="false">
      <c r="A133" s="291"/>
      <c r="B133" s="291"/>
      <c r="C133" s="292"/>
      <c r="D133" s="292"/>
      <c r="E133" s="292"/>
      <c r="F133" s="292"/>
      <c r="G133" s="293"/>
      <c r="H133" s="293"/>
      <c r="I133" s="293"/>
      <c r="J133" s="293"/>
      <c r="K133" s="291"/>
      <c r="L133" s="293"/>
      <c r="M133" s="293"/>
      <c r="N133" s="292"/>
      <c r="O133" s="292"/>
      <c r="P133" s="291"/>
      <c r="Q133" s="293"/>
    </row>
    <row r="134" customFormat="false" ht="15.75" hidden="false" customHeight="false" outlineLevel="0" collapsed="false">
      <c r="A134" s="291"/>
      <c r="B134" s="291"/>
      <c r="C134" s="292"/>
      <c r="D134" s="292"/>
      <c r="E134" s="292"/>
      <c r="F134" s="292"/>
      <c r="G134" s="293"/>
      <c r="H134" s="293"/>
      <c r="I134" s="293"/>
      <c r="J134" s="293"/>
      <c r="K134" s="291"/>
      <c r="L134" s="293"/>
      <c r="M134" s="293"/>
      <c r="N134" s="292"/>
      <c r="O134" s="292"/>
      <c r="P134" s="291"/>
      <c r="Q134" s="293"/>
    </row>
    <row r="135" customFormat="false" ht="15.75" hidden="false" customHeight="false" outlineLevel="0" collapsed="false">
      <c r="A135" s="291"/>
      <c r="B135" s="291"/>
      <c r="C135" s="292"/>
      <c r="D135" s="292"/>
      <c r="E135" s="292"/>
      <c r="F135" s="292"/>
      <c r="G135" s="293"/>
      <c r="H135" s="293"/>
      <c r="I135" s="293"/>
      <c r="J135" s="293"/>
      <c r="K135" s="291"/>
      <c r="L135" s="293"/>
      <c r="M135" s="293"/>
      <c r="N135" s="292"/>
      <c r="O135" s="292"/>
      <c r="P135" s="291"/>
      <c r="Q135" s="293"/>
    </row>
    <row r="136" customFormat="false" ht="15.75" hidden="false" customHeight="false" outlineLevel="0" collapsed="false">
      <c r="A136" s="291"/>
      <c r="B136" s="291"/>
      <c r="C136" s="292"/>
      <c r="D136" s="292"/>
      <c r="E136" s="292"/>
      <c r="F136" s="292"/>
      <c r="G136" s="293"/>
      <c r="H136" s="293"/>
      <c r="I136" s="293"/>
      <c r="J136" s="293"/>
      <c r="K136" s="291"/>
      <c r="L136" s="293"/>
      <c r="M136" s="293"/>
      <c r="N136" s="292"/>
      <c r="O136" s="292"/>
      <c r="P136" s="291"/>
      <c r="Q136" s="293"/>
    </row>
    <row r="137" customFormat="false" ht="15.75" hidden="false" customHeight="false" outlineLevel="0" collapsed="false">
      <c r="A137" s="291"/>
      <c r="B137" s="291"/>
      <c r="C137" s="292"/>
      <c r="D137" s="292"/>
      <c r="E137" s="292"/>
      <c r="F137" s="292"/>
      <c r="G137" s="293"/>
      <c r="H137" s="293"/>
      <c r="I137" s="293"/>
      <c r="J137" s="293"/>
      <c r="K137" s="291"/>
      <c r="L137" s="293"/>
      <c r="M137" s="293"/>
      <c r="N137" s="292"/>
      <c r="O137" s="292"/>
      <c r="P137" s="291"/>
      <c r="Q137" s="293"/>
    </row>
    <row r="138" customFormat="false" ht="15.75" hidden="false" customHeight="false" outlineLevel="0" collapsed="false">
      <c r="A138" s="291"/>
      <c r="B138" s="291"/>
      <c r="C138" s="292"/>
      <c r="D138" s="292"/>
      <c r="E138" s="292"/>
      <c r="F138" s="292"/>
      <c r="G138" s="293"/>
      <c r="H138" s="293"/>
      <c r="I138" s="293"/>
      <c r="J138" s="293"/>
      <c r="K138" s="291"/>
      <c r="L138" s="293"/>
      <c r="M138" s="293"/>
      <c r="N138" s="292"/>
      <c r="O138" s="292"/>
      <c r="P138" s="291"/>
      <c r="Q138" s="293"/>
    </row>
    <row r="139" customFormat="false" ht="15.75" hidden="false" customHeight="false" outlineLevel="0" collapsed="false">
      <c r="A139" s="291"/>
      <c r="B139" s="291"/>
      <c r="C139" s="292"/>
      <c r="D139" s="292"/>
      <c r="E139" s="292"/>
      <c r="F139" s="292"/>
      <c r="G139" s="293"/>
      <c r="H139" s="293"/>
      <c r="I139" s="293"/>
      <c r="J139" s="293"/>
      <c r="K139" s="291"/>
      <c r="L139" s="293"/>
      <c r="M139" s="293"/>
      <c r="N139" s="292"/>
      <c r="O139" s="292"/>
      <c r="P139" s="291"/>
      <c r="Q139" s="293"/>
    </row>
    <row r="140" customFormat="false" ht="15.75" hidden="false" customHeight="false" outlineLevel="0" collapsed="false">
      <c r="A140" s="291"/>
      <c r="B140" s="291"/>
      <c r="C140" s="292"/>
      <c r="D140" s="292"/>
      <c r="E140" s="292"/>
      <c r="F140" s="292"/>
      <c r="G140" s="293"/>
      <c r="H140" s="293"/>
      <c r="I140" s="293"/>
      <c r="J140" s="293"/>
      <c r="K140" s="291"/>
      <c r="L140" s="293"/>
      <c r="M140" s="293"/>
      <c r="N140" s="292"/>
      <c r="O140" s="292"/>
      <c r="P140" s="291"/>
      <c r="Q140" s="293"/>
    </row>
    <row r="141" customFormat="false" ht="15.75" hidden="false" customHeight="false" outlineLevel="0" collapsed="false">
      <c r="A141" s="291"/>
      <c r="B141" s="291"/>
      <c r="C141" s="292"/>
      <c r="D141" s="292"/>
      <c r="E141" s="292"/>
      <c r="F141" s="292"/>
      <c r="G141" s="293"/>
      <c r="H141" s="293"/>
      <c r="I141" s="293"/>
      <c r="J141" s="293"/>
      <c r="K141" s="291"/>
      <c r="L141" s="293"/>
      <c r="M141" s="293"/>
      <c r="N141" s="292"/>
      <c r="O141" s="292"/>
      <c r="P141" s="291"/>
      <c r="Q141" s="293"/>
    </row>
    <row r="142" customFormat="false" ht="15.75" hidden="false" customHeight="false" outlineLevel="0" collapsed="false">
      <c r="A142" s="291"/>
      <c r="B142" s="291"/>
      <c r="C142" s="292"/>
      <c r="D142" s="292"/>
      <c r="E142" s="292"/>
      <c r="F142" s="292"/>
      <c r="G142" s="293"/>
      <c r="H142" s="293"/>
      <c r="I142" s="293"/>
      <c r="J142" s="293"/>
      <c r="K142" s="291"/>
      <c r="L142" s="293"/>
      <c r="M142" s="293"/>
      <c r="N142" s="292"/>
      <c r="O142" s="292"/>
      <c r="P142" s="291"/>
      <c r="Q142" s="293"/>
    </row>
    <row r="143" customFormat="false" ht="15.75" hidden="false" customHeight="false" outlineLevel="0" collapsed="false">
      <c r="A143" s="291"/>
      <c r="B143" s="291"/>
      <c r="C143" s="292"/>
      <c r="D143" s="292"/>
      <c r="E143" s="292"/>
      <c r="F143" s="292"/>
      <c r="G143" s="293"/>
      <c r="H143" s="293"/>
      <c r="I143" s="293"/>
      <c r="J143" s="293"/>
      <c r="K143" s="291"/>
      <c r="L143" s="293"/>
      <c r="M143" s="293"/>
      <c r="N143" s="292"/>
      <c r="O143" s="292"/>
      <c r="P143" s="291"/>
      <c r="Q143" s="293"/>
    </row>
    <row r="144" customFormat="false" ht="15.75" hidden="false" customHeight="false" outlineLevel="0" collapsed="false">
      <c r="A144" s="291"/>
      <c r="B144" s="291"/>
      <c r="C144" s="292"/>
      <c r="D144" s="292"/>
      <c r="E144" s="292"/>
      <c r="F144" s="292"/>
      <c r="G144" s="293"/>
      <c r="H144" s="293"/>
      <c r="I144" s="293"/>
      <c r="J144" s="293"/>
      <c r="K144" s="291"/>
      <c r="L144" s="293"/>
      <c r="M144" s="293"/>
      <c r="N144" s="292"/>
      <c r="O144" s="292"/>
      <c r="P144" s="291"/>
      <c r="Q144" s="293"/>
    </row>
    <row r="145" customFormat="false" ht="15.75" hidden="false" customHeight="false" outlineLevel="0" collapsed="false">
      <c r="A145" s="291"/>
      <c r="B145" s="291"/>
      <c r="C145" s="292"/>
      <c r="D145" s="292"/>
      <c r="E145" s="292"/>
      <c r="F145" s="292"/>
      <c r="G145" s="293"/>
      <c r="H145" s="293"/>
      <c r="I145" s="293"/>
      <c r="J145" s="293"/>
      <c r="K145" s="291"/>
      <c r="L145" s="293"/>
      <c r="M145" s="293"/>
      <c r="N145" s="292"/>
      <c r="O145" s="292"/>
      <c r="P145" s="291"/>
      <c r="Q145" s="293"/>
    </row>
    <row r="146" customFormat="false" ht="15.75" hidden="false" customHeight="false" outlineLevel="0" collapsed="false">
      <c r="A146" s="291"/>
      <c r="B146" s="291"/>
      <c r="C146" s="292"/>
      <c r="D146" s="292"/>
      <c r="E146" s="292"/>
      <c r="F146" s="292"/>
      <c r="G146" s="293"/>
      <c r="H146" s="293"/>
      <c r="I146" s="293"/>
      <c r="J146" s="293"/>
      <c r="K146" s="291"/>
      <c r="L146" s="293"/>
      <c r="M146" s="293"/>
      <c r="N146" s="292"/>
      <c r="O146" s="292"/>
      <c r="P146" s="291"/>
      <c r="Q146" s="293"/>
    </row>
    <row r="147" customFormat="false" ht="15.75" hidden="false" customHeight="false" outlineLevel="0" collapsed="false">
      <c r="A147" s="291"/>
      <c r="B147" s="291"/>
      <c r="C147" s="292"/>
      <c r="D147" s="292"/>
      <c r="E147" s="292"/>
      <c r="F147" s="292"/>
      <c r="G147" s="293"/>
      <c r="H147" s="293"/>
      <c r="I147" s="293"/>
      <c r="J147" s="293"/>
      <c r="K147" s="291"/>
      <c r="L147" s="293"/>
      <c r="M147" s="293"/>
      <c r="N147" s="292"/>
      <c r="O147" s="292"/>
      <c r="P147" s="291"/>
      <c r="Q147" s="293"/>
    </row>
    <row r="148" customFormat="false" ht="15.75" hidden="false" customHeight="false" outlineLevel="0" collapsed="false">
      <c r="A148" s="291"/>
      <c r="B148" s="291"/>
      <c r="C148" s="292"/>
      <c r="D148" s="292"/>
      <c r="E148" s="292"/>
      <c r="F148" s="292"/>
      <c r="G148" s="293"/>
      <c r="H148" s="293"/>
      <c r="I148" s="293"/>
      <c r="J148" s="293"/>
      <c r="K148" s="291"/>
      <c r="L148" s="293"/>
      <c r="M148" s="293"/>
      <c r="N148" s="292"/>
      <c r="O148" s="292"/>
      <c r="P148" s="291"/>
      <c r="Q148" s="293"/>
    </row>
    <row r="149" customFormat="false" ht="15.75" hidden="false" customHeight="false" outlineLevel="0" collapsed="false">
      <c r="A149" s="291"/>
      <c r="B149" s="291"/>
      <c r="C149" s="292"/>
      <c r="D149" s="292"/>
      <c r="E149" s="292"/>
      <c r="F149" s="292"/>
      <c r="G149" s="293"/>
      <c r="H149" s="293"/>
      <c r="I149" s="293"/>
      <c r="J149" s="293"/>
      <c r="K149" s="291"/>
      <c r="L149" s="293"/>
      <c r="M149" s="293"/>
      <c r="N149" s="292"/>
      <c r="O149" s="292"/>
      <c r="P149" s="291"/>
      <c r="Q149" s="293"/>
    </row>
    <row r="150" customFormat="false" ht="15.75" hidden="false" customHeight="false" outlineLevel="0" collapsed="false">
      <c r="A150" s="291"/>
      <c r="B150" s="291"/>
      <c r="C150" s="292"/>
      <c r="D150" s="292"/>
      <c r="E150" s="292"/>
      <c r="F150" s="292"/>
      <c r="G150" s="293"/>
      <c r="H150" s="293"/>
      <c r="I150" s="293"/>
      <c r="J150" s="293"/>
      <c r="K150" s="291"/>
      <c r="L150" s="293"/>
      <c r="M150" s="293"/>
      <c r="N150" s="292"/>
      <c r="O150" s="292"/>
      <c r="P150" s="291"/>
      <c r="Q150" s="293"/>
    </row>
    <row r="151" customFormat="false" ht="15.75" hidden="false" customHeight="false" outlineLevel="0" collapsed="false">
      <c r="A151" s="291"/>
      <c r="B151" s="291"/>
      <c r="C151" s="292"/>
      <c r="D151" s="292"/>
      <c r="E151" s="292"/>
      <c r="F151" s="292"/>
      <c r="G151" s="293"/>
      <c r="H151" s="293"/>
      <c r="I151" s="293"/>
      <c r="J151" s="293"/>
      <c r="K151" s="291"/>
      <c r="L151" s="293"/>
      <c r="M151" s="293"/>
      <c r="N151" s="292"/>
      <c r="O151" s="292"/>
      <c r="P151" s="291"/>
      <c r="Q151" s="293"/>
    </row>
    <row r="152" customFormat="false" ht="15.75" hidden="false" customHeight="false" outlineLevel="0" collapsed="false">
      <c r="A152" s="291"/>
      <c r="B152" s="291"/>
      <c r="C152" s="292"/>
      <c r="D152" s="292"/>
      <c r="E152" s="292"/>
      <c r="F152" s="292"/>
      <c r="G152" s="293"/>
      <c r="H152" s="293"/>
      <c r="I152" s="293"/>
      <c r="J152" s="293"/>
      <c r="K152" s="291"/>
      <c r="L152" s="293"/>
      <c r="M152" s="293"/>
      <c r="N152" s="292"/>
      <c r="O152" s="292"/>
      <c r="P152" s="291"/>
      <c r="Q152" s="293"/>
    </row>
    <row r="153" customFormat="false" ht="15.75" hidden="false" customHeight="false" outlineLevel="0" collapsed="false">
      <c r="A153" s="291"/>
      <c r="B153" s="291"/>
      <c r="C153" s="292"/>
      <c r="D153" s="292"/>
      <c r="E153" s="292"/>
      <c r="F153" s="292"/>
      <c r="G153" s="293"/>
      <c r="H153" s="293"/>
      <c r="I153" s="293"/>
      <c r="J153" s="293"/>
      <c r="K153" s="291"/>
      <c r="L153" s="293"/>
      <c r="M153" s="293"/>
      <c r="N153" s="292"/>
      <c r="O153" s="292"/>
      <c r="P153" s="291"/>
      <c r="Q153" s="293"/>
    </row>
    <row r="154" customFormat="false" ht="15.75" hidden="false" customHeight="false" outlineLevel="0" collapsed="false">
      <c r="A154" s="291"/>
      <c r="B154" s="291"/>
      <c r="C154" s="292"/>
      <c r="D154" s="292"/>
      <c r="E154" s="292"/>
      <c r="F154" s="292"/>
      <c r="G154" s="293"/>
      <c r="H154" s="293"/>
      <c r="I154" s="293"/>
      <c r="J154" s="293"/>
      <c r="K154" s="291"/>
      <c r="L154" s="293"/>
      <c r="M154" s="293"/>
      <c r="N154" s="292"/>
      <c r="O154" s="292"/>
      <c r="P154" s="291"/>
      <c r="Q154" s="293"/>
    </row>
    <row r="155" customFormat="false" ht="15.75" hidden="false" customHeight="false" outlineLevel="0" collapsed="false">
      <c r="A155" s="291"/>
      <c r="B155" s="291"/>
      <c r="C155" s="292"/>
      <c r="D155" s="292"/>
      <c r="E155" s="292"/>
      <c r="F155" s="292"/>
      <c r="G155" s="293"/>
      <c r="H155" s="293"/>
      <c r="I155" s="293"/>
      <c r="J155" s="293"/>
      <c r="K155" s="291"/>
      <c r="L155" s="293"/>
      <c r="M155" s="293"/>
      <c r="N155" s="292"/>
      <c r="O155" s="292"/>
      <c r="P155" s="291"/>
      <c r="Q155" s="293"/>
    </row>
    <row r="156" customFormat="false" ht="15.75" hidden="false" customHeight="false" outlineLevel="0" collapsed="false">
      <c r="A156" s="291"/>
      <c r="B156" s="291"/>
      <c r="C156" s="292"/>
      <c r="D156" s="292"/>
      <c r="E156" s="292"/>
      <c r="F156" s="292"/>
      <c r="G156" s="293"/>
      <c r="H156" s="293"/>
      <c r="I156" s="293"/>
      <c r="J156" s="293"/>
      <c r="K156" s="291"/>
      <c r="L156" s="293"/>
      <c r="M156" s="293"/>
      <c r="N156" s="292"/>
      <c r="O156" s="292"/>
      <c r="P156" s="291"/>
      <c r="Q156" s="293"/>
    </row>
    <row r="157" customFormat="false" ht="15.75" hidden="false" customHeight="false" outlineLevel="0" collapsed="false">
      <c r="A157" s="291"/>
      <c r="B157" s="291"/>
      <c r="C157" s="292"/>
      <c r="D157" s="292"/>
      <c r="E157" s="292"/>
      <c r="F157" s="292"/>
      <c r="G157" s="293"/>
      <c r="H157" s="293"/>
      <c r="I157" s="293"/>
      <c r="J157" s="293"/>
      <c r="K157" s="291"/>
      <c r="L157" s="293"/>
      <c r="M157" s="293"/>
      <c r="N157" s="292"/>
      <c r="O157" s="292"/>
      <c r="P157" s="291"/>
      <c r="Q157" s="293"/>
    </row>
    <row r="158" customFormat="false" ht="15.75" hidden="false" customHeight="false" outlineLevel="0" collapsed="false">
      <c r="A158" s="291"/>
      <c r="B158" s="291"/>
      <c r="C158" s="292"/>
      <c r="D158" s="292"/>
      <c r="E158" s="292"/>
      <c r="F158" s="292"/>
      <c r="G158" s="293"/>
      <c r="H158" s="293"/>
      <c r="I158" s="293"/>
      <c r="J158" s="293"/>
      <c r="K158" s="291"/>
      <c r="L158" s="293"/>
      <c r="M158" s="293"/>
      <c r="N158" s="292"/>
      <c r="O158" s="292"/>
      <c r="P158" s="291"/>
      <c r="Q158" s="293"/>
    </row>
    <row r="159" customFormat="false" ht="15.75" hidden="false" customHeight="false" outlineLevel="0" collapsed="false">
      <c r="A159" s="291"/>
      <c r="B159" s="291"/>
      <c r="C159" s="292"/>
      <c r="D159" s="292"/>
      <c r="E159" s="292"/>
      <c r="F159" s="292"/>
      <c r="G159" s="293"/>
      <c r="H159" s="293"/>
      <c r="I159" s="293"/>
      <c r="J159" s="293"/>
      <c r="K159" s="291"/>
      <c r="L159" s="293"/>
      <c r="M159" s="293"/>
      <c r="N159" s="292"/>
      <c r="O159" s="292"/>
      <c r="P159" s="291"/>
      <c r="Q159" s="293"/>
    </row>
    <row r="160" customFormat="false" ht="15.75" hidden="false" customHeight="false" outlineLevel="0" collapsed="false">
      <c r="A160" s="291"/>
      <c r="B160" s="291"/>
      <c r="C160" s="292"/>
      <c r="D160" s="292"/>
      <c r="E160" s="292"/>
      <c r="F160" s="292"/>
      <c r="G160" s="293"/>
      <c r="H160" s="293"/>
      <c r="I160" s="293"/>
      <c r="J160" s="293"/>
      <c r="K160" s="291"/>
      <c r="L160" s="293"/>
      <c r="M160" s="293"/>
      <c r="N160" s="292"/>
      <c r="O160" s="292"/>
      <c r="P160" s="291"/>
      <c r="Q160" s="293"/>
    </row>
    <row r="161" customFormat="false" ht="15.75" hidden="false" customHeight="false" outlineLevel="0" collapsed="false">
      <c r="A161" s="291"/>
      <c r="B161" s="291"/>
      <c r="C161" s="292"/>
      <c r="D161" s="292"/>
      <c r="E161" s="292"/>
      <c r="F161" s="292"/>
      <c r="G161" s="293"/>
      <c r="H161" s="293"/>
      <c r="I161" s="293"/>
      <c r="J161" s="293"/>
      <c r="K161" s="291"/>
      <c r="L161" s="293"/>
      <c r="M161" s="293"/>
      <c r="N161" s="292"/>
      <c r="O161" s="292"/>
      <c r="P161" s="291"/>
      <c r="Q161" s="293"/>
    </row>
    <row r="162" customFormat="false" ht="15.75" hidden="false" customHeight="false" outlineLevel="0" collapsed="false">
      <c r="A162" s="291"/>
      <c r="B162" s="291"/>
      <c r="C162" s="292"/>
      <c r="D162" s="292"/>
      <c r="E162" s="292"/>
      <c r="F162" s="292"/>
      <c r="G162" s="293"/>
      <c r="H162" s="293"/>
      <c r="I162" s="293"/>
      <c r="J162" s="293"/>
      <c r="K162" s="291"/>
      <c r="L162" s="293"/>
      <c r="M162" s="293"/>
      <c r="N162" s="292"/>
      <c r="O162" s="292"/>
      <c r="P162" s="291"/>
      <c r="Q162" s="293"/>
    </row>
    <row r="163" customFormat="false" ht="15.75" hidden="false" customHeight="false" outlineLevel="0" collapsed="false">
      <c r="A163" s="291"/>
      <c r="B163" s="291"/>
      <c r="C163" s="292"/>
      <c r="D163" s="292"/>
      <c r="E163" s="292"/>
      <c r="F163" s="292"/>
      <c r="G163" s="293"/>
      <c r="H163" s="293"/>
      <c r="I163" s="293"/>
      <c r="J163" s="293"/>
      <c r="K163" s="291"/>
      <c r="L163" s="293"/>
      <c r="M163" s="293"/>
      <c r="N163" s="292"/>
      <c r="O163" s="292"/>
      <c r="P163" s="291"/>
      <c r="Q163" s="293"/>
    </row>
    <row r="164" customFormat="false" ht="15.75" hidden="false" customHeight="false" outlineLevel="0" collapsed="false">
      <c r="A164" s="291"/>
      <c r="B164" s="291"/>
      <c r="C164" s="292"/>
      <c r="D164" s="292"/>
      <c r="E164" s="292"/>
      <c r="F164" s="292"/>
      <c r="G164" s="293"/>
      <c r="H164" s="293"/>
      <c r="I164" s="293"/>
      <c r="J164" s="293"/>
      <c r="K164" s="291"/>
      <c r="L164" s="293"/>
      <c r="M164" s="293"/>
      <c r="N164" s="292"/>
      <c r="O164" s="292"/>
      <c r="P164" s="291"/>
      <c r="Q164" s="293"/>
    </row>
    <row r="165" customFormat="false" ht="15.75" hidden="false" customHeight="false" outlineLevel="0" collapsed="false">
      <c r="A165" s="291"/>
      <c r="B165" s="291"/>
      <c r="C165" s="292"/>
      <c r="D165" s="292"/>
      <c r="E165" s="292"/>
      <c r="F165" s="292"/>
      <c r="G165" s="293"/>
      <c r="H165" s="293"/>
      <c r="I165" s="293"/>
      <c r="J165" s="293"/>
      <c r="K165" s="291"/>
      <c r="L165" s="293"/>
      <c r="M165" s="293"/>
      <c r="N165" s="292"/>
      <c r="O165" s="292"/>
      <c r="P165" s="291"/>
      <c r="Q165" s="293"/>
    </row>
    <row r="166" customFormat="false" ht="15.75" hidden="false" customHeight="false" outlineLevel="0" collapsed="false">
      <c r="A166" s="291"/>
      <c r="B166" s="291"/>
      <c r="C166" s="292"/>
      <c r="D166" s="292"/>
      <c r="E166" s="292"/>
      <c r="F166" s="292"/>
      <c r="G166" s="293"/>
      <c r="H166" s="293"/>
      <c r="I166" s="293"/>
      <c r="J166" s="293"/>
      <c r="K166" s="291"/>
      <c r="L166" s="293"/>
      <c r="M166" s="293"/>
      <c r="N166" s="292"/>
      <c r="O166" s="292"/>
      <c r="P166" s="291"/>
      <c r="Q166" s="293"/>
    </row>
    <row r="167" customFormat="false" ht="15.75" hidden="false" customHeight="false" outlineLevel="0" collapsed="false">
      <c r="A167" s="291"/>
      <c r="B167" s="291"/>
      <c r="C167" s="292"/>
      <c r="D167" s="292"/>
      <c r="E167" s="292"/>
      <c r="F167" s="292"/>
      <c r="G167" s="293"/>
      <c r="H167" s="293"/>
      <c r="I167" s="293"/>
      <c r="J167" s="293"/>
      <c r="K167" s="291"/>
      <c r="L167" s="293"/>
      <c r="M167" s="293"/>
      <c r="N167" s="292"/>
      <c r="O167" s="292"/>
      <c r="P167" s="291"/>
      <c r="Q167" s="293"/>
    </row>
    <row r="168" customFormat="false" ht="15.75" hidden="false" customHeight="false" outlineLevel="0" collapsed="false">
      <c r="A168" s="291"/>
      <c r="B168" s="291"/>
      <c r="C168" s="292"/>
      <c r="D168" s="292"/>
      <c r="E168" s="292"/>
      <c r="F168" s="292"/>
      <c r="G168" s="293"/>
      <c r="H168" s="293"/>
      <c r="I168" s="293"/>
      <c r="J168" s="293"/>
      <c r="K168" s="291"/>
      <c r="L168" s="293"/>
      <c r="M168" s="293"/>
      <c r="N168" s="292"/>
      <c r="O168" s="292"/>
      <c r="P168" s="291"/>
      <c r="Q168" s="293"/>
    </row>
    <row r="169" customFormat="false" ht="15.75" hidden="false" customHeight="false" outlineLevel="0" collapsed="false">
      <c r="A169" s="291"/>
      <c r="B169" s="291"/>
      <c r="C169" s="292"/>
      <c r="D169" s="292"/>
      <c r="E169" s="292"/>
      <c r="F169" s="292"/>
      <c r="G169" s="293"/>
      <c r="H169" s="293"/>
      <c r="I169" s="293"/>
      <c r="J169" s="293"/>
      <c r="K169" s="291"/>
      <c r="L169" s="293"/>
      <c r="M169" s="293"/>
      <c r="N169" s="292"/>
      <c r="O169" s="292"/>
      <c r="P169" s="291"/>
      <c r="Q169" s="293"/>
    </row>
    <row r="170" customFormat="false" ht="15.75" hidden="false" customHeight="false" outlineLevel="0" collapsed="false">
      <c r="A170" s="291"/>
      <c r="B170" s="291"/>
      <c r="C170" s="292"/>
      <c r="D170" s="292"/>
      <c r="E170" s="292"/>
      <c r="F170" s="292"/>
      <c r="G170" s="293"/>
      <c r="H170" s="293"/>
      <c r="I170" s="293"/>
      <c r="J170" s="293"/>
      <c r="K170" s="291"/>
      <c r="L170" s="293"/>
      <c r="M170" s="293"/>
      <c r="N170" s="292"/>
      <c r="O170" s="292"/>
      <c r="P170" s="291"/>
      <c r="Q170" s="293"/>
    </row>
    <row r="171" customFormat="false" ht="15.75" hidden="false" customHeight="false" outlineLevel="0" collapsed="false">
      <c r="A171" s="291"/>
      <c r="B171" s="291"/>
      <c r="C171" s="292"/>
      <c r="D171" s="292"/>
      <c r="E171" s="292"/>
      <c r="F171" s="292"/>
      <c r="G171" s="293"/>
      <c r="H171" s="293"/>
      <c r="I171" s="293"/>
      <c r="J171" s="293"/>
      <c r="K171" s="291"/>
      <c r="L171" s="293"/>
      <c r="M171" s="293"/>
      <c r="N171" s="292"/>
      <c r="O171" s="292"/>
      <c r="P171" s="291"/>
      <c r="Q171" s="293"/>
    </row>
    <row r="172" customFormat="false" ht="15.75" hidden="false" customHeight="false" outlineLevel="0" collapsed="false">
      <c r="A172" s="291"/>
      <c r="B172" s="291"/>
      <c r="C172" s="292"/>
      <c r="D172" s="292"/>
      <c r="E172" s="292"/>
      <c r="F172" s="292"/>
      <c r="G172" s="293"/>
      <c r="H172" s="293"/>
      <c r="I172" s="293"/>
      <c r="J172" s="293"/>
      <c r="K172" s="291"/>
      <c r="L172" s="293"/>
      <c r="M172" s="293"/>
      <c r="N172" s="292"/>
      <c r="O172" s="292"/>
      <c r="P172" s="291"/>
      <c r="Q172" s="293"/>
    </row>
    <row r="173" customFormat="false" ht="15.75" hidden="false" customHeight="false" outlineLevel="0" collapsed="false">
      <c r="A173" s="291"/>
      <c r="B173" s="291"/>
      <c r="C173" s="292"/>
      <c r="D173" s="292"/>
      <c r="E173" s="292"/>
      <c r="F173" s="292"/>
      <c r="G173" s="293"/>
      <c r="H173" s="293"/>
      <c r="I173" s="293"/>
      <c r="J173" s="293"/>
      <c r="K173" s="291"/>
      <c r="L173" s="293"/>
      <c r="M173" s="293"/>
      <c r="N173" s="292"/>
      <c r="O173" s="292"/>
      <c r="P173" s="291"/>
      <c r="Q173" s="293"/>
    </row>
    <row r="174" customFormat="false" ht="15.75" hidden="false" customHeight="false" outlineLevel="0" collapsed="false">
      <c r="A174" s="291"/>
      <c r="B174" s="291"/>
      <c r="C174" s="292"/>
      <c r="D174" s="292"/>
      <c r="E174" s="292"/>
      <c r="F174" s="292"/>
      <c r="G174" s="293"/>
      <c r="H174" s="293"/>
      <c r="I174" s="293"/>
      <c r="J174" s="293"/>
      <c r="K174" s="291"/>
      <c r="L174" s="293"/>
      <c r="M174" s="293"/>
      <c r="N174" s="292"/>
      <c r="O174" s="292"/>
      <c r="P174" s="291"/>
      <c r="Q174" s="293"/>
    </row>
    <row r="175" customFormat="false" ht="15.75" hidden="false" customHeight="false" outlineLevel="0" collapsed="false">
      <c r="A175" s="291"/>
      <c r="B175" s="291"/>
      <c r="C175" s="292"/>
      <c r="D175" s="292"/>
      <c r="E175" s="292"/>
      <c r="F175" s="292"/>
      <c r="G175" s="293"/>
      <c r="H175" s="293"/>
      <c r="I175" s="293"/>
      <c r="J175" s="293"/>
      <c r="K175" s="291"/>
      <c r="L175" s="293"/>
      <c r="M175" s="293"/>
      <c r="N175" s="292"/>
      <c r="O175" s="292"/>
      <c r="P175" s="291"/>
      <c r="Q175" s="293"/>
    </row>
    <row r="176" customFormat="false" ht="15.75" hidden="false" customHeight="false" outlineLevel="0" collapsed="false">
      <c r="A176" s="291"/>
      <c r="B176" s="291"/>
      <c r="C176" s="292"/>
      <c r="D176" s="292"/>
      <c r="E176" s="292"/>
      <c r="F176" s="292"/>
      <c r="G176" s="293"/>
      <c r="H176" s="293"/>
      <c r="I176" s="293"/>
      <c r="J176" s="293"/>
      <c r="K176" s="291"/>
      <c r="L176" s="293"/>
      <c r="M176" s="293"/>
      <c r="N176" s="292"/>
      <c r="O176" s="292"/>
      <c r="P176" s="291"/>
      <c r="Q176" s="293"/>
    </row>
    <row r="177" customFormat="false" ht="15.75" hidden="false" customHeight="false" outlineLevel="0" collapsed="false">
      <c r="A177" s="291"/>
      <c r="B177" s="291"/>
      <c r="C177" s="292"/>
      <c r="D177" s="292"/>
      <c r="E177" s="292"/>
      <c r="F177" s="292"/>
      <c r="G177" s="293"/>
      <c r="H177" s="293"/>
      <c r="I177" s="293"/>
      <c r="J177" s="293"/>
      <c r="K177" s="291"/>
      <c r="L177" s="293"/>
      <c r="M177" s="293"/>
      <c r="N177" s="292"/>
      <c r="O177" s="292"/>
      <c r="P177" s="291"/>
      <c r="Q177" s="293"/>
    </row>
    <row r="178" customFormat="false" ht="15.75" hidden="false" customHeight="false" outlineLevel="0" collapsed="false">
      <c r="A178" s="291"/>
      <c r="B178" s="291"/>
      <c r="C178" s="292"/>
      <c r="D178" s="292"/>
      <c r="E178" s="292"/>
      <c r="F178" s="292"/>
      <c r="G178" s="293"/>
      <c r="H178" s="293"/>
      <c r="I178" s="293"/>
      <c r="J178" s="293"/>
      <c r="K178" s="291"/>
      <c r="L178" s="293"/>
      <c r="M178" s="293"/>
      <c r="N178" s="292"/>
      <c r="O178" s="292"/>
      <c r="P178" s="291"/>
      <c r="Q178" s="293"/>
    </row>
    <row r="179" customFormat="false" ht="15.75" hidden="false" customHeight="false" outlineLevel="0" collapsed="false">
      <c r="A179" s="291"/>
      <c r="B179" s="291"/>
      <c r="C179" s="292"/>
      <c r="D179" s="292"/>
      <c r="E179" s="292"/>
      <c r="F179" s="292"/>
      <c r="G179" s="293"/>
      <c r="H179" s="293"/>
      <c r="I179" s="293"/>
      <c r="J179" s="293"/>
      <c r="K179" s="291"/>
      <c r="L179" s="293"/>
      <c r="M179" s="293"/>
      <c r="N179" s="292"/>
      <c r="O179" s="292"/>
      <c r="P179" s="291"/>
      <c r="Q179" s="293"/>
    </row>
    <row r="180" customFormat="false" ht="15.75" hidden="false" customHeight="false" outlineLevel="0" collapsed="false">
      <c r="A180" s="291"/>
      <c r="B180" s="291"/>
      <c r="C180" s="292"/>
      <c r="D180" s="292"/>
      <c r="E180" s="292"/>
      <c r="F180" s="292"/>
      <c r="G180" s="293"/>
      <c r="H180" s="293"/>
      <c r="I180" s="293"/>
      <c r="J180" s="293"/>
      <c r="K180" s="291"/>
      <c r="L180" s="293"/>
      <c r="M180" s="293"/>
      <c r="N180" s="292"/>
      <c r="O180" s="292"/>
      <c r="P180" s="291"/>
      <c r="Q180" s="293"/>
    </row>
    <row r="181" customFormat="false" ht="15.75" hidden="false" customHeight="false" outlineLevel="0" collapsed="false">
      <c r="A181" s="291"/>
      <c r="B181" s="291"/>
      <c r="C181" s="292"/>
      <c r="D181" s="292"/>
      <c r="E181" s="292"/>
      <c r="F181" s="292"/>
      <c r="G181" s="293"/>
      <c r="H181" s="293"/>
      <c r="I181" s="293"/>
      <c r="J181" s="293"/>
      <c r="K181" s="291"/>
      <c r="L181" s="293"/>
      <c r="M181" s="293"/>
      <c r="N181" s="292"/>
      <c r="O181" s="292"/>
      <c r="P181" s="291"/>
      <c r="Q181" s="293"/>
    </row>
    <row r="182" customFormat="false" ht="15.75" hidden="false" customHeight="false" outlineLevel="0" collapsed="false">
      <c r="A182" s="291"/>
      <c r="B182" s="291"/>
      <c r="C182" s="292"/>
      <c r="D182" s="292"/>
      <c r="E182" s="292"/>
      <c r="F182" s="292"/>
      <c r="G182" s="293"/>
      <c r="H182" s="293"/>
      <c r="I182" s="293"/>
      <c r="J182" s="293"/>
      <c r="K182" s="291"/>
      <c r="L182" s="293"/>
      <c r="M182" s="293"/>
      <c r="N182" s="292"/>
      <c r="O182" s="292"/>
      <c r="P182" s="291"/>
      <c r="Q182" s="293"/>
    </row>
    <row r="183" customFormat="false" ht="15.75" hidden="false" customHeight="false" outlineLevel="0" collapsed="false">
      <c r="A183" s="291"/>
      <c r="B183" s="291"/>
      <c r="C183" s="292"/>
      <c r="D183" s="292"/>
      <c r="E183" s="292"/>
      <c r="F183" s="292"/>
      <c r="G183" s="293"/>
      <c r="H183" s="293"/>
      <c r="I183" s="293"/>
      <c r="J183" s="293"/>
      <c r="K183" s="291"/>
      <c r="L183" s="293"/>
      <c r="M183" s="293"/>
      <c r="N183" s="292"/>
      <c r="O183" s="292"/>
      <c r="P183" s="291"/>
      <c r="Q183" s="293"/>
    </row>
    <row r="184" customFormat="false" ht="15.75" hidden="false" customHeight="false" outlineLevel="0" collapsed="false">
      <c r="A184" s="291"/>
      <c r="B184" s="291"/>
      <c r="C184" s="292"/>
      <c r="D184" s="292"/>
      <c r="E184" s="292"/>
      <c r="F184" s="292"/>
      <c r="G184" s="293"/>
      <c r="H184" s="293"/>
      <c r="I184" s="293"/>
      <c r="J184" s="293"/>
      <c r="K184" s="291"/>
      <c r="L184" s="293"/>
      <c r="M184" s="293"/>
      <c r="N184" s="292"/>
      <c r="O184" s="292"/>
      <c r="P184" s="291"/>
      <c r="Q184" s="293"/>
    </row>
    <row r="185" customFormat="false" ht="15.75" hidden="false" customHeight="false" outlineLevel="0" collapsed="false">
      <c r="A185" s="291"/>
      <c r="B185" s="291"/>
      <c r="C185" s="292"/>
      <c r="D185" s="292"/>
      <c r="E185" s="292"/>
      <c r="F185" s="292"/>
      <c r="G185" s="293"/>
      <c r="H185" s="293"/>
      <c r="I185" s="293"/>
      <c r="J185" s="293"/>
      <c r="K185" s="291"/>
      <c r="L185" s="293"/>
      <c r="M185" s="293"/>
      <c r="N185" s="292"/>
      <c r="O185" s="292"/>
      <c r="P185" s="291"/>
      <c r="Q185" s="293"/>
    </row>
    <row r="186" customFormat="false" ht="15.75" hidden="false" customHeight="false" outlineLevel="0" collapsed="false">
      <c r="A186" s="291"/>
      <c r="B186" s="291"/>
      <c r="C186" s="292"/>
      <c r="D186" s="292"/>
      <c r="E186" s="292"/>
      <c r="F186" s="292"/>
      <c r="G186" s="293"/>
      <c r="H186" s="293"/>
      <c r="I186" s="293"/>
      <c r="J186" s="293"/>
      <c r="K186" s="291"/>
      <c r="L186" s="293"/>
      <c r="M186" s="293"/>
      <c r="N186" s="292"/>
      <c r="O186" s="292"/>
      <c r="P186" s="291"/>
      <c r="Q186" s="293"/>
    </row>
    <row r="187" customFormat="false" ht="15.75" hidden="false" customHeight="false" outlineLevel="0" collapsed="false">
      <c r="A187" s="291"/>
      <c r="B187" s="291"/>
      <c r="C187" s="292"/>
      <c r="D187" s="292"/>
      <c r="E187" s="292"/>
      <c r="F187" s="292"/>
      <c r="G187" s="293"/>
      <c r="H187" s="293"/>
      <c r="I187" s="293"/>
      <c r="J187" s="293"/>
      <c r="K187" s="291"/>
      <c r="L187" s="293"/>
      <c r="M187" s="293"/>
      <c r="N187" s="292"/>
      <c r="O187" s="292"/>
      <c r="P187" s="291"/>
      <c r="Q187" s="293"/>
    </row>
    <row r="188" customFormat="false" ht="15.75" hidden="false" customHeight="false" outlineLevel="0" collapsed="false">
      <c r="A188" s="291"/>
      <c r="B188" s="291"/>
      <c r="C188" s="292"/>
      <c r="D188" s="292"/>
      <c r="E188" s="292"/>
      <c r="F188" s="292"/>
      <c r="G188" s="293"/>
      <c r="H188" s="293"/>
      <c r="I188" s="293"/>
      <c r="J188" s="293"/>
      <c r="K188" s="291"/>
      <c r="L188" s="293"/>
      <c r="M188" s="293"/>
      <c r="N188" s="292"/>
      <c r="O188" s="292"/>
      <c r="P188" s="291"/>
      <c r="Q188" s="293"/>
    </row>
    <row r="189" customFormat="false" ht="15.75" hidden="false" customHeight="false" outlineLevel="0" collapsed="false">
      <c r="A189" s="291"/>
      <c r="B189" s="291"/>
      <c r="C189" s="292"/>
      <c r="D189" s="292"/>
      <c r="E189" s="292"/>
      <c r="F189" s="292"/>
      <c r="G189" s="293"/>
      <c r="H189" s="293"/>
      <c r="I189" s="293"/>
      <c r="J189" s="293"/>
      <c r="K189" s="291"/>
      <c r="L189" s="293"/>
      <c r="M189" s="293"/>
      <c r="N189" s="292"/>
      <c r="O189" s="292"/>
      <c r="P189" s="291"/>
      <c r="Q189" s="293"/>
    </row>
    <row r="190" customFormat="false" ht="15.75" hidden="false" customHeight="false" outlineLevel="0" collapsed="false">
      <c r="A190" s="291"/>
      <c r="B190" s="291"/>
      <c r="C190" s="292"/>
      <c r="D190" s="292"/>
      <c r="E190" s="292"/>
      <c r="F190" s="292"/>
      <c r="G190" s="293"/>
      <c r="H190" s="293"/>
      <c r="I190" s="293"/>
      <c r="J190" s="293"/>
      <c r="K190" s="291"/>
      <c r="L190" s="293"/>
      <c r="M190" s="293"/>
      <c r="N190" s="292"/>
      <c r="O190" s="292"/>
      <c r="P190" s="291"/>
      <c r="Q190" s="293"/>
    </row>
    <row r="191" customFormat="false" ht="15.75" hidden="false" customHeight="false" outlineLevel="0" collapsed="false">
      <c r="A191" s="291"/>
      <c r="B191" s="291"/>
      <c r="C191" s="292"/>
      <c r="D191" s="292"/>
      <c r="E191" s="292"/>
      <c r="F191" s="292"/>
      <c r="G191" s="293"/>
      <c r="H191" s="293"/>
      <c r="I191" s="293"/>
      <c r="J191" s="293"/>
      <c r="K191" s="291"/>
      <c r="L191" s="293"/>
      <c r="M191" s="293"/>
      <c r="N191" s="292"/>
      <c r="O191" s="292"/>
      <c r="P191" s="291"/>
      <c r="Q191" s="293"/>
    </row>
    <row r="192" customFormat="false" ht="15.75" hidden="false" customHeight="false" outlineLevel="0" collapsed="false">
      <c r="A192" s="291"/>
      <c r="B192" s="291"/>
      <c r="C192" s="292"/>
      <c r="D192" s="292"/>
      <c r="E192" s="292"/>
      <c r="F192" s="292"/>
      <c r="G192" s="293"/>
      <c r="H192" s="293"/>
      <c r="I192" s="293"/>
      <c r="J192" s="293"/>
      <c r="K192" s="291"/>
      <c r="L192" s="293"/>
      <c r="M192" s="293"/>
      <c r="N192" s="292"/>
      <c r="O192" s="292"/>
      <c r="P192" s="291"/>
      <c r="Q192" s="293"/>
    </row>
    <row r="193" customFormat="false" ht="15.75" hidden="false" customHeight="false" outlineLevel="0" collapsed="false">
      <c r="A193" s="291"/>
      <c r="B193" s="291"/>
      <c r="C193" s="292"/>
      <c r="D193" s="292"/>
      <c r="E193" s="292"/>
      <c r="F193" s="292"/>
      <c r="G193" s="293"/>
      <c r="H193" s="293"/>
      <c r="I193" s="293"/>
      <c r="J193" s="293"/>
      <c r="K193" s="291"/>
      <c r="L193" s="293"/>
      <c r="M193" s="293"/>
      <c r="N193" s="292"/>
      <c r="O193" s="292"/>
      <c r="P193" s="291"/>
      <c r="Q193" s="293"/>
    </row>
    <row r="194" customFormat="false" ht="15.75" hidden="false" customHeight="false" outlineLevel="0" collapsed="false">
      <c r="A194" s="291"/>
      <c r="B194" s="291"/>
      <c r="C194" s="292"/>
      <c r="D194" s="292"/>
      <c r="E194" s="292"/>
      <c r="F194" s="292"/>
      <c r="G194" s="293"/>
      <c r="H194" s="293"/>
      <c r="I194" s="293"/>
      <c r="J194" s="293"/>
      <c r="K194" s="291"/>
      <c r="L194" s="293"/>
      <c r="M194" s="293"/>
      <c r="N194" s="292"/>
      <c r="O194" s="292"/>
      <c r="P194" s="291"/>
      <c r="Q194" s="293"/>
    </row>
    <row r="195" customFormat="false" ht="15.75" hidden="false" customHeight="false" outlineLevel="0" collapsed="false">
      <c r="A195" s="291"/>
      <c r="B195" s="291"/>
      <c r="C195" s="292"/>
      <c r="D195" s="292"/>
      <c r="E195" s="292"/>
      <c r="F195" s="292"/>
      <c r="G195" s="293"/>
      <c r="H195" s="293"/>
      <c r="I195" s="293"/>
      <c r="J195" s="293"/>
      <c r="K195" s="291"/>
      <c r="L195" s="293"/>
      <c r="M195" s="293"/>
      <c r="N195" s="292"/>
      <c r="O195" s="292"/>
      <c r="P195" s="291"/>
      <c r="Q195" s="293"/>
    </row>
    <row r="196" customFormat="false" ht="15.75" hidden="false" customHeight="false" outlineLevel="0" collapsed="false">
      <c r="A196" s="291"/>
      <c r="B196" s="291"/>
      <c r="C196" s="292"/>
      <c r="D196" s="292"/>
      <c r="E196" s="292"/>
      <c r="F196" s="292"/>
      <c r="G196" s="293"/>
      <c r="H196" s="293"/>
      <c r="I196" s="293"/>
      <c r="J196" s="293"/>
      <c r="K196" s="291"/>
      <c r="L196" s="293"/>
      <c r="M196" s="293"/>
      <c r="N196" s="292"/>
      <c r="O196" s="292"/>
      <c r="P196" s="291"/>
      <c r="Q196" s="293"/>
    </row>
    <row r="197" customFormat="false" ht="15.75" hidden="false" customHeight="false" outlineLevel="0" collapsed="false">
      <c r="A197" s="291"/>
      <c r="B197" s="291"/>
      <c r="C197" s="292"/>
      <c r="D197" s="292"/>
      <c r="E197" s="292"/>
      <c r="F197" s="292"/>
      <c r="G197" s="293"/>
      <c r="H197" s="293"/>
      <c r="I197" s="293"/>
      <c r="J197" s="293"/>
      <c r="K197" s="291"/>
      <c r="L197" s="293"/>
      <c r="M197" s="293"/>
      <c r="N197" s="292"/>
      <c r="O197" s="292"/>
      <c r="P197" s="291"/>
      <c r="Q197" s="293"/>
    </row>
    <row r="198" customFormat="false" ht="15.75" hidden="false" customHeight="false" outlineLevel="0" collapsed="false">
      <c r="A198" s="291"/>
      <c r="B198" s="291"/>
      <c r="C198" s="292"/>
      <c r="D198" s="292"/>
      <c r="E198" s="292"/>
      <c r="F198" s="292"/>
      <c r="G198" s="293"/>
      <c r="H198" s="293"/>
      <c r="I198" s="293"/>
      <c r="J198" s="293"/>
      <c r="K198" s="291"/>
      <c r="L198" s="293"/>
      <c r="M198" s="293"/>
      <c r="N198" s="292"/>
      <c r="O198" s="292"/>
      <c r="P198" s="291"/>
      <c r="Q198" s="293"/>
    </row>
    <row r="199" customFormat="false" ht="15.75" hidden="false" customHeight="false" outlineLevel="0" collapsed="false">
      <c r="A199" s="291"/>
      <c r="B199" s="291"/>
      <c r="C199" s="292"/>
      <c r="D199" s="292"/>
      <c r="E199" s="292"/>
      <c r="F199" s="292"/>
      <c r="G199" s="293"/>
      <c r="H199" s="293"/>
      <c r="I199" s="293"/>
      <c r="J199" s="293"/>
      <c r="K199" s="291"/>
      <c r="L199" s="293"/>
      <c r="M199" s="293"/>
      <c r="N199" s="292"/>
      <c r="O199" s="292"/>
      <c r="P199" s="291"/>
      <c r="Q199" s="293"/>
    </row>
  </sheetData>
  <autoFilter ref="A1:Q13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E10" activeCellId="0" sqref="E10"/>
    </sheetView>
  </sheetViews>
  <sheetFormatPr defaultRowHeight="15"/>
  <cols>
    <col collapsed="false" hidden="false" max="1" min="1" style="0" width="13.2834008097166"/>
    <col collapsed="false" hidden="false" max="2" min="2" style="0" width="6.42914979757085"/>
    <col collapsed="false" hidden="false" max="3" min="3" style="0" width="11.4251012145749"/>
    <col collapsed="false" hidden="false" max="4" min="4" style="0" width="10.995951417004"/>
    <col collapsed="false" hidden="false" max="5" min="5" style="0" width="10.8542510121457"/>
    <col collapsed="false" hidden="false" max="6" min="6" style="0" width="11.1417004048583"/>
    <col collapsed="false" hidden="false" max="7" min="7" style="0" width="11.7125506072874"/>
    <col collapsed="false" hidden="false" max="9" min="9" style="0" width="11.1417004048583"/>
    <col collapsed="false" hidden="false" max="10" min="10" style="0" width="13.1417004048583"/>
    <col collapsed="false" hidden="false" max="11" min="11" style="0" width="13.7125506072874"/>
    <col collapsed="false" hidden="false" max="12" min="12" style="0" width="17.2834008097166"/>
    <col collapsed="false" hidden="false" max="13" min="13" style="0" width="8.53441295546559"/>
    <col collapsed="false" hidden="false" max="14" min="14" style="0" width="14.5668016194332"/>
    <col collapsed="false" hidden="false" max="1025" min="15" style="0" width="8.53441295546559"/>
  </cols>
  <sheetData>
    <row r="1" customFormat="false" ht="15" hidden="false" customHeight="false" outlineLevel="0" collapsed="false">
      <c r="A1" s="294" t="s">
        <v>765</v>
      </c>
      <c r="B1" s="294" t="s">
        <v>3</v>
      </c>
      <c r="C1" s="294" t="s">
        <v>766</v>
      </c>
      <c r="D1" s="294" t="s">
        <v>767</v>
      </c>
      <c r="E1" s="294" t="s">
        <v>768</v>
      </c>
      <c r="F1" s="294" t="s">
        <v>769</v>
      </c>
      <c r="G1" s="294" t="s">
        <v>770</v>
      </c>
      <c r="H1" s="294" t="s">
        <v>5</v>
      </c>
      <c r="I1" s="294" t="s">
        <v>771</v>
      </c>
      <c r="J1" s="294" t="s">
        <v>772</v>
      </c>
      <c r="K1" s="294" t="s">
        <v>773</v>
      </c>
      <c r="L1" s="294" t="s">
        <v>774</v>
      </c>
      <c r="M1" s="294" t="s">
        <v>196</v>
      </c>
      <c r="N1" s="294" t="s">
        <v>775</v>
      </c>
    </row>
    <row r="2" customFormat="false" ht="15" hidden="false" customHeight="false" outlineLevel="0" collapsed="false">
      <c r="A2" s="25" t="s">
        <v>776</v>
      </c>
      <c r="B2" s="25" t="s">
        <v>777</v>
      </c>
      <c r="C2" s="25" t="s">
        <v>778</v>
      </c>
      <c r="D2" s="0" t="s">
        <v>779</v>
      </c>
      <c r="E2" s="25"/>
      <c r="F2" s="25"/>
      <c r="G2" s="25"/>
      <c r="H2" s="25"/>
      <c r="I2" s="25"/>
      <c r="J2" s="25"/>
      <c r="K2" s="25"/>
      <c r="L2" s="25"/>
      <c r="M2" s="25"/>
      <c r="N2" s="25"/>
    </row>
    <row r="3" customFormat="false" ht="15" hidden="false" customHeight="false" outlineLevel="0" collapsed="false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</row>
    <row r="4" customFormat="false" ht="15" hidden="false" customHeight="false" outlineLevel="0" collapsed="false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</row>
    <row r="5" customFormat="false" ht="15" hidden="false" customHeight="false" outlineLevel="0" collapsed="false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customFormat="false" ht="15" hidden="false" customHeight="false" outlineLevel="0" collapsed="false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</row>
    <row r="7" customFormat="false" ht="15" hidden="false" customHeight="false" outlineLevel="0" collapsed="false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customFormat="false" ht="15" hidden="false" customHeight="false" outlineLevel="0" collapsed="false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</row>
    <row r="9" customFormat="false" ht="15" hidden="false" customHeight="false" outlineLevel="0" collapsed="false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</row>
    <row r="10" customFormat="false" ht="15" hidden="false" customHeight="false" outlineLevel="0" collapsed="false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</row>
    <row r="11" customFormat="false" ht="15" hidden="false" customHeight="false" outlineLevel="0" collapsed="false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E32" activeCellId="0" sqref="E32"/>
    </sheetView>
  </sheetViews>
  <sheetFormatPr defaultRowHeight="15"/>
  <cols>
    <col collapsed="false" hidden="false" max="1" min="1" style="0" width="15.4251012145749"/>
    <col collapsed="false" hidden="false" max="2" min="2" style="0" width="13.9959514170041"/>
    <col collapsed="false" hidden="false" max="5" min="3" style="0" width="8.53441295546559"/>
    <col collapsed="false" hidden="false" max="6" min="6" style="0" width="8.2834008097166"/>
    <col collapsed="false" hidden="false" max="7" min="7" style="0" width="48.7085020242915"/>
    <col collapsed="false" hidden="false" max="8" min="8" style="0" width="9.1417004048583"/>
    <col collapsed="false" hidden="false" max="1025" min="9" style="0" width="8.53441295546559"/>
  </cols>
  <sheetData>
    <row r="1" customFormat="false" ht="15" hidden="false" customHeight="false" outlineLevel="0" collapsed="false">
      <c r="C1" s="295" t="s">
        <v>780</v>
      </c>
      <c r="D1" s="295"/>
      <c r="E1" s="295"/>
      <c r="F1" s="296"/>
      <c r="G1" s="107" t="s">
        <v>781</v>
      </c>
      <c r="H1" s="297" t="s">
        <v>782</v>
      </c>
      <c r="I1" s="297"/>
    </row>
    <row r="2" customFormat="false" ht="15" hidden="false" customHeight="false" outlineLevel="0" collapsed="false">
      <c r="A2" s="298" t="s">
        <v>458</v>
      </c>
      <c r="B2" s="298" t="s">
        <v>76</v>
      </c>
      <c r="C2" s="298" t="s">
        <v>460</v>
      </c>
      <c r="D2" s="298" t="s">
        <v>783</v>
      </c>
      <c r="E2" s="298" t="s">
        <v>5</v>
      </c>
      <c r="F2" s="299" t="s">
        <v>784</v>
      </c>
      <c r="G2" s="300"/>
      <c r="H2" s="298" t="s">
        <v>785</v>
      </c>
      <c r="I2" s="298" t="s">
        <v>75</v>
      </c>
    </row>
    <row r="3" customFormat="false" ht="15" hidden="false" customHeight="false" outlineLevel="0" collapsed="false">
      <c r="A3" s="25" t="n">
        <v>1</v>
      </c>
      <c r="B3" s="25" t="s">
        <v>676</v>
      </c>
      <c r="C3" s="301" t="n">
        <v>0.85</v>
      </c>
      <c r="D3" s="301" t="n">
        <v>0.85</v>
      </c>
      <c r="E3" s="301" t="n">
        <v>0.85</v>
      </c>
      <c r="F3" s="157" t="s">
        <v>786</v>
      </c>
      <c r="G3" s="302" t="s">
        <v>787</v>
      </c>
      <c r="H3" s="303" t="n">
        <v>40710</v>
      </c>
      <c r="I3" s="157" t="s">
        <v>21</v>
      </c>
    </row>
    <row r="4" customFormat="false" ht="15" hidden="false" customHeight="false" outlineLevel="0" collapsed="false">
      <c r="A4" s="25" t="n">
        <v>2</v>
      </c>
      <c r="B4" s="25" t="s">
        <v>679</v>
      </c>
      <c r="C4" s="301" t="n">
        <v>0.85</v>
      </c>
      <c r="D4" s="301" t="n">
        <v>0.85</v>
      </c>
      <c r="E4" s="301" t="n">
        <v>0.85</v>
      </c>
      <c r="F4" s="157" t="s">
        <v>786</v>
      </c>
      <c r="G4" s="302" t="s">
        <v>788</v>
      </c>
      <c r="H4" s="303" t="n">
        <v>40710</v>
      </c>
      <c r="I4" s="157" t="s">
        <v>21</v>
      </c>
    </row>
    <row r="5" customFormat="false" ht="15" hidden="false" customHeight="false" outlineLevel="0" collapsed="false">
      <c r="A5" s="25" t="n">
        <v>3</v>
      </c>
      <c r="B5" s="25" t="s">
        <v>680</v>
      </c>
      <c r="C5" s="301" t="n">
        <v>0.85</v>
      </c>
      <c r="D5" s="301" t="n">
        <v>0.85</v>
      </c>
      <c r="E5" s="301" t="n">
        <v>0.85</v>
      </c>
      <c r="F5" s="157" t="s">
        <v>786</v>
      </c>
      <c r="G5" s="302" t="s">
        <v>788</v>
      </c>
      <c r="H5" s="303" t="n">
        <v>40710</v>
      </c>
      <c r="I5" s="157" t="s">
        <v>21</v>
      </c>
    </row>
    <row r="6" customFormat="false" ht="15" hidden="false" customHeight="false" outlineLevel="0" collapsed="false">
      <c r="A6" s="25" t="n">
        <v>4</v>
      </c>
      <c r="B6" s="25" t="s">
        <v>681</v>
      </c>
      <c r="C6" s="301" t="n">
        <v>0.85</v>
      </c>
      <c r="D6" s="301" t="n">
        <v>0.85</v>
      </c>
      <c r="E6" s="301" t="n">
        <v>0.85</v>
      </c>
      <c r="F6" s="157"/>
      <c r="G6" s="302" t="s">
        <v>788</v>
      </c>
      <c r="H6" s="303" t="n">
        <v>40710</v>
      </c>
      <c r="I6" s="157" t="s">
        <v>21</v>
      </c>
    </row>
    <row r="7" customFormat="false" ht="15" hidden="false" customHeight="false" outlineLevel="0" collapsed="false">
      <c r="A7" s="25" t="n">
        <v>5</v>
      </c>
      <c r="B7" s="25" t="s">
        <v>682</v>
      </c>
      <c r="C7" s="301" t="n">
        <v>0.85</v>
      </c>
      <c r="D7" s="301" t="n">
        <v>0.85</v>
      </c>
      <c r="E7" s="301" t="n">
        <v>0.85</v>
      </c>
      <c r="F7" s="157"/>
      <c r="G7" s="302" t="s">
        <v>788</v>
      </c>
      <c r="H7" s="303" t="n">
        <v>40709</v>
      </c>
      <c r="I7" s="157" t="s">
        <v>21</v>
      </c>
    </row>
    <row r="8" customFormat="false" ht="15" hidden="false" customHeight="false" outlineLevel="0" collapsed="false">
      <c r="A8" s="25" t="n">
        <v>6</v>
      </c>
      <c r="B8" s="25" t="s">
        <v>683</v>
      </c>
      <c r="C8" s="301" t="n">
        <v>0.85</v>
      </c>
      <c r="D8" s="301" t="n">
        <v>0.85</v>
      </c>
      <c r="E8" s="301" t="n">
        <v>0.85</v>
      </c>
      <c r="F8" s="157"/>
      <c r="G8" s="302" t="s">
        <v>789</v>
      </c>
      <c r="H8" s="303" t="n">
        <v>40709</v>
      </c>
      <c r="I8" s="157" t="s">
        <v>21</v>
      </c>
    </row>
    <row r="9" customFormat="false" ht="15" hidden="false" customHeight="false" outlineLevel="0" collapsed="false">
      <c r="A9" s="25" t="n">
        <v>7</v>
      </c>
      <c r="B9" s="25" t="s">
        <v>684</v>
      </c>
      <c r="C9" s="301" t="n">
        <v>0.85</v>
      </c>
      <c r="D9" s="301" t="n">
        <v>0.85</v>
      </c>
      <c r="E9" s="301" t="n">
        <v>0.85</v>
      </c>
      <c r="F9" s="157"/>
      <c r="G9" s="302" t="s">
        <v>788</v>
      </c>
      <c r="H9" s="303" t="n">
        <v>40709</v>
      </c>
      <c r="I9" s="157" t="s">
        <v>21</v>
      </c>
    </row>
    <row r="10" customFormat="false" ht="15" hidden="false" customHeight="false" outlineLevel="0" collapsed="false">
      <c r="A10" s="25" t="n">
        <v>8</v>
      </c>
      <c r="B10" s="25" t="s">
        <v>685</v>
      </c>
      <c r="C10" s="301" t="n">
        <v>0.85</v>
      </c>
      <c r="D10" s="301" t="n">
        <v>0.85</v>
      </c>
      <c r="E10" s="301" t="n">
        <v>0.85</v>
      </c>
      <c r="F10" s="157" t="s">
        <v>790</v>
      </c>
      <c r="G10" s="302" t="s">
        <v>788</v>
      </c>
      <c r="H10" s="303" t="n">
        <v>40709</v>
      </c>
      <c r="I10" s="157" t="s">
        <v>21</v>
      </c>
    </row>
    <row r="11" customFormat="false" ht="15" hidden="false" customHeight="false" outlineLevel="0" collapsed="false">
      <c r="A11" s="25" t="n">
        <v>9</v>
      </c>
      <c r="B11" s="25" t="s">
        <v>686</v>
      </c>
      <c r="C11" s="301" t="n">
        <v>0.85</v>
      </c>
      <c r="D11" s="301" t="n">
        <v>0.85</v>
      </c>
      <c r="E11" s="301" t="n">
        <v>0.85</v>
      </c>
      <c r="F11" s="157" t="s">
        <v>790</v>
      </c>
      <c r="G11" s="302" t="s">
        <v>788</v>
      </c>
      <c r="H11" s="303" t="n">
        <v>40709</v>
      </c>
      <c r="I11" s="157" t="s">
        <v>21</v>
      </c>
    </row>
    <row r="12" customFormat="false" ht="15" hidden="false" customHeight="false" outlineLevel="0" collapsed="false">
      <c r="A12" s="25" t="n">
        <v>10</v>
      </c>
      <c r="B12" s="25" t="s">
        <v>687</v>
      </c>
      <c r="C12" s="301" t="n">
        <v>0.85</v>
      </c>
      <c r="D12" s="301" t="n">
        <v>0.85</v>
      </c>
      <c r="E12" s="301" t="n">
        <v>0.85</v>
      </c>
      <c r="F12" s="157"/>
      <c r="G12" s="302" t="s">
        <v>788</v>
      </c>
      <c r="H12" s="303" t="n">
        <v>40709</v>
      </c>
      <c r="I12" s="157" t="s">
        <v>21</v>
      </c>
    </row>
    <row r="13" customFormat="false" ht="15" hidden="false" customHeight="false" outlineLevel="0" collapsed="false">
      <c r="A13" s="25" t="n">
        <v>11</v>
      </c>
      <c r="B13" s="25" t="s">
        <v>688</v>
      </c>
      <c r="C13" s="301" t="n">
        <v>0.85</v>
      </c>
      <c r="D13" s="301" t="n">
        <v>0.85</v>
      </c>
      <c r="E13" s="301" t="n">
        <v>0.85</v>
      </c>
      <c r="F13" s="157" t="s">
        <v>786</v>
      </c>
      <c r="G13" s="302" t="s">
        <v>787</v>
      </c>
      <c r="H13" s="303" t="n">
        <v>40709</v>
      </c>
      <c r="I13" s="157" t="s">
        <v>21</v>
      </c>
    </row>
    <row r="14" customFormat="false" ht="15" hidden="false" customHeight="false" outlineLevel="0" collapsed="false">
      <c r="A14" s="25" t="n">
        <v>12</v>
      </c>
      <c r="B14" s="25" t="s">
        <v>689</v>
      </c>
      <c r="C14" s="301" t="n">
        <v>0.85</v>
      </c>
      <c r="D14" s="301" t="n">
        <v>0.85</v>
      </c>
      <c r="E14" s="301" t="n">
        <v>0.85</v>
      </c>
      <c r="F14" s="157" t="s">
        <v>786</v>
      </c>
      <c r="G14" s="302" t="s">
        <v>787</v>
      </c>
      <c r="H14" s="303" t="n">
        <v>40710</v>
      </c>
      <c r="I14" s="157" t="s">
        <v>21</v>
      </c>
    </row>
    <row r="15" customFormat="false" ht="15" hidden="false" customHeight="false" outlineLevel="0" collapsed="false">
      <c r="A15" s="25" t="n">
        <v>13</v>
      </c>
      <c r="B15" s="25" t="s">
        <v>690</v>
      </c>
      <c r="C15" s="301" t="n">
        <v>0.85</v>
      </c>
      <c r="D15" s="301" t="n">
        <v>0.85</v>
      </c>
      <c r="E15" s="301" t="n">
        <v>0.85</v>
      </c>
      <c r="F15" s="157"/>
      <c r="G15" s="302" t="s">
        <v>788</v>
      </c>
      <c r="H15" s="303" t="n">
        <v>40710</v>
      </c>
      <c r="I15" s="157" t="s">
        <v>21</v>
      </c>
    </row>
    <row r="16" customFormat="false" ht="15" hidden="false" customHeight="false" outlineLevel="0" collapsed="false">
      <c r="A16" s="25" t="n">
        <v>14</v>
      </c>
      <c r="B16" s="25" t="s">
        <v>691</v>
      </c>
      <c r="C16" s="301" t="n">
        <v>0.85</v>
      </c>
      <c r="D16" s="301" t="n">
        <v>0.85</v>
      </c>
      <c r="E16" s="301" t="n">
        <v>0.85</v>
      </c>
      <c r="F16" s="157"/>
      <c r="G16" s="302" t="s">
        <v>788</v>
      </c>
      <c r="H16" s="303" t="n">
        <v>40710</v>
      </c>
      <c r="I16" s="157" t="s">
        <v>21</v>
      </c>
    </row>
    <row r="17" customFormat="false" ht="15" hidden="false" customHeight="false" outlineLevel="0" collapsed="false">
      <c r="A17" s="25" t="n">
        <v>15</v>
      </c>
      <c r="B17" s="25" t="s">
        <v>692</v>
      </c>
      <c r="C17" s="301" t="n">
        <v>0.85</v>
      </c>
      <c r="D17" s="301" t="n">
        <v>0.85</v>
      </c>
      <c r="E17" s="301" t="n">
        <v>0.85</v>
      </c>
      <c r="F17" s="157"/>
      <c r="G17" s="302" t="s">
        <v>788</v>
      </c>
      <c r="H17" s="303" t="n">
        <v>40710</v>
      </c>
      <c r="I17" s="157" t="s">
        <v>21</v>
      </c>
    </row>
    <row r="18" customFormat="false" ht="15" hidden="false" customHeight="false" outlineLevel="0" collapsed="false">
      <c r="A18" s="25" t="n">
        <v>16</v>
      </c>
      <c r="B18" s="25" t="s">
        <v>693</v>
      </c>
      <c r="C18" s="301" t="n">
        <v>0.85</v>
      </c>
      <c r="D18" s="301" t="n">
        <v>0.85</v>
      </c>
      <c r="E18" s="301" t="n">
        <v>0.85</v>
      </c>
      <c r="F18" s="157"/>
      <c r="G18" s="302" t="s">
        <v>788</v>
      </c>
      <c r="H18" s="303" t="n">
        <v>40710</v>
      </c>
      <c r="I18" s="157" t="s">
        <v>21</v>
      </c>
    </row>
    <row r="19" customFormat="false" ht="15" hidden="false" customHeight="false" outlineLevel="0" collapsed="false">
      <c r="A19" s="25" t="n">
        <v>17</v>
      </c>
      <c r="B19" s="25" t="s">
        <v>791</v>
      </c>
      <c r="C19" s="301" t="n">
        <v>0.85</v>
      </c>
      <c r="D19" s="301" t="n">
        <v>0.85</v>
      </c>
      <c r="E19" s="301" t="n">
        <v>0.85</v>
      </c>
      <c r="F19" s="157"/>
      <c r="G19" s="302" t="s">
        <v>788</v>
      </c>
      <c r="H19" s="303" t="n">
        <v>40710</v>
      </c>
      <c r="I19" s="157" t="s">
        <v>21</v>
      </c>
    </row>
    <row r="20" customFormat="false" ht="15" hidden="false" customHeight="false" outlineLevel="0" collapsed="false">
      <c r="A20" s="25" t="n">
        <v>18</v>
      </c>
      <c r="B20" s="25" t="s">
        <v>792</v>
      </c>
      <c r="C20" s="301" t="n">
        <v>0.85</v>
      </c>
      <c r="D20" s="301" t="n">
        <v>0.85</v>
      </c>
      <c r="E20" s="301" t="n">
        <v>0.85</v>
      </c>
      <c r="F20" s="157"/>
      <c r="G20" s="302" t="s">
        <v>788</v>
      </c>
      <c r="H20" s="303" t="n">
        <v>40710</v>
      </c>
      <c r="I20" s="157" t="s">
        <v>21</v>
      </c>
    </row>
    <row r="21" customFormat="false" ht="15" hidden="false" customHeight="false" outlineLevel="0" collapsed="false">
      <c r="A21" s="25" t="n">
        <v>19</v>
      </c>
      <c r="B21" s="25" t="s">
        <v>793</v>
      </c>
      <c r="C21" s="301" t="n">
        <v>0.85</v>
      </c>
      <c r="D21" s="301" t="n">
        <v>0.85</v>
      </c>
      <c r="E21" s="301" t="n">
        <v>0.85</v>
      </c>
      <c r="F21" s="157"/>
      <c r="G21" s="302" t="s">
        <v>788</v>
      </c>
      <c r="H21" s="303" t="n">
        <v>40710</v>
      </c>
      <c r="I21" s="157" t="s">
        <v>21</v>
      </c>
    </row>
  </sheetData>
  <autoFilter ref="A2:I2"/>
  <mergeCells count="2">
    <mergeCell ref="C1:E1"/>
    <mergeCell ref="H1:I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O41"/>
  <sheetViews>
    <sheetView windowProtection="false" showFormulas="false" showGridLines="false" showRowColHeaders="true" showZeros="true" rightToLeft="false" tabSelected="false" showOutlineSymbols="true" defaultGridColor="true" view="normal" topLeftCell="A31" colorId="64" zoomScale="65" zoomScaleNormal="65" zoomScalePageLayoutView="100" workbookViewId="0">
      <selection pane="topLeft" activeCell="U26" activeCellId="0" sqref="U26"/>
    </sheetView>
  </sheetViews>
  <sheetFormatPr defaultRowHeight="15"/>
  <cols>
    <col collapsed="false" hidden="false" max="1" min="1" style="0" width="22.7085020242915"/>
    <col collapsed="false" hidden="true" max="9" min="2" style="0" width="0"/>
    <col collapsed="false" hidden="false" max="11" min="10" style="0" width="9.1417004048583"/>
    <col collapsed="false" hidden="true" max="14" min="12" style="0" width="0"/>
    <col collapsed="false" hidden="false" max="1025" min="15" style="0" width="8.53441295546559"/>
  </cols>
  <sheetData>
    <row r="2" customFormat="false" ht="15" hidden="false" customHeight="false" outlineLevel="0" collapsed="false">
      <c r="C2" s="304" t="n">
        <v>41061</v>
      </c>
      <c r="D2" s="304" t="n">
        <v>41091</v>
      </c>
      <c r="E2" s="304" t="n">
        <v>41122</v>
      </c>
      <c r="F2" s="304" t="n">
        <v>41153</v>
      </c>
      <c r="G2" s="304" t="n">
        <v>41183</v>
      </c>
      <c r="H2" s="304" t="n">
        <v>41214</v>
      </c>
      <c r="I2" s="304" t="n">
        <v>41244</v>
      </c>
      <c r="J2" s="304" t="n">
        <v>41275</v>
      </c>
      <c r="K2" s="304" t="n">
        <v>41306</v>
      </c>
      <c r="L2" s="304" t="n">
        <v>41334</v>
      </c>
      <c r="M2" s="304" t="n">
        <v>41365</v>
      </c>
      <c r="N2" s="304" t="n">
        <v>41395</v>
      </c>
      <c r="O2" s="304" t="n">
        <v>41334</v>
      </c>
    </row>
    <row r="3" customFormat="false" ht="15" hidden="false" customHeight="false" outlineLevel="0" collapsed="false">
      <c r="A3" s="305" t="s">
        <v>794</v>
      </c>
      <c r="B3" s="305"/>
      <c r="C3" s="306" t="n">
        <v>23</v>
      </c>
      <c r="D3" s="306" t="n">
        <v>23</v>
      </c>
      <c r="E3" s="306" t="n">
        <v>23</v>
      </c>
      <c r="F3" s="306" t="n">
        <v>23</v>
      </c>
      <c r="G3" s="306" t="n">
        <v>63</v>
      </c>
      <c r="H3" s="306" t="n">
        <v>65</v>
      </c>
      <c r="I3" s="306" t="n">
        <v>65</v>
      </c>
      <c r="J3" s="306" t="n">
        <v>65</v>
      </c>
      <c r="K3" s="306" t="n">
        <v>68</v>
      </c>
      <c r="L3" s="306"/>
      <c r="M3" s="306"/>
      <c r="N3" s="306"/>
      <c r="O3" s="306" t="n">
        <v>67</v>
      </c>
    </row>
    <row r="4" customFormat="false" ht="15" hidden="false" customHeight="false" outlineLevel="0" collapsed="false">
      <c r="A4" s="305" t="s">
        <v>795</v>
      </c>
      <c r="B4" s="305"/>
      <c r="C4" s="306" t="n">
        <v>167</v>
      </c>
      <c r="D4" s="306" t="n">
        <v>166</v>
      </c>
      <c r="E4" s="306" t="n">
        <v>171</v>
      </c>
      <c r="F4" s="306" t="n">
        <v>173</v>
      </c>
      <c r="G4" s="306" t="n">
        <v>175</v>
      </c>
      <c r="H4" s="306" t="n">
        <v>181</v>
      </c>
      <c r="I4" s="306" t="n">
        <v>193</v>
      </c>
      <c r="J4" s="306" t="n">
        <v>193</v>
      </c>
      <c r="K4" s="306" t="n">
        <v>192</v>
      </c>
      <c r="L4" s="306"/>
      <c r="M4" s="306"/>
      <c r="N4" s="306"/>
      <c r="O4" s="306" t="n">
        <v>199</v>
      </c>
    </row>
    <row r="5" customFormat="false" ht="15" hidden="false" customHeight="false" outlineLevel="0" collapsed="false">
      <c r="A5" s="307"/>
      <c r="B5" s="101"/>
      <c r="C5" s="308" t="n">
        <v>41061</v>
      </c>
      <c r="D5" s="309" t="n">
        <v>41091</v>
      </c>
      <c r="E5" s="309" t="n">
        <v>41122</v>
      </c>
      <c r="F5" s="304" t="n">
        <v>41153</v>
      </c>
      <c r="G5" s="304" t="n">
        <v>41183</v>
      </c>
      <c r="H5" s="304" t="n">
        <v>41214</v>
      </c>
      <c r="I5" s="304" t="n">
        <v>41244</v>
      </c>
      <c r="J5" s="304" t="n">
        <v>41275</v>
      </c>
      <c r="K5" s="304" t="n">
        <v>41306</v>
      </c>
      <c r="L5" s="304" t="n">
        <v>41334</v>
      </c>
      <c r="M5" s="304" t="n">
        <v>41365</v>
      </c>
      <c r="N5" s="304" t="n">
        <v>41395</v>
      </c>
      <c r="O5" s="304" t="n">
        <v>41334</v>
      </c>
    </row>
    <row r="6" customFormat="false" ht="15" hidden="false" customHeight="false" outlineLevel="0" collapsed="false">
      <c r="A6" s="305" t="s">
        <v>796</v>
      </c>
      <c r="B6" s="305"/>
      <c r="C6" s="306" t="n">
        <v>50</v>
      </c>
      <c r="D6" s="306" t="n">
        <v>50</v>
      </c>
      <c r="E6" s="306" t="n">
        <v>52</v>
      </c>
      <c r="F6" s="306" t="n">
        <v>53</v>
      </c>
      <c r="G6" s="306" t="n">
        <v>76</v>
      </c>
      <c r="H6" s="306" t="n">
        <v>76</v>
      </c>
      <c r="I6" s="306" t="n">
        <v>65</v>
      </c>
      <c r="J6" s="306" t="n">
        <v>65</v>
      </c>
      <c r="K6" s="306" t="n">
        <v>76</v>
      </c>
      <c r="L6" s="306"/>
      <c r="M6" s="306"/>
      <c r="N6" s="306"/>
      <c r="O6" s="306" t="n">
        <v>83</v>
      </c>
    </row>
    <row r="7" customFormat="false" ht="15" hidden="false" customHeight="false" outlineLevel="0" collapsed="false">
      <c r="A7" s="305" t="s">
        <v>797</v>
      </c>
      <c r="B7" s="305"/>
      <c r="C7" s="306" t="n">
        <v>140</v>
      </c>
      <c r="D7" s="306" t="n">
        <v>139</v>
      </c>
      <c r="E7" s="306" t="n">
        <v>142</v>
      </c>
      <c r="F7" s="306" t="n">
        <v>143</v>
      </c>
      <c r="G7" s="306" t="n">
        <v>147</v>
      </c>
      <c r="H7" s="306" t="n">
        <v>154</v>
      </c>
      <c r="I7" s="306" t="n">
        <v>193</v>
      </c>
      <c r="J7" s="306" t="n">
        <v>193</v>
      </c>
      <c r="K7" s="306" t="n">
        <v>168</v>
      </c>
      <c r="L7" s="306"/>
      <c r="M7" s="306"/>
      <c r="N7" s="306"/>
      <c r="O7" s="306" t="n">
        <v>167</v>
      </c>
    </row>
    <row r="8" customFormat="false" ht="15" hidden="false" customHeight="false" outlineLevel="0" collapsed="false">
      <c r="A8" s="305" t="s">
        <v>798</v>
      </c>
      <c r="B8" s="305"/>
      <c r="C8" s="306" t="n">
        <v>13</v>
      </c>
      <c r="D8" s="306" t="n">
        <v>13</v>
      </c>
      <c r="E8" s="306" t="n">
        <v>13</v>
      </c>
      <c r="F8" s="306" t="n">
        <v>13</v>
      </c>
      <c r="G8" s="306" t="n">
        <v>13</v>
      </c>
      <c r="H8" s="306" t="n">
        <v>16</v>
      </c>
      <c r="I8" s="306" t="n">
        <v>16</v>
      </c>
      <c r="J8" s="306" t="n">
        <v>16</v>
      </c>
      <c r="K8" s="306" t="n">
        <v>16</v>
      </c>
      <c r="L8" s="306"/>
      <c r="M8" s="306"/>
      <c r="N8" s="306"/>
      <c r="O8" s="306" t="n">
        <v>16</v>
      </c>
    </row>
    <row r="9" customFormat="false" ht="15" hidden="false" customHeight="false" outlineLevel="0" collapsed="false">
      <c r="A9" s="305" t="s">
        <v>799</v>
      </c>
      <c r="B9" s="305"/>
      <c r="C9" s="306" t="n">
        <v>2</v>
      </c>
      <c r="D9" s="306" t="n">
        <v>2</v>
      </c>
      <c r="E9" s="306" t="n">
        <v>2</v>
      </c>
      <c r="F9" s="306" t="n">
        <v>2</v>
      </c>
      <c r="G9" s="306" t="n">
        <v>2</v>
      </c>
      <c r="H9" s="306" t="n">
        <v>2</v>
      </c>
      <c r="I9" s="306" t="n">
        <v>2</v>
      </c>
      <c r="J9" s="306" t="n">
        <v>2</v>
      </c>
      <c r="K9" s="306" t="n">
        <v>2</v>
      </c>
      <c r="L9" s="306"/>
      <c r="M9" s="306"/>
      <c r="N9" s="306"/>
      <c r="O9" s="306" t="n">
        <v>2</v>
      </c>
    </row>
    <row r="10" customFormat="false" ht="15" hidden="false" customHeight="false" outlineLevel="0" collapsed="false">
      <c r="A10" s="307"/>
      <c r="B10" s="101"/>
      <c r="C10" s="308" t="n">
        <v>41061</v>
      </c>
      <c r="D10" s="309" t="n">
        <v>41091</v>
      </c>
      <c r="E10" s="309" t="n">
        <v>41122</v>
      </c>
      <c r="F10" s="304" t="n">
        <v>41153</v>
      </c>
      <c r="G10" s="304" t="n">
        <v>41183</v>
      </c>
      <c r="H10" s="304" t="n">
        <v>41214</v>
      </c>
      <c r="I10" s="304" t="n">
        <v>41244</v>
      </c>
      <c r="J10" s="304" t="n">
        <v>41275</v>
      </c>
      <c r="K10" s="304" t="n">
        <v>41306</v>
      </c>
      <c r="L10" s="304" t="n">
        <v>41334</v>
      </c>
      <c r="M10" s="304" t="n">
        <v>41365</v>
      </c>
      <c r="N10" s="304" t="n">
        <v>41395</v>
      </c>
      <c r="O10" s="304" t="n">
        <v>41334</v>
      </c>
    </row>
    <row r="11" customFormat="false" ht="15" hidden="false" customHeight="false" outlineLevel="0" collapsed="false">
      <c r="A11" s="305" t="s">
        <v>800</v>
      </c>
      <c r="B11" s="305"/>
      <c r="C11" s="306" t="n">
        <v>18</v>
      </c>
      <c r="D11" s="306" t="n">
        <v>18</v>
      </c>
      <c r="E11" s="306" t="n">
        <v>20</v>
      </c>
      <c r="F11" s="306" t="n">
        <v>20</v>
      </c>
      <c r="G11" s="306" t="n">
        <v>40</v>
      </c>
      <c r="H11" s="306" t="n">
        <v>40</v>
      </c>
      <c r="I11" s="306" t="n">
        <v>40</v>
      </c>
      <c r="J11" s="306" t="n">
        <v>40</v>
      </c>
      <c r="K11" s="306" t="n">
        <v>40</v>
      </c>
      <c r="L11" s="306"/>
      <c r="M11" s="306"/>
      <c r="N11" s="306"/>
      <c r="O11" s="306" t="n">
        <v>46</v>
      </c>
    </row>
    <row r="12" customFormat="false" ht="15" hidden="false" customHeight="false" outlineLevel="0" collapsed="false">
      <c r="A12" s="305" t="s">
        <v>801</v>
      </c>
      <c r="B12" s="305"/>
      <c r="C12" s="306" t="n">
        <v>26</v>
      </c>
      <c r="D12" s="306" t="n">
        <v>26</v>
      </c>
      <c r="E12" s="306" t="n">
        <v>26</v>
      </c>
      <c r="F12" s="306" t="n">
        <v>25</v>
      </c>
      <c r="G12" s="306" t="n">
        <v>27</v>
      </c>
      <c r="H12" s="306" t="n">
        <v>27</v>
      </c>
      <c r="I12" s="306" t="n">
        <v>27</v>
      </c>
      <c r="J12" s="306" t="n">
        <v>27</v>
      </c>
      <c r="K12" s="306" t="n">
        <v>27</v>
      </c>
      <c r="L12" s="306"/>
      <c r="M12" s="306"/>
      <c r="N12" s="306"/>
      <c r="O12" s="306" t="n">
        <v>28</v>
      </c>
    </row>
    <row r="13" customFormat="false" ht="15" hidden="false" customHeight="false" outlineLevel="0" collapsed="false">
      <c r="A13" s="305" t="s">
        <v>802</v>
      </c>
      <c r="B13" s="305"/>
      <c r="C13" s="306" t="n">
        <v>5</v>
      </c>
      <c r="D13" s="306" t="n">
        <v>5</v>
      </c>
      <c r="E13" s="306" t="n">
        <v>5</v>
      </c>
      <c r="F13" s="306" t="n">
        <v>6</v>
      </c>
      <c r="G13" s="306" t="n">
        <v>6</v>
      </c>
      <c r="H13" s="306" t="n">
        <v>6</v>
      </c>
      <c r="I13" s="306" t="n">
        <v>6</v>
      </c>
      <c r="J13" s="306" t="n">
        <v>6</v>
      </c>
      <c r="K13" s="306" t="n">
        <v>6</v>
      </c>
      <c r="L13" s="306"/>
      <c r="M13" s="306"/>
      <c r="N13" s="306"/>
      <c r="O13" s="306" t="n">
        <v>6</v>
      </c>
    </row>
    <row r="14" customFormat="false" ht="15" hidden="false" customHeight="false" outlineLevel="0" collapsed="false">
      <c r="A14" s="305" t="s">
        <v>803</v>
      </c>
      <c r="B14" s="305"/>
      <c r="C14" s="306" t="n">
        <v>1</v>
      </c>
      <c r="D14" s="306" t="n">
        <v>1</v>
      </c>
      <c r="E14" s="306" t="n">
        <v>1</v>
      </c>
      <c r="F14" s="306" t="n">
        <v>1</v>
      </c>
      <c r="G14" s="306" t="n">
        <v>1</v>
      </c>
      <c r="H14" s="306" t="n">
        <v>1</v>
      </c>
      <c r="I14" s="306" t="n">
        <v>1</v>
      </c>
      <c r="J14" s="306" t="n">
        <v>1</v>
      </c>
      <c r="K14" s="306" t="n">
        <v>1</v>
      </c>
      <c r="L14" s="306"/>
      <c r="M14" s="306"/>
      <c r="N14" s="306"/>
      <c r="O14" s="306" t="n">
        <v>1</v>
      </c>
    </row>
    <row r="15" customFormat="false" ht="15" hidden="false" customHeight="false" outlineLevel="0" collapsed="false">
      <c r="A15" s="305" t="s">
        <v>804</v>
      </c>
      <c r="B15" s="305"/>
      <c r="C15" s="306" t="n">
        <v>2</v>
      </c>
      <c r="D15" s="306" t="n">
        <v>2</v>
      </c>
      <c r="E15" s="306" t="n">
        <v>2</v>
      </c>
      <c r="F15" s="306" t="n">
        <v>2</v>
      </c>
      <c r="G15" s="306" t="n">
        <v>2</v>
      </c>
      <c r="H15" s="306" t="n">
        <v>2</v>
      </c>
      <c r="I15" s="306" t="n">
        <v>2</v>
      </c>
      <c r="J15" s="306" t="n">
        <v>2</v>
      </c>
      <c r="K15" s="306" t="n">
        <v>2</v>
      </c>
      <c r="L15" s="306"/>
      <c r="M15" s="306"/>
      <c r="N15" s="306"/>
      <c r="O15" s="306" t="n">
        <v>2</v>
      </c>
    </row>
    <row r="16" customFormat="false" ht="15" hidden="false" customHeight="false" outlineLevel="0" collapsed="false">
      <c r="A16" s="305" t="s">
        <v>805</v>
      </c>
      <c r="B16" s="305"/>
      <c r="C16" s="306" t="n">
        <v>26</v>
      </c>
      <c r="D16" s="306" t="n">
        <v>26</v>
      </c>
      <c r="E16" s="306" t="n">
        <v>27</v>
      </c>
      <c r="F16" s="306" t="n">
        <v>29</v>
      </c>
      <c r="G16" s="306" t="n">
        <v>29</v>
      </c>
      <c r="H16" s="306" t="n">
        <v>29</v>
      </c>
      <c r="I16" s="306" t="n">
        <v>29</v>
      </c>
      <c r="J16" s="306" t="n">
        <v>29</v>
      </c>
      <c r="K16" s="306" t="n">
        <v>28</v>
      </c>
      <c r="L16" s="306"/>
      <c r="M16" s="306"/>
      <c r="N16" s="306"/>
      <c r="O16" s="306" t="n">
        <v>28</v>
      </c>
    </row>
    <row r="17" customFormat="false" ht="15" hidden="false" customHeight="false" outlineLevel="0" collapsed="false">
      <c r="A17" s="305" t="s">
        <v>806</v>
      </c>
      <c r="B17" s="305"/>
      <c r="C17" s="306" t="n">
        <v>115</v>
      </c>
      <c r="D17" s="306" t="n">
        <v>114</v>
      </c>
      <c r="E17" s="306" t="n">
        <v>114</v>
      </c>
      <c r="F17" s="306" t="n">
        <v>115</v>
      </c>
      <c r="G17" s="306" t="n">
        <v>114</v>
      </c>
      <c r="H17" s="306" t="n">
        <v>121</v>
      </c>
      <c r="I17" s="306" t="n">
        <v>133</v>
      </c>
      <c r="J17" s="306" t="n">
        <v>133</v>
      </c>
      <c r="K17" s="306" t="n">
        <v>132</v>
      </c>
      <c r="L17" s="306"/>
      <c r="M17" s="306"/>
      <c r="N17" s="306"/>
      <c r="O17" s="306" t="n">
        <f aca="false">109+22</f>
        <v>131</v>
      </c>
    </row>
    <row r="18" customFormat="false" ht="15" hidden="false" customHeight="false" outlineLevel="0" collapsed="false">
      <c r="A18" s="305" t="s">
        <v>807</v>
      </c>
      <c r="B18" s="305"/>
      <c r="C18" s="306" t="n">
        <v>1</v>
      </c>
      <c r="D18" s="306" t="n">
        <v>1</v>
      </c>
      <c r="E18" s="306" t="n">
        <v>1</v>
      </c>
      <c r="F18" s="306" t="n">
        <v>1</v>
      </c>
      <c r="G18" s="306" t="n">
        <v>1</v>
      </c>
      <c r="H18" s="306" t="n">
        <v>1</v>
      </c>
      <c r="I18" s="306" t="n">
        <v>1</v>
      </c>
      <c r="J18" s="306" t="n">
        <v>1</v>
      </c>
      <c r="K18" s="306" t="n">
        <v>1</v>
      </c>
      <c r="L18" s="306"/>
      <c r="M18" s="306"/>
      <c r="N18" s="306"/>
      <c r="O18" s="306" t="n">
        <v>1</v>
      </c>
    </row>
    <row r="19" customFormat="false" ht="15" hidden="false" customHeight="false" outlineLevel="0" collapsed="false">
      <c r="A19" s="307"/>
      <c r="B19" s="101"/>
      <c r="C19" s="308" t="n">
        <v>41061</v>
      </c>
      <c r="D19" s="309" t="n">
        <v>41091</v>
      </c>
      <c r="E19" s="309" t="n">
        <v>41122</v>
      </c>
      <c r="F19" s="304" t="n">
        <v>41153</v>
      </c>
      <c r="G19" s="304" t="n">
        <v>41183</v>
      </c>
      <c r="H19" s="304" t="n">
        <v>41214</v>
      </c>
      <c r="I19" s="304" t="n">
        <v>41244</v>
      </c>
      <c r="J19" s="304" t="n">
        <v>41275</v>
      </c>
      <c r="K19" s="304" t="n">
        <v>41306</v>
      </c>
      <c r="L19" s="304" t="n">
        <v>41334</v>
      </c>
      <c r="M19" s="304" t="n">
        <v>41365</v>
      </c>
      <c r="N19" s="304" t="n">
        <v>41395</v>
      </c>
      <c r="O19" s="304" t="n">
        <v>41334</v>
      </c>
    </row>
    <row r="20" customFormat="false" ht="15" hidden="false" customHeight="false" outlineLevel="0" collapsed="false">
      <c r="A20" s="305" t="s">
        <v>808</v>
      </c>
      <c r="B20" s="310"/>
      <c r="C20" s="311" t="n">
        <v>1</v>
      </c>
      <c r="D20" s="311" t="n">
        <v>1</v>
      </c>
      <c r="E20" s="311" t="n">
        <v>1</v>
      </c>
      <c r="F20" s="306" t="n">
        <v>1</v>
      </c>
      <c r="G20" s="306" t="n">
        <v>1</v>
      </c>
      <c r="H20" s="306" t="n">
        <v>1</v>
      </c>
      <c r="I20" s="306" t="n">
        <v>1</v>
      </c>
      <c r="J20" s="306" t="n">
        <v>1</v>
      </c>
      <c r="K20" s="306" t="n">
        <v>1</v>
      </c>
      <c r="L20" s="306"/>
      <c r="M20" s="306"/>
      <c r="N20" s="306"/>
      <c r="O20" s="306" t="n">
        <v>1</v>
      </c>
    </row>
    <row r="21" customFormat="false" ht="15" hidden="false" customHeight="false" outlineLevel="0" collapsed="false">
      <c r="A21" s="305" t="s">
        <v>23</v>
      </c>
      <c r="B21" s="310"/>
      <c r="C21" s="311" t="n">
        <v>95</v>
      </c>
      <c r="D21" s="311" t="n">
        <v>95</v>
      </c>
      <c r="E21" s="311" t="n">
        <v>95</v>
      </c>
      <c r="F21" s="306" t="n">
        <v>95</v>
      </c>
      <c r="G21" s="306" t="n">
        <v>115</v>
      </c>
      <c r="H21" s="306" t="n">
        <v>117</v>
      </c>
      <c r="I21" s="306" t="n">
        <v>129</v>
      </c>
      <c r="J21" s="306" t="n">
        <v>129</v>
      </c>
      <c r="K21" s="306" t="n">
        <v>131</v>
      </c>
      <c r="L21" s="306"/>
      <c r="M21" s="306"/>
      <c r="N21" s="306"/>
      <c r="O21" s="306" t="n">
        <v>131</v>
      </c>
    </row>
    <row r="22" customFormat="false" ht="15" hidden="false" customHeight="false" outlineLevel="0" collapsed="false">
      <c r="A22" s="305" t="s">
        <v>809</v>
      </c>
      <c r="B22" s="310"/>
      <c r="C22" s="311" t="n">
        <v>6</v>
      </c>
      <c r="D22" s="311" t="n">
        <v>6</v>
      </c>
      <c r="E22" s="311" t="n">
        <v>8</v>
      </c>
      <c r="F22" s="306" t="n">
        <v>8</v>
      </c>
      <c r="G22" s="306" t="n">
        <v>27</v>
      </c>
      <c r="H22" s="306" t="n">
        <v>27</v>
      </c>
      <c r="I22" s="306" t="n">
        <v>27</v>
      </c>
      <c r="J22" s="306" t="n">
        <v>27</v>
      </c>
      <c r="K22" s="306" t="n">
        <v>27</v>
      </c>
      <c r="L22" s="306"/>
      <c r="M22" s="306"/>
      <c r="N22" s="306"/>
      <c r="O22" s="306" t="n">
        <v>27</v>
      </c>
    </row>
    <row r="23" customFormat="false" ht="15" hidden="false" customHeight="false" outlineLevel="0" collapsed="false">
      <c r="A23" s="305" t="s">
        <v>810</v>
      </c>
      <c r="B23" s="310"/>
      <c r="C23" s="311" t="n">
        <v>10</v>
      </c>
      <c r="D23" s="311" t="n">
        <v>10</v>
      </c>
      <c r="E23" s="311" t="n">
        <v>12</v>
      </c>
      <c r="F23" s="306" t="n">
        <v>14</v>
      </c>
      <c r="G23" s="306" t="n">
        <v>16</v>
      </c>
      <c r="H23" s="306" t="n">
        <v>20</v>
      </c>
      <c r="I23" s="306" t="n">
        <v>20</v>
      </c>
      <c r="J23" s="306" t="n">
        <v>20</v>
      </c>
      <c r="K23" s="306" t="n">
        <v>20</v>
      </c>
      <c r="L23" s="306"/>
      <c r="M23" s="306"/>
      <c r="N23" s="306"/>
      <c r="O23" s="306" t="n">
        <v>18</v>
      </c>
    </row>
    <row r="24" customFormat="false" ht="15" hidden="false" customHeight="false" outlineLevel="0" collapsed="false">
      <c r="A24" s="305" t="s">
        <v>811</v>
      </c>
      <c r="B24" s="310"/>
      <c r="C24" s="311" t="n">
        <v>77</v>
      </c>
      <c r="D24" s="311" t="n">
        <v>76</v>
      </c>
      <c r="E24" s="311" t="n">
        <v>77</v>
      </c>
      <c r="F24" s="306" t="n">
        <v>77</v>
      </c>
      <c r="G24" s="306" t="n">
        <v>78</v>
      </c>
      <c r="H24" s="306" t="n">
        <v>80</v>
      </c>
      <c r="I24" s="306" t="n">
        <v>80</v>
      </c>
      <c r="J24" s="306" t="n">
        <v>80</v>
      </c>
      <c r="K24" s="306" t="n">
        <v>80</v>
      </c>
      <c r="L24" s="306"/>
      <c r="M24" s="306"/>
      <c r="N24" s="306"/>
      <c r="O24" s="306" t="n">
        <v>83</v>
      </c>
    </row>
    <row r="25" customFormat="false" ht="15" hidden="false" customHeight="false" outlineLevel="0" collapsed="false">
      <c r="A25" s="305" t="s">
        <v>812</v>
      </c>
      <c r="B25" s="310"/>
      <c r="C25" s="311" t="n">
        <v>1</v>
      </c>
      <c r="D25" s="311" t="n">
        <v>1</v>
      </c>
      <c r="E25" s="311" t="n">
        <v>1</v>
      </c>
      <c r="F25" s="306" t="n">
        <v>1</v>
      </c>
      <c r="G25" s="306" t="n">
        <v>1</v>
      </c>
      <c r="H25" s="306" t="n">
        <v>1</v>
      </c>
      <c r="I25" s="306" t="n">
        <v>1</v>
      </c>
      <c r="J25" s="306" t="n">
        <v>1</v>
      </c>
      <c r="K25" s="306" t="n">
        <v>1</v>
      </c>
      <c r="L25" s="306"/>
      <c r="M25" s="306"/>
      <c r="N25" s="306"/>
      <c r="O25" s="306" t="n">
        <v>1</v>
      </c>
    </row>
    <row r="26" customFormat="false" ht="15" hidden="false" customHeight="false" outlineLevel="0" collapsed="false">
      <c r="A26" s="307"/>
      <c r="B26" s="101"/>
      <c r="C26" s="308" t="n">
        <v>41061</v>
      </c>
      <c r="D26" s="309" t="n">
        <v>41091</v>
      </c>
      <c r="E26" s="309" t="n">
        <v>41122</v>
      </c>
      <c r="F26" s="304" t="n">
        <v>41153</v>
      </c>
      <c r="G26" s="304" t="n">
        <v>41183</v>
      </c>
      <c r="H26" s="304" t="n">
        <v>41214</v>
      </c>
      <c r="I26" s="304" t="n">
        <v>41244</v>
      </c>
      <c r="J26" s="304" t="n">
        <v>41275</v>
      </c>
      <c r="K26" s="304" t="n">
        <v>41306</v>
      </c>
      <c r="L26" s="304" t="n">
        <v>41334</v>
      </c>
      <c r="M26" s="304" t="n">
        <v>41365</v>
      </c>
      <c r="N26" s="304" t="n">
        <v>41395</v>
      </c>
      <c r="O26" s="304" t="n">
        <v>41334</v>
      </c>
    </row>
    <row r="27" customFormat="false" ht="15" hidden="false" customHeight="false" outlineLevel="0" collapsed="false">
      <c r="A27" s="305" t="s">
        <v>813</v>
      </c>
      <c r="B27" s="305"/>
      <c r="C27" s="306" t="n">
        <v>9</v>
      </c>
      <c r="D27" s="306" t="n">
        <v>9</v>
      </c>
      <c r="E27" s="306" t="n">
        <v>10</v>
      </c>
      <c r="F27" s="306" t="n">
        <v>10</v>
      </c>
      <c r="G27" s="306" t="n">
        <v>10</v>
      </c>
      <c r="H27" s="306" t="n">
        <v>10</v>
      </c>
      <c r="I27" s="306" t="n">
        <v>11</v>
      </c>
      <c r="J27" s="306" t="n">
        <v>11</v>
      </c>
      <c r="K27" s="306" t="n">
        <v>0</v>
      </c>
      <c r="L27" s="306"/>
      <c r="M27" s="306"/>
      <c r="N27" s="306"/>
      <c r="O27" s="306" t="n">
        <v>0</v>
      </c>
    </row>
    <row r="28" customFormat="false" ht="15" hidden="false" customHeight="false" outlineLevel="0" collapsed="false">
      <c r="A28" s="305" t="s">
        <v>814</v>
      </c>
      <c r="B28" s="305"/>
      <c r="C28" s="306" t="n">
        <v>11</v>
      </c>
      <c r="D28" s="306" t="n">
        <v>11</v>
      </c>
      <c r="E28" s="306" t="n">
        <v>11</v>
      </c>
      <c r="F28" s="306" t="n">
        <v>11</v>
      </c>
      <c r="G28" s="306" t="n">
        <v>11</v>
      </c>
      <c r="H28" s="306" t="n">
        <v>11</v>
      </c>
      <c r="I28" s="306" t="n">
        <v>11</v>
      </c>
      <c r="J28" s="306" t="n">
        <v>11</v>
      </c>
      <c r="K28" s="306" t="n">
        <v>0</v>
      </c>
      <c r="L28" s="306"/>
      <c r="M28" s="306"/>
      <c r="N28" s="306"/>
      <c r="O28" s="306" t="n">
        <v>0</v>
      </c>
    </row>
    <row r="29" customFormat="false" ht="15" hidden="false" customHeight="false" outlineLevel="0" collapsed="false">
      <c r="A29" s="305" t="s">
        <v>815</v>
      </c>
      <c r="B29" s="305"/>
      <c r="C29" s="306" t="n">
        <v>5</v>
      </c>
      <c r="D29" s="306" t="n">
        <v>5</v>
      </c>
      <c r="E29" s="306" t="n">
        <v>5</v>
      </c>
      <c r="F29" s="306" t="n">
        <v>5</v>
      </c>
      <c r="G29" s="306" t="n">
        <v>5</v>
      </c>
      <c r="H29" s="306" t="n">
        <v>5</v>
      </c>
      <c r="I29" s="306" t="n">
        <v>5</v>
      </c>
      <c r="J29" s="306" t="n">
        <v>5</v>
      </c>
      <c r="K29" s="306" t="n">
        <v>0</v>
      </c>
      <c r="L29" s="306"/>
      <c r="M29" s="306"/>
      <c r="N29" s="306"/>
      <c r="O29" s="306" t="n">
        <v>0</v>
      </c>
    </row>
    <row r="30" customFormat="false" ht="15" hidden="false" customHeight="false" outlineLevel="0" collapsed="false">
      <c r="A30" s="305" t="s">
        <v>816</v>
      </c>
      <c r="B30" s="305"/>
      <c r="C30" s="306" t="n">
        <v>6</v>
      </c>
      <c r="D30" s="306" t="n">
        <v>6</v>
      </c>
      <c r="E30" s="306" t="n">
        <v>6</v>
      </c>
      <c r="F30" s="306" t="n">
        <v>6</v>
      </c>
      <c r="G30" s="306" t="n">
        <v>6</v>
      </c>
      <c r="H30" s="306" t="n">
        <v>6</v>
      </c>
      <c r="I30" s="306" t="n">
        <v>6</v>
      </c>
      <c r="J30" s="306" t="n">
        <v>6</v>
      </c>
      <c r="K30" s="306" t="n">
        <v>0</v>
      </c>
      <c r="L30" s="306"/>
      <c r="M30" s="306"/>
      <c r="N30" s="306"/>
      <c r="O30" s="306" t="n">
        <v>0</v>
      </c>
    </row>
    <row r="31" customFormat="false" ht="15" hidden="false" customHeight="false" outlineLevel="0" collapsed="false">
      <c r="A31" s="305" t="s">
        <v>21</v>
      </c>
      <c r="B31" s="305"/>
      <c r="C31" s="306" t="n">
        <v>75</v>
      </c>
      <c r="D31" s="306" t="n">
        <v>75</v>
      </c>
      <c r="E31" s="306" t="n">
        <v>79</v>
      </c>
      <c r="F31" s="306" t="n">
        <v>87</v>
      </c>
      <c r="G31" s="306" t="n">
        <v>92</v>
      </c>
      <c r="H31" s="306" t="n">
        <v>99</v>
      </c>
      <c r="I31" s="306" t="n">
        <v>110</v>
      </c>
      <c r="J31" s="306" t="n">
        <v>110</v>
      </c>
      <c r="K31" s="306" t="n">
        <v>0</v>
      </c>
      <c r="L31" s="306"/>
      <c r="M31" s="306"/>
      <c r="N31" s="306"/>
      <c r="O31" s="306" t="n">
        <v>0</v>
      </c>
    </row>
    <row r="32" customFormat="false" ht="15" hidden="false" customHeight="false" outlineLevel="0" collapsed="false">
      <c r="A32" s="305" t="s">
        <v>817</v>
      </c>
      <c r="B32" s="305"/>
      <c r="C32" s="306" t="n">
        <v>84</v>
      </c>
      <c r="D32" s="306" t="n">
        <v>83</v>
      </c>
      <c r="E32" s="306" t="n">
        <v>83</v>
      </c>
      <c r="F32" s="306" t="n">
        <v>77</v>
      </c>
      <c r="G32" s="306" t="n">
        <v>114</v>
      </c>
      <c r="H32" s="306" t="n">
        <v>115</v>
      </c>
      <c r="I32" s="306" t="n">
        <v>115</v>
      </c>
      <c r="J32" s="306" t="n">
        <v>115</v>
      </c>
      <c r="K32" s="306" t="n">
        <v>0</v>
      </c>
      <c r="L32" s="306"/>
      <c r="M32" s="306"/>
      <c r="N32" s="306"/>
      <c r="O32" s="306" t="n">
        <v>0</v>
      </c>
    </row>
    <row r="33" customFormat="false" ht="15" hidden="false" customHeight="false" outlineLevel="0" collapsed="false">
      <c r="A33" s="307"/>
      <c r="B33" s="101"/>
      <c r="C33" s="308" t="n">
        <v>41061</v>
      </c>
      <c r="D33" s="309" t="n">
        <v>41091</v>
      </c>
      <c r="E33" s="309" t="n">
        <v>41122</v>
      </c>
      <c r="F33" s="304" t="n">
        <v>41153</v>
      </c>
      <c r="G33" s="304" t="n">
        <v>41183</v>
      </c>
      <c r="H33" s="304" t="n">
        <v>41214</v>
      </c>
      <c r="I33" s="304" t="n">
        <v>41244</v>
      </c>
      <c r="J33" s="304" t="n">
        <v>41275</v>
      </c>
      <c r="K33" s="304" t="n">
        <v>41306</v>
      </c>
      <c r="L33" s="304" t="n">
        <v>41334</v>
      </c>
      <c r="M33" s="304" t="n">
        <v>41365</v>
      </c>
      <c r="N33" s="304" t="n">
        <v>41395</v>
      </c>
      <c r="O33" s="304" t="n">
        <v>41334</v>
      </c>
    </row>
    <row r="34" customFormat="false" ht="15" hidden="false" customHeight="false" outlineLevel="0" collapsed="false">
      <c r="A34" s="305" t="s">
        <v>818</v>
      </c>
      <c r="B34" s="305"/>
      <c r="C34" s="306" t="n">
        <v>65</v>
      </c>
      <c r="D34" s="306" t="n">
        <v>65</v>
      </c>
      <c r="E34" s="306" t="n">
        <v>62</v>
      </c>
      <c r="F34" s="306" t="n">
        <v>62</v>
      </c>
      <c r="G34" s="306" t="n">
        <v>62</v>
      </c>
      <c r="H34" s="306" t="n">
        <v>61</v>
      </c>
      <c r="I34" s="306" t="n">
        <v>61</v>
      </c>
      <c r="J34" s="306" t="n">
        <v>61</v>
      </c>
      <c r="K34" s="306" t="n">
        <v>0</v>
      </c>
      <c r="L34" s="306"/>
      <c r="M34" s="306"/>
      <c r="N34" s="306"/>
      <c r="O34" s="306" t="n">
        <v>0</v>
      </c>
    </row>
    <row r="35" customFormat="false" ht="15" hidden="false" customHeight="false" outlineLevel="0" collapsed="false">
      <c r="A35" s="305" t="s">
        <v>819</v>
      </c>
      <c r="B35" s="305"/>
      <c r="C35" s="306" t="n">
        <v>75</v>
      </c>
      <c r="D35" s="306" t="n">
        <v>64</v>
      </c>
      <c r="E35" s="306" t="n">
        <v>85</v>
      </c>
      <c r="F35" s="306" t="n">
        <v>85</v>
      </c>
      <c r="G35" s="306" t="n">
        <v>85</v>
      </c>
      <c r="H35" s="306" t="n">
        <v>93</v>
      </c>
      <c r="I35" s="306" t="n">
        <v>105</v>
      </c>
      <c r="J35" s="306" t="n">
        <v>105</v>
      </c>
      <c r="K35" s="306" t="n">
        <v>0</v>
      </c>
      <c r="L35" s="306"/>
      <c r="M35" s="306"/>
      <c r="N35" s="306"/>
      <c r="O35" s="306" t="n">
        <v>0</v>
      </c>
    </row>
    <row r="36" customFormat="false" ht="15" hidden="false" customHeight="false" outlineLevel="0" collapsed="false">
      <c r="A36" s="307"/>
      <c r="B36" s="312" t="n">
        <v>41030</v>
      </c>
      <c r="C36" s="308" t="n">
        <v>41061</v>
      </c>
      <c r="D36" s="309" t="n">
        <v>41091</v>
      </c>
      <c r="E36" s="309" t="n">
        <v>41122</v>
      </c>
      <c r="F36" s="304" t="n">
        <v>41153</v>
      </c>
      <c r="G36" s="304" t="n">
        <v>41183</v>
      </c>
      <c r="H36" s="304" t="n">
        <v>41214</v>
      </c>
      <c r="I36" s="304" t="n">
        <v>41244</v>
      </c>
      <c r="J36" s="304" t="n">
        <v>41275</v>
      </c>
      <c r="K36" s="304" t="n">
        <v>41306</v>
      </c>
      <c r="L36" s="304" t="n">
        <v>41334</v>
      </c>
      <c r="M36" s="304" t="n">
        <v>41365</v>
      </c>
      <c r="N36" s="304" t="n">
        <v>41395</v>
      </c>
      <c r="O36" s="304" t="n">
        <v>41334</v>
      </c>
    </row>
    <row r="37" customFormat="false" ht="15" hidden="false" customHeight="false" outlineLevel="0" collapsed="false">
      <c r="A37" s="305" t="s">
        <v>820</v>
      </c>
      <c r="B37" s="313" t="n">
        <v>11</v>
      </c>
      <c r="C37" s="306" t="n">
        <v>13</v>
      </c>
      <c r="D37" s="306" t="n">
        <v>14</v>
      </c>
      <c r="E37" s="306" t="n">
        <v>18</v>
      </c>
      <c r="F37" s="306" t="n">
        <v>20</v>
      </c>
      <c r="G37" s="306" t="n">
        <v>20</v>
      </c>
      <c r="H37" s="306" t="n">
        <v>19</v>
      </c>
      <c r="I37" s="306" t="n">
        <v>19</v>
      </c>
      <c r="J37" s="306" t="n">
        <v>17</v>
      </c>
      <c r="K37" s="306" t="n">
        <v>19</v>
      </c>
      <c r="L37" s="306"/>
      <c r="M37" s="306"/>
      <c r="N37" s="306"/>
      <c r="O37" s="306" t="n">
        <v>23</v>
      </c>
    </row>
    <row r="38" customFormat="false" ht="15" hidden="false" customHeight="false" outlineLevel="0" collapsed="false">
      <c r="A38" s="305" t="s">
        <v>821</v>
      </c>
      <c r="B38" s="313" t="n">
        <v>51</v>
      </c>
      <c r="C38" s="306" t="n">
        <v>63</v>
      </c>
      <c r="D38" s="306" t="n">
        <v>60</v>
      </c>
      <c r="E38" s="306" t="n">
        <v>94</v>
      </c>
      <c r="F38" s="306" t="n">
        <v>58</v>
      </c>
      <c r="G38" s="306" t="n">
        <v>72</v>
      </c>
      <c r="H38" s="306" t="n">
        <v>48</v>
      </c>
      <c r="I38" s="306" t="n">
        <v>65</v>
      </c>
      <c r="J38" s="306" t="n">
        <f aca="false">47+18</f>
        <v>65</v>
      </c>
      <c r="K38" s="306" t="n">
        <f aca="false">65+19</f>
        <v>84</v>
      </c>
      <c r="L38" s="306"/>
      <c r="M38" s="306"/>
      <c r="N38" s="306"/>
      <c r="O38" s="306" t="n">
        <v>89</v>
      </c>
    </row>
    <row r="39" customFormat="false" ht="15" hidden="false" customHeight="false" outlineLevel="0" collapsed="false">
      <c r="A39" s="305" t="s">
        <v>822</v>
      </c>
      <c r="B39" s="313" t="n">
        <v>23</v>
      </c>
      <c r="C39" s="306" t="n">
        <v>27</v>
      </c>
      <c r="D39" s="306" t="n">
        <v>32</v>
      </c>
      <c r="E39" s="306" t="n">
        <v>59</v>
      </c>
      <c r="F39" s="306" t="n">
        <v>37</v>
      </c>
      <c r="G39" s="306" t="n">
        <v>45</v>
      </c>
      <c r="H39" s="306" t="n">
        <v>42</v>
      </c>
      <c r="I39" s="306" t="n">
        <v>46</v>
      </c>
      <c r="J39" s="306" t="n">
        <v>44</v>
      </c>
      <c r="K39" s="306" t="n">
        <v>50</v>
      </c>
      <c r="L39" s="306"/>
      <c r="M39" s="306"/>
      <c r="N39" s="306"/>
      <c r="O39" s="306" t="n">
        <v>54</v>
      </c>
    </row>
    <row r="40" customFormat="false" ht="15" hidden="false" customHeight="false" outlineLevel="0" collapsed="false">
      <c r="A40" s="305" t="s">
        <v>823</v>
      </c>
      <c r="B40" s="313" t="n">
        <v>2</v>
      </c>
      <c r="C40" s="306" t="n">
        <v>0</v>
      </c>
      <c r="D40" s="306" t="n">
        <v>0</v>
      </c>
      <c r="E40" s="306" t="n">
        <v>0</v>
      </c>
      <c r="F40" s="306" t="n">
        <v>0</v>
      </c>
      <c r="G40" s="306" t="n">
        <v>0</v>
      </c>
      <c r="H40" s="306" t="n">
        <v>0</v>
      </c>
      <c r="I40" s="306" t="n">
        <v>0</v>
      </c>
      <c r="J40" s="306" t="n">
        <v>0</v>
      </c>
      <c r="K40" s="306" t="n">
        <v>0</v>
      </c>
      <c r="L40" s="306"/>
      <c r="M40" s="306"/>
      <c r="N40" s="306"/>
      <c r="O40" s="306" t="n">
        <v>0</v>
      </c>
    </row>
    <row r="41" customFormat="false" ht="15" hidden="false" customHeight="false" outlineLevel="0" collapsed="false">
      <c r="A41" s="314" t="s">
        <v>824</v>
      </c>
      <c r="B41" s="315" t="n">
        <f aca="false">SUM(B37:B40)</f>
        <v>87</v>
      </c>
      <c r="C41" s="315" t="n">
        <f aca="false">SUM(C37:C40)</f>
        <v>103</v>
      </c>
      <c r="D41" s="315" t="n">
        <f aca="false">SUM(D37:D40)</f>
        <v>106</v>
      </c>
      <c r="E41" s="315" t="n">
        <f aca="false">SUM(E37:E40)</f>
        <v>171</v>
      </c>
      <c r="F41" s="315" t="n">
        <f aca="false">SUM(F37:F40)</f>
        <v>115</v>
      </c>
      <c r="G41" s="315" t="n">
        <f aca="false">SUM(G37:G40)</f>
        <v>137</v>
      </c>
      <c r="H41" s="315" t="n">
        <f aca="false">SUM(H37:H40)</f>
        <v>109</v>
      </c>
      <c r="I41" s="315" t="n">
        <f aca="false">SUM(I37:I40)</f>
        <v>130</v>
      </c>
      <c r="J41" s="315" t="n">
        <f aca="false">SUM(J37:J40)</f>
        <v>126</v>
      </c>
      <c r="K41" s="315" t="n">
        <f aca="false">SUM(K37:K40)</f>
        <v>153</v>
      </c>
      <c r="L41" s="315"/>
      <c r="M41" s="315"/>
      <c r="N41" s="315"/>
      <c r="O41" s="315" t="n">
        <f aca="false">SUM(O37:O40)</f>
        <v>166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132"/>
  <sheetViews>
    <sheetView windowProtection="false" showFormulas="false" showGridLines="false" showRowColHeaders="true" showZeros="true" rightToLeft="false" tabSelected="false" showOutlineSymbols="true" defaultGridColor="true" view="normal" topLeftCell="A10" colorId="64" zoomScale="65" zoomScaleNormal="65" zoomScalePageLayoutView="100" workbookViewId="0">
      <selection pane="topLeft" activeCell="B7" activeCellId="0" sqref="B7"/>
    </sheetView>
  </sheetViews>
  <sheetFormatPr defaultRowHeight="15"/>
  <cols>
    <col collapsed="false" hidden="false" max="1" min="1" style="0" width="24"/>
    <col collapsed="false" hidden="false" max="2" min="2" style="0" width="22.8502024291498"/>
    <col collapsed="false" hidden="false" max="3" min="3" style="0" width="18.5748987854251"/>
    <col collapsed="false" hidden="false" max="4" min="4" style="0" width="24"/>
    <col collapsed="false" hidden="false" max="5" min="5" style="0" width="32.4291497975708"/>
    <col collapsed="false" hidden="false" max="6" min="6" style="0" width="3"/>
    <col collapsed="false" hidden="false" max="7" min="7" style="0" width="24"/>
    <col collapsed="false" hidden="false" max="8" min="8" style="0" width="21.0040485829959"/>
    <col collapsed="false" hidden="false" max="9" min="9" style="0" width="27.7165991902834"/>
    <col collapsed="false" hidden="false" max="10" min="10" style="0" width="10.7125506072875"/>
    <col collapsed="false" hidden="false" max="11" min="11" style="0" width="18.1376518218623"/>
    <col collapsed="false" hidden="false" max="12" min="12" style="0" width="26.4210526315789"/>
    <col collapsed="false" hidden="false" max="13" min="13" style="0" width="7"/>
    <col collapsed="false" hidden="false" max="14" min="14" style="0" width="9.57085020242915"/>
    <col collapsed="false" hidden="false" max="15" min="15" style="0" width="10.7125506072875"/>
    <col collapsed="false" hidden="false" max="16" min="16" style="0" width="22.5748987854251"/>
    <col collapsed="false" hidden="false" max="17" min="17" style="0" width="19.8542510121458"/>
    <col collapsed="false" hidden="false" max="18" min="18" style="0" width="15.7125506072875"/>
    <col collapsed="false" hidden="false" max="19" min="19" style="0" width="16.8542510121458"/>
    <col collapsed="false" hidden="false" max="20" min="20" style="0" width="7"/>
    <col collapsed="false" hidden="false" max="21" min="21" style="0" width="10.7125506072875"/>
    <col collapsed="false" hidden="false" max="24" min="22" style="0" width="26.1457489878542"/>
    <col collapsed="false" hidden="false" max="25" min="25" style="0" width="33.4291497975709"/>
    <col collapsed="false" hidden="false" max="27" min="26" style="0" width="26.1457489878542"/>
    <col collapsed="false" hidden="false" max="28" min="28" style="0" width="12.995951417004"/>
    <col collapsed="false" hidden="false" max="30" min="29" style="0" width="18.2834008097166"/>
    <col collapsed="false" hidden="false" max="31" min="31" style="0" width="17.1376518218624"/>
    <col collapsed="false" hidden="false" max="32" min="32" style="0" width="16.2834008097166"/>
    <col collapsed="false" hidden="false" max="33" min="33" style="0" width="16.8542510121458"/>
    <col collapsed="false" hidden="false" max="35" min="34" style="0" width="20.5748987854251"/>
    <col collapsed="false" hidden="false" max="36" min="36" style="0" width="10.8542510121457"/>
    <col collapsed="false" hidden="false" max="38" min="37" style="0" width="20.5748987854251"/>
    <col collapsed="false" hidden="false" max="39" min="39" style="0" width="31.1417004048583"/>
    <col collapsed="false" hidden="false" max="40" min="40" style="0" width="33.2834008097166"/>
    <col collapsed="false" hidden="false" max="41" min="41" style="0" width="23.2793522267206"/>
    <col collapsed="false" hidden="false" max="42" min="42" style="0" width="20.5748987854251"/>
    <col collapsed="false" hidden="false" max="43" min="43" style="0" width="21.1457489878542"/>
    <col collapsed="false" hidden="false" max="45" min="44" style="0" width="33.2834008097166"/>
    <col collapsed="false" hidden="false" max="46" min="46" style="0" width="23.2793522267206"/>
    <col collapsed="false" hidden="false" max="47" min="47" style="0" width="34.7125506072874"/>
    <col collapsed="false" hidden="false" max="48" min="48" style="0" width="20.5748987854251"/>
    <col collapsed="false" hidden="false" max="49" min="49" style="0" width="7"/>
    <col collapsed="false" hidden="false" max="50" min="50" style="0" width="10.7125506072875"/>
    <col collapsed="false" hidden="false" max="1025" min="51" style="0" width="8.53441295546559"/>
  </cols>
  <sheetData>
    <row r="1" customFormat="false" ht="15" hidden="false" customHeight="false" outlineLevel="0" collapsed="false">
      <c r="A1" s="316"/>
      <c r="B1" s="317" t="s">
        <v>825</v>
      </c>
      <c r="C1" s="317"/>
      <c r="D1" s="317"/>
      <c r="E1" s="317"/>
      <c r="F1" s="317"/>
      <c r="G1" s="317"/>
      <c r="H1" s="317"/>
    </row>
    <row r="2" customFormat="false" ht="15" hidden="false" customHeight="false" outlineLevel="0" collapsed="false">
      <c r="A2" s="307"/>
      <c r="B2" s="317"/>
      <c r="C2" s="317"/>
      <c r="D2" s="317"/>
      <c r="E2" s="317"/>
      <c r="F2" s="317"/>
      <c r="G2" s="317"/>
      <c r="H2" s="317"/>
    </row>
    <row r="3" customFormat="false" ht="15" hidden="false" customHeight="false" outlineLevel="0" collapsed="false">
      <c r="A3" s="318"/>
      <c r="B3" s="319" t="s">
        <v>826</v>
      </c>
      <c r="C3" s="319"/>
      <c r="D3" s="319"/>
      <c r="E3" s="319"/>
      <c r="F3" s="319"/>
      <c r="G3" s="319"/>
      <c r="H3" s="319"/>
    </row>
    <row r="4" customFormat="false" ht="15.75" hidden="false" customHeight="false" outlineLevel="0" collapsed="false">
      <c r="A4" s="318"/>
      <c r="B4" s="319"/>
      <c r="C4" s="319"/>
      <c r="D4" s="319"/>
      <c r="E4" s="319"/>
      <c r="F4" s="319"/>
      <c r="G4" s="319"/>
      <c r="H4" s="319"/>
    </row>
    <row r="5" customFormat="false" ht="15.75" hidden="false" customHeight="false" outlineLevel="0" collapsed="false">
      <c r="A5" s="320" t="s">
        <v>827</v>
      </c>
      <c r="B5" s="320" t="s">
        <v>828</v>
      </c>
      <c r="D5" s="316" t="s">
        <v>827</v>
      </c>
      <c r="E5" s="321" t="s">
        <v>829</v>
      </c>
      <c r="F5" s="101"/>
      <c r="G5" s="316" t="s">
        <v>827</v>
      </c>
      <c r="H5" s="321" t="s">
        <v>830</v>
      </c>
    </row>
    <row r="6" customFormat="false" ht="15" hidden="false" customHeight="false" outlineLevel="0" collapsed="false">
      <c r="A6" s="322" t="s">
        <v>831</v>
      </c>
      <c r="B6" s="323" t="n">
        <v>28</v>
      </c>
      <c r="D6" s="322" t="s">
        <v>796</v>
      </c>
      <c r="E6" s="323" t="n">
        <v>158</v>
      </c>
      <c r="F6" s="101"/>
      <c r="G6" s="322" t="s">
        <v>832</v>
      </c>
      <c r="H6" s="323" t="n">
        <v>17</v>
      </c>
    </row>
    <row r="7" customFormat="false" ht="15" hidden="false" customHeight="false" outlineLevel="0" collapsed="false">
      <c r="A7" s="322" t="s">
        <v>833</v>
      </c>
      <c r="B7" s="323" t="n">
        <v>116</v>
      </c>
      <c r="D7" s="322" t="s">
        <v>797</v>
      </c>
      <c r="E7" s="323" t="n">
        <v>326</v>
      </c>
      <c r="F7" s="101"/>
      <c r="G7" s="322" t="s">
        <v>834</v>
      </c>
      <c r="H7" s="323" t="n">
        <v>11</v>
      </c>
    </row>
    <row r="8" customFormat="false" ht="15" hidden="false" customHeight="false" outlineLevel="0" collapsed="false">
      <c r="A8" s="322" t="s">
        <v>835</v>
      </c>
      <c r="B8" s="323" t="n">
        <v>359</v>
      </c>
      <c r="D8" s="322" t="s">
        <v>798</v>
      </c>
      <c r="E8" s="323" t="n">
        <v>2</v>
      </c>
      <c r="F8" s="101"/>
      <c r="G8" s="322" t="s">
        <v>73</v>
      </c>
      <c r="H8" s="323" t="n">
        <v>19</v>
      </c>
    </row>
    <row r="9" customFormat="false" ht="15" hidden="false" customHeight="false" outlineLevel="0" collapsed="false">
      <c r="A9" s="322" t="s">
        <v>836</v>
      </c>
      <c r="B9" s="323" t="n">
        <v>4</v>
      </c>
      <c r="D9" s="322" t="s">
        <v>837</v>
      </c>
      <c r="E9" s="323" t="n">
        <v>26</v>
      </c>
      <c r="F9" s="101"/>
      <c r="G9" s="322" t="s">
        <v>838</v>
      </c>
      <c r="H9" s="323" t="n">
        <v>479</v>
      </c>
    </row>
    <row r="10" customFormat="false" ht="15.75" hidden="false" customHeight="false" outlineLevel="0" collapsed="false">
      <c r="A10" s="322" t="s">
        <v>839</v>
      </c>
      <c r="B10" s="323" t="n">
        <v>33</v>
      </c>
      <c r="D10" s="322" t="s">
        <v>840</v>
      </c>
      <c r="E10" s="323" t="n">
        <v>26</v>
      </c>
      <c r="F10" s="101"/>
      <c r="G10" s="322" t="s">
        <v>665</v>
      </c>
      <c r="H10" s="323" t="n">
        <v>14</v>
      </c>
    </row>
    <row r="11" customFormat="false" ht="15.75" hidden="false" customHeight="false" outlineLevel="0" collapsed="false">
      <c r="A11" s="324" t="s">
        <v>841</v>
      </c>
      <c r="B11" s="325" t="n">
        <v>540</v>
      </c>
      <c r="D11" s="322" t="s">
        <v>842</v>
      </c>
      <c r="E11" s="323" t="n">
        <v>2</v>
      </c>
      <c r="F11" s="101"/>
      <c r="G11" s="326" t="s">
        <v>841</v>
      </c>
      <c r="H11" s="327" t="n">
        <v>540</v>
      </c>
    </row>
    <row r="12" customFormat="false" ht="15.75" hidden="false" customHeight="false" outlineLevel="0" collapsed="false">
      <c r="D12" s="326" t="s">
        <v>841</v>
      </c>
      <c r="E12" s="327" t="n">
        <v>540</v>
      </c>
      <c r="F12" s="101"/>
    </row>
    <row r="13" customFormat="false" ht="15" hidden="false" customHeight="false" outlineLevel="0" collapsed="false">
      <c r="F13" s="101"/>
    </row>
    <row r="14" customFormat="false" ht="15" hidden="false" customHeight="false" outlineLevel="0" collapsed="false">
      <c r="D14" s="101"/>
      <c r="E14" s="101"/>
      <c r="F14" s="101"/>
    </row>
    <row r="15" customFormat="false" ht="15" hidden="false" customHeight="false" outlineLevel="0" collapsed="false">
      <c r="D15" s="101"/>
      <c r="E15" s="101"/>
      <c r="F15" s="101"/>
    </row>
    <row r="16" customFormat="false" ht="15" hidden="false" customHeight="false" outlineLevel="0" collapsed="false">
      <c r="D16" s="101"/>
      <c r="E16" s="101"/>
      <c r="F16" s="101"/>
    </row>
    <row r="17" customFormat="false" ht="15" hidden="false" customHeight="false" outlineLevel="0" collapsed="false">
      <c r="D17" s="101"/>
      <c r="E17" s="101"/>
      <c r="F17" s="101"/>
    </row>
    <row r="18" customFormat="false" ht="15" hidden="false" customHeight="false" outlineLevel="0" collapsed="false">
      <c r="D18" s="101"/>
      <c r="E18" s="101"/>
      <c r="F18" s="101"/>
    </row>
    <row r="19" customFormat="false" ht="15" hidden="false" customHeight="false" outlineLevel="0" collapsed="false">
      <c r="D19" s="101"/>
      <c r="E19" s="101"/>
      <c r="F19" s="101"/>
    </row>
    <row r="20" customFormat="false" ht="15" hidden="false" customHeight="false" outlineLevel="0" collapsed="false">
      <c r="D20" s="101"/>
      <c r="E20" s="101"/>
      <c r="F20" s="101"/>
    </row>
    <row r="21" customFormat="false" ht="15" hidden="false" customHeight="false" outlineLevel="0" collapsed="false">
      <c r="D21" s="101"/>
      <c r="E21" s="101"/>
      <c r="F21" s="101"/>
    </row>
    <row r="22" customFormat="false" ht="15.75" hidden="false" customHeight="false" outlineLevel="0" collapsed="false">
      <c r="D22" s="101"/>
      <c r="E22" s="101"/>
      <c r="F22" s="101"/>
    </row>
    <row r="23" customFormat="false" ht="15" hidden="false" customHeight="false" outlineLevel="0" collapsed="false">
      <c r="D23" s="101"/>
      <c r="E23" s="101"/>
      <c r="F23" s="101"/>
      <c r="G23" s="101"/>
      <c r="H23" s="101"/>
    </row>
    <row r="24" customFormat="false" ht="15.75" hidden="false" customHeight="false" outlineLevel="0" collapsed="false">
      <c r="D24" s="101"/>
      <c r="E24" s="101"/>
      <c r="F24" s="101"/>
      <c r="G24" s="101"/>
      <c r="H24" s="101"/>
    </row>
    <row r="25" customFormat="false" ht="15" hidden="false" customHeight="false" outlineLevel="0" collapsed="false">
      <c r="A25" s="307"/>
      <c r="B25" s="101"/>
      <c r="C25" s="101"/>
      <c r="D25" s="101"/>
      <c r="E25" s="101"/>
      <c r="F25" s="101"/>
    </row>
    <row r="26" customFormat="false" ht="15.75" hidden="false" customHeight="false" outlineLevel="0" collapsed="false">
      <c r="A26" s="307"/>
      <c r="B26" s="101"/>
      <c r="D26" s="101"/>
      <c r="E26" s="101"/>
      <c r="F26" s="101"/>
      <c r="G26" s="101"/>
      <c r="H26" s="101"/>
    </row>
    <row r="27" customFormat="false" ht="15" hidden="false" customHeight="false" outlineLevel="0" collapsed="false">
      <c r="A27" s="316" t="s">
        <v>827</v>
      </c>
      <c r="B27" s="321" t="s">
        <v>843</v>
      </c>
      <c r="F27" s="101"/>
      <c r="G27" s="25" t="s">
        <v>827</v>
      </c>
      <c r="H27" s="157" t="s">
        <v>844</v>
      </c>
      <c r="I27" s="25" t="s">
        <v>845</v>
      </c>
      <c r="J27" s="328" t="s">
        <v>846</v>
      </c>
      <c r="K27" s="25" t="s">
        <v>847</v>
      </c>
      <c r="L27" s="328" t="s">
        <v>848</v>
      </c>
      <c r="M27" s="328" t="s">
        <v>849</v>
      </c>
      <c r="N27" s="328" t="s">
        <v>850</v>
      </c>
    </row>
    <row r="28" customFormat="false" ht="15" hidden="false" customHeight="false" outlineLevel="0" collapsed="false">
      <c r="A28" s="322" t="s">
        <v>808</v>
      </c>
      <c r="B28" s="329" t="n">
        <v>29</v>
      </c>
      <c r="F28" s="101"/>
      <c r="G28" s="322" t="s">
        <v>832</v>
      </c>
      <c r="H28" s="329" t="n">
        <v>17</v>
      </c>
      <c r="I28" s="329" t="n">
        <v>6</v>
      </c>
      <c r="J28" s="329" t="n">
        <v>6</v>
      </c>
      <c r="K28" s="25" t="n">
        <v>9</v>
      </c>
      <c r="L28" s="328" t="n">
        <v>11</v>
      </c>
      <c r="M28" s="328" t="n">
        <v>11</v>
      </c>
      <c r="N28" s="328" t="n">
        <v>12</v>
      </c>
    </row>
    <row r="29" customFormat="false" ht="15" hidden="false" customHeight="false" outlineLevel="0" collapsed="false">
      <c r="A29" s="322" t="s">
        <v>23</v>
      </c>
      <c r="B29" s="329" t="n">
        <v>216</v>
      </c>
      <c r="F29" s="101"/>
      <c r="G29" s="322" t="s">
        <v>834</v>
      </c>
      <c r="H29" s="329" t="n">
        <v>11</v>
      </c>
      <c r="I29" s="329" t="n">
        <v>2</v>
      </c>
      <c r="J29" s="329" t="n">
        <v>2</v>
      </c>
      <c r="K29" s="25" t="n">
        <v>2</v>
      </c>
      <c r="L29" s="328" t="n">
        <v>2</v>
      </c>
      <c r="M29" s="328" t="n">
        <v>2</v>
      </c>
      <c r="N29" s="328" t="n">
        <v>2</v>
      </c>
    </row>
    <row r="30" customFormat="false" ht="15" hidden="false" customHeight="false" outlineLevel="0" collapsed="false">
      <c r="A30" s="322" t="s">
        <v>809</v>
      </c>
      <c r="B30" s="329" t="n">
        <v>49</v>
      </c>
      <c r="F30" s="101"/>
      <c r="G30" s="322" t="s">
        <v>838</v>
      </c>
      <c r="H30" s="329" t="n">
        <v>479</v>
      </c>
      <c r="I30" s="329" t="n">
        <v>231</v>
      </c>
      <c r="J30" s="329" t="n">
        <v>238</v>
      </c>
      <c r="K30" s="25" t="n">
        <v>235</v>
      </c>
      <c r="L30" s="328" t="n">
        <v>233</v>
      </c>
      <c r="M30" s="328" t="n">
        <v>233</v>
      </c>
      <c r="N30" s="328" t="n">
        <v>233</v>
      </c>
    </row>
    <row r="31" customFormat="false" ht="15" hidden="false" customHeight="false" outlineLevel="0" collapsed="false">
      <c r="A31" s="322" t="s">
        <v>810</v>
      </c>
      <c r="B31" s="329" t="n">
        <v>33</v>
      </c>
      <c r="F31" s="101"/>
      <c r="G31" s="322" t="s">
        <v>73</v>
      </c>
      <c r="H31" s="329" t="n">
        <v>19</v>
      </c>
      <c r="I31" s="329" t="n">
        <v>9</v>
      </c>
      <c r="J31" s="329" t="n">
        <v>8</v>
      </c>
      <c r="K31" s="25" t="n">
        <v>9</v>
      </c>
      <c r="L31" s="328" t="n">
        <v>9</v>
      </c>
      <c r="M31" s="328" t="n">
        <v>9</v>
      </c>
      <c r="N31" s="328" t="n">
        <v>9</v>
      </c>
    </row>
    <row r="32" customFormat="false" ht="15" hidden="false" customHeight="false" outlineLevel="0" collapsed="false">
      <c r="A32" s="322" t="s">
        <v>851</v>
      </c>
      <c r="B32" s="329" t="n">
        <v>131</v>
      </c>
      <c r="F32" s="101"/>
      <c r="G32" s="322" t="s">
        <v>665</v>
      </c>
      <c r="H32" s="329" t="n">
        <v>14</v>
      </c>
      <c r="I32" s="329" t="n">
        <v>19</v>
      </c>
      <c r="J32" s="329" t="n">
        <v>19</v>
      </c>
      <c r="K32" s="25" t="n">
        <v>19</v>
      </c>
      <c r="L32" s="328" t="n">
        <v>19</v>
      </c>
      <c r="M32" s="328" t="n">
        <v>19</v>
      </c>
      <c r="N32" s="328" t="n">
        <v>19</v>
      </c>
    </row>
    <row r="33" customFormat="false" ht="15" hidden="false" customHeight="false" outlineLevel="0" collapsed="false">
      <c r="A33" s="322" t="s">
        <v>852</v>
      </c>
      <c r="B33" s="329" t="n">
        <v>3</v>
      </c>
      <c r="F33" s="101"/>
      <c r="G33" s="322" t="s">
        <v>841</v>
      </c>
      <c r="H33" s="329" t="n">
        <v>540</v>
      </c>
      <c r="I33" s="329" t="n">
        <v>9</v>
      </c>
      <c r="J33" s="329" t="n">
        <v>9</v>
      </c>
      <c r="K33" s="25" t="n">
        <v>9</v>
      </c>
      <c r="L33" s="328" t="n">
        <v>9</v>
      </c>
      <c r="M33" s="328" t="n">
        <v>9</v>
      </c>
      <c r="N33" s="328" t="n">
        <v>9</v>
      </c>
    </row>
    <row r="34" customFormat="false" ht="15" hidden="false" customHeight="false" outlineLevel="0" collapsed="false">
      <c r="A34" s="322" t="s">
        <v>853</v>
      </c>
      <c r="B34" s="329" t="n">
        <v>73</v>
      </c>
      <c r="F34" s="101"/>
    </row>
    <row r="35" customFormat="false" ht="15" hidden="false" customHeight="false" outlineLevel="0" collapsed="false">
      <c r="A35" s="322" t="s">
        <v>854</v>
      </c>
      <c r="B35" s="329" t="n">
        <v>1</v>
      </c>
      <c r="F35" s="101"/>
    </row>
    <row r="36" customFormat="false" ht="15" hidden="false" customHeight="false" outlineLevel="0" collapsed="false">
      <c r="A36" s="322" t="s">
        <v>855</v>
      </c>
      <c r="B36" s="329" t="n">
        <v>5</v>
      </c>
      <c r="C36" s="101"/>
      <c r="D36" s="101"/>
      <c r="E36" s="101"/>
      <c r="F36" s="101"/>
      <c r="G36" s="0" t="s">
        <v>827</v>
      </c>
      <c r="H36" s="0" t="s">
        <v>829</v>
      </c>
    </row>
    <row r="37" customFormat="false" ht="15.75" hidden="false" customHeight="false" outlineLevel="0" collapsed="false">
      <c r="A37" s="326" t="s">
        <v>841</v>
      </c>
      <c r="B37" s="330" t="n">
        <v>540</v>
      </c>
      <c r="C37" s="101"/>
      <c r="D37" s="101"/>
      <c r="E37" s="101"/>
      <c r="F37" s="101"/>
      <c r="G37" s="331" t="s">
        <v>833</v>
      </c>
      <c r="H37" s="228" t="n">
        <v>116</v>
      </c>
    </row>
    <row r="38" customFormat="false" ht="15" hidden="false" customHeight="false" outlineLevel="0" collapsed="false">
      <c r="A38" s="307"/>
      <c r="B38" s="101"/>
      <c r="C38" s="101"/>
      <c r="D38" s="101"/>
      <c r="E38" s="101"/>
      <c r="F38" s="101"/>
      <c r="G38" s="332" t="s">
        <v>796</v>
      </c>
      <c r="H38" s="228" t="n">
        <v>44</v>
      </c>
    </row>
    <row r="39" customFormat="false" ht="15" hidden="false" customHeight="false" outlineLevel="0" collapsed="false">
      <c r="A39" s="307"/>
      <c r="B39" s="101"/>
      <c r="C39" s="101"/>
      <c r="D39" s="101"/>
      <c r="E39" s="101"/>
      <c r="F39" s="101"/>
      <c r="G39" s="332" t="s">
        <v>797</v>
      </c>
      <c r="H39" s="228" t="n">
        <v>46</v>
      </c>
      <c r="Q39" s="331"/>
      <c r="R39" s="228"/>
    </row>
    <row r="40" customFormat="false" ht="15" hidden="false" customHeight="false" outlineLevel="0" collapsed="false">
      <c r="A40" s="307"/>
      <c r="B40" s="101"/>
      <c r="C40" s="101"/>
      <c r="D40" s="101"/>
      <c r="E40" s="101"/>
      <c r="F40" s="101"/>
      <c r="G40" s="332" t="s">
        <v>840</v>
      </c>
      <c r="H40" s="228" t="n">
        <v>26</v>
      </c>
      <c r="Q40" s="332"/>
      <c r="R40" s="228"/>
    </row>
    <row r="41" customFormat="false" ht="15" hidden="false" customHeight="false" outlineLevel="0" collapsed="false">
      <c r="A41" s="307"/>
      <c r="B41" s="101"/>
      <c r="C41" s="101"/>
      <c r="D41" s="101"/>
      <c r="E41" s="101"/>
      <c r="F41" s="101"/>
      <c r="G41" s="331" t="s">
        <v>835</v>
      </c>
      <c r="H41" s="228" t="n">
        <v>359</v>
      </c>
      <c r="Q41" s="332"/>
      <c r="R41" s="228"/>
    </row>
    <row r="42" customFormat="false" ht="15" hidden="false" customHeight="false" outlineLevel="0" collapsed="false">
      <c r="A42" s="307"/>
      <c r="B42" s="101"/>
      <c r="C42" s="101"/>
      <c r="D42" s="101"/>
      <c r="E42" s="101"/>
      <c r="F42" s="101"/>
      <c r="G42" s="332" t="s">
        <v>796</v>
      </c>
      <c r="H42" s="228" t="n">
        <v>101</v>
      </c>
      <c r="Q42" s="332"/>
      <c r="R42" s="228"/>
    </row>
    <row r="43" customFormat="false" ht="15.75" hidden="false" customHeight="false" outlineLevel="0" collapsed="false">
      <c r="A43" s="307"/>
      <c r="B43" s="101"/>
      <c r="C43" s="101"/>
      <c r="D43" s="101"/>
      <c r="E43" s="101"/>
      <c r="F43" s="101"/>
      <c r="G43" s="332" t="s">
        <v>797</v>
      </c>
      <c r="H43" s="228" t="n">
        <v>258</v>
      </c>
      <c r="Q43" s="331"/>
      <c r="R43" s="228"/>
    </row>
    <row r="44" customFormat="false" ht="15.75" hidden="false" customHeight="false" outlineLevel="0" collapsed="false">
      <c r="C44" s="101"/>
      <c r="D44" s="101"/>
      <c r="E44" s="101"/>
      <c r="F44" s="101"/>
      <c r="G44" s="331" t="s">
        <v>831</v>
      </c>
      <c r="H44" s="228" t="n">
        <v>28</v>
      </c>
      <c r="Q44" s="332"/>
      <c r="R44" s="228"/>
    </row>
    <row r="45" customFormat="false" ht="15.75" hidden="false" customHeight="false" outlineLevel="0" collapsed="false">
      <c r="A45" s="307"/>
      <c r="B45" s="101"/>
      <c r="C45" s="101"/>
      <c r="D45" s="101"/>
      <c r="E45" s="101"/>
      <c r="F45" s="101"/>
      <c r="G45" s="332" t="s">
        <v>796</v>
      </c>
      <c r="H45" s="228" t="n">
        <v>13</v>
      </c>
      <c r="Q45" s="332"/>
      <c r="R45" s="228"/>
    </row>
    <row r="46" customFormat="false" ht="15" hidden="false" customHeight="false" outlineLevel="0" collapsed="false">
      <c r="A46" s="316"/>
      <c r="B46" s="333"/>
      <c r="C46" s="334"/>
      <c r="D46" s="101"/>
      <c r="E46" s="101"/>
      <c r="F46" s="101"/>
      <c r="G46" s="332" t="s">
        <v>797</v>
      </c>
      <c r="H46" s="228" t="n">
        <v>15</v>
      </c>
      <c r="Q46" s="331"/>
      <c r="R46" s="228"/>
    </row>
    <row r="47" customFormat="false" ht="15" hidden="false" customHeight="false" outlineLevel="0" collapsed="false">
      <c r="A47" s="335"/>
      <c r="B47" s="336"/>
      <c r="C47" s="337"/>
      <c r="D47" s="101"/>
      <c r="E47" s="101"/>
      <c r="F47" s="101"/>
      <c r="G47" s="331" t="s">
        <v>836</v>
      </c>
      <c r="H47" s="228" t="n">
        <v>4</v>
      </c>
    </row>
    <row r="48" customFormat="false" ht="15" hidden="false" customHeight="false" outlineLevel="0" collapsed="false">
      <c r="A48" s="335"/>
      <c r="B48" s="336"/>
      <c r="C48" s="337"/>
      <c r="D48" s="101"/>
      <c r="E48" s="101" t="s">
        <v>856</v>
      </c>
      <c r="F48" s="101"/>
      <c r="G48" s="332" t="s">
        <v>797</v>
      </c>
      <c r="H48" s="228" t="n">
        <v>4</v>
      </c>
    </row>
    <row r="49" customFormat="false" ht="15" hidden="false" customHeight="false" outlineLevel="0" collapsed="false">
      <c r="A49" s="335"/>
      <c r="B49" s="336"/>
      <c r="C49" s="337"/>
      <c r="D49" s="101"/>
      <c r="E49" s="101"/>
      <c r="F49" s="101"/>
      <c r="G49" s="331" t="s">
        <v>839</v>
      </c>
      <c r="H49" s="228" t="n">
        <v>33</v>
      </c>
    </row>
    <row r="50" customFormat="false" ht="15" hidden="false" customHeight="false" outlineLevel="0" collapsed="false">
      <c r="A50" s="335"/>
      <c r="B50" s="336"/>
      <c r="C50" s="337"/>
      <c r="D50" s="101"/>
      <c r="E50" s="101"/>
      <c r="F50" s="101"/>
      <c r="G50" s="332" t="s">
        <v>798</v>
      </c>
      <c r="H50" s="228" t="n">
        <v>2</v>
      </c>
    </row>
    <row r="51" customFormat="false" ht="15" hidden="false" customHeight="false" outlineLevel="0" collapsed="false">
      <c r="A51" s="335"/>
      <c r="B51" s="336"/>
      <c r="C51" s="337"/>
      <c r="D51" s="101"/>
      <c r="E51" s="101"/>
      <c r="F51" s="101"/>
      <c r="G51" s="332" t="s">
        <v>797</v>
      </c>
      <c r="H51" s="228" t="n">
        <v>3</v>
      </c>
    </row>
    <row r="52" customFormat="false" ht="15" hidden="false" customHeight="false" outlineLevel="0" collapsed="false">
      <c r="A52" s="335"/>
      <c r="B52" s="336"/>
      <c r="C52" s="337"/>
      <c r="D52" s="101"/>
      <c r="E52" s="101"/>
      <c r="F52" s="101"/>
      <c r="G52" s="332" t="s">
        <v>837</v>
      </c>
      <c r="H52" s="228" t="n">
        <v>26</v>
      </c>
    </row>
    <row r="53" customFormat="false" ht="15" hidden="false" customHeight="false" outlineLevel="0" collapsed="false">
      <c r="A53" s="335"/>
      <c r="B53" s="336"/>
      <c r="C53" s="337"/>
      <c r="D53" s="101"/>
      <c r="E53" s="101"/>
      <c r="F53" s="101"/>
      <c r="G53" s="332" t="s">
        <v>842</v>
      </c>
      <c r="H53" s="228" t="n">
        <v>2</v>
      </c>
    </row>
    <row r="54" customFormat="false" ht="15" hidden="false" customHeight="false" outlineLevel="0" collapsed="false">
      <c r="A54" s="335"/>
      <c r="B54" s="336"/>
      <c r="C54" s="337"/>
      <c r="D54" s="101"/>
      <c r="E54" s="101"/>
      <c r="F54" s="101"/>
      <c r="G54" s="331" t="s">
        <v>841</v>
      </c>
      <c r="H54" s="228" t="n">
        <v>540</v>
      </c>
    </row>
    <row r="55" customFormat="false" ht="15" hidden="false" customHeight="false" outlineLevel="0" collapsed="false">
      <c r="A55" s="335"/>
      <c r="B55" s="336"/>
      <c r="C55" s="337"/>
      <c r="D55" s="101"/>
      <c r="E55" s="101"/>
      <c r="F55" s="101"/>
    </row>
    <row r="56" customFormat="false" ht="15" hidden="false" customHeight="false" outlineLevel="0" collapsed="false">
      <c r="A56" s="335"/>
      <c r="B56" s="336"/>
      <c r="C56" s="337"/>
      <c r="D56" s="101"/>
      <c r="E56" s="101"/>
      <c r="F56" s="101"/>
      <c r="G56" s="101"/>
      <c r="H56" s="101"/>
    </row>
    <row r="57" customFormat="false" ht="15" hidden="false" customHeight="false" outlineLevel="0" collapsed="false">
      <c r="A57" s="335"/>
      <c r="B57" s="336"/>
      <c r="C57" s="337"/>
      <c r="D57" s="101"/>
      <c r="E57" s="101"/>
      <c r="F57" s="101"/>
      <c r="G57" s="101"/>
      <c r="H57" s="101"/>
    </row>
    <row r="58" customFormat="false" ht="15" hidden="false" customHeight="false" outlineLevel="0" collapsed="false">
      <c r="A58" s="335"/>
      <c r="B58" s="336"/>
      <c r="C58" s="337"/>
      <c r="D58" s="101"/>
      <c r="E58" s="101"/>
      <c r="F58" s="101"/>
      <c r="G58" s="101"/>
      <c r="H58" s="101"/>
    </row>
    <row r="59" customFormat="false" ht="15" hidden="false" customHeight="false" outlineLevel="0" collapsed="false">
      <c r="A59" s="335"/>
      <c r="B59" s="336"/>
      <c r="C59" s="337"/>
      <c r="D59" s="101"/>
      <c r="E59" s="101"/>
      <c r="F59" s="101"/>
      <c r="G59" s="101"/>
      <c r="H59" s="101"/>
    </row>
    <row r="60" customFormat="false" ht="15" hidden="false" customHeight="false" outlineLevel="0" collapsed="false">
      <c r="A60" s="335"/>
      <c r="B60" s="336"/>
      <c r="C60" s="337"/>
      <c r="D60" s="101"/>
      <c r="E60" s="101"/>
      <c r="F60" s="101"/>
      <c r="G60" s="101"/>
      <c r="H60" s="101"/>
    </row>
    <row r="61" customFormat="false" ht="15.75" hidden="false" customHeight="false" outlineLevel="0" collapsed="false">
      <c r="A61" s="335"/>
      <c r="B61" s="336"/>
      <c r="C61" s="337"/>
      <c r="D61" s="338"/>
      <c r="E61" s="338"/>
      <c r="F61" s="338"/>
      <c r="G61" s="338"/>
      <c r="H61" s="338"/>
    </row>
    <row r="62" customFormat="false" ht="15" hidden="false" customHeight="false" outlineLevel="0" collapsed="false">
      <c r="A62" s="335"/>
      <c r="B62" s="336"/>
      <c r="C62" s="337"/>
    </row>
    <row r="63" customFormat="false" ht="15.75" hidden="false" customHeight="false" outlineLevel="0" collapsed="false">
      <c r="A63" s="339"/>
      <c r="B63" s="340"/>
      <c r="C63" s="341"/>
    </row>
    <row r="64" customFormat="false" ht="13.8" hidden="false" customHeight="false" outlineLevel="0" collapsed="false">
      <c r="D64" s="0" t="s">
        <v>827</v>
      </c>
      <c r="E64" s="0" t="s">
        <v>857</v>
      </c>
      <c r="H64" s="342" t="s">
        <v>858</v>
      </c>
    </row>
    <row r="65" customFormat="false" ht="13.8" hidden="false" customHeight="false" outlineLevel="0" collapsed="false">
      <c r="D65" s="331" t="s">
        <v>859</v>
      </c>
      <c r="E65" s="228" t="n">
        <v>22</v>
      </c>
      <c r="H65" s="343"/>
    </row>
    <row r="66" customFormat="false" ht="13.8" hidden="false" customHeight="false" outlineLevel="0" collapsed="false">
      <c r="D66" s="331" t="s">
        <v>153</v>
      </c>
      <c r="E66" s="228" t="n">
        <v>116</v>
      </c>
    </row>
    <row r="67" customFormat="false" ht="13.8" hidden="false" customHeight="false" outlineLevel="0" collapsed="false">
      <c r="D67" s="331" t="s">
        <v>860</v>
      </c>
      <c r="E67" s="228" t="n">
        <v>372</v>
      </c>
    </row>
    <row r="68" customFormat="false" ht="13.8" hidden="false" customHeight="false" outlineLevel="0" collapsed="false">
      <c r="D68" s="331" t="s">
        <v>861</v>
      </c>
      <c r="E68" s="228" t="n">
        <v>17</v>
      </c>
    </row>
    <row r="69" customFormat="false" ht="13.8" hidden="false" customHeight="false" outlineLevel="0" collapsed="false">
      <c r="D69" s="331" t="s">
        <v>862</v>
      </c>
      <c r="E69" s="228" t="n">
        <v>11</v>
      </c>
    </row>
    <row r="70" customFormat="false" ht="13.8" hidden="false" customHeight="false" outlineLevel="0" collapsed="false">
      <c r="D70" s="331" t="s">
        <v>842</v>
      </c>
      <c r="E70" s="228" t="n">
        <v>2</v>
      </c>
    </row>
    <row r="71" customFormat="false" ht="13.8" hidden="false" customHeight="false" outlineLevel="0" collapsed="false">
      <c r="D71" s="331" t="s">
        <v>841</v>
      </c>
      <c r="E71" s="228" t="n">
        <v>540</v>
      </c>
    </row>
    <row r="132" customFormat="false" ht="15.75" hidden="false" customHeight="false" outlineLevel="0" collapsed="false"/>
  </sheetData>
  <mergeCells count="2">
    <mergeCell ref="B1:H2"/>
    <mergeCell ref="B3:H4"/>
  </mergeCells>
  <printOptions headings="false" gridLines="false" gridLinesSet="true" horizontalCentered="tru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W651"/>
  <sheetViews>
    <sheetView windowProtection="true" showFormulas="false" showGridLines="true" showRowColHeaders="true" showZeros="true" rightToLeft="false" tabSelected="false" showOutlineSymbols="true" defaultGridColor="true" view="normal" topLeftCell="D1" colorId="64" zoomScale="65" zoomScaleNormal="65" zoomScalePageLayoutView="100" workbookViewId="0">
      <pane xSplit="0" ySplit="1" topLeftCell="A575" activePane="bottomLeft" state="frozen"/>
      <selection pane="topLeft" activeCell="D1" activeCellId="0" sqref="D1"/>
      <selection pane="bottomLeft" activeCell="I650" activeCellId="0" sqref="I650"/>
    </sheetView>
  </sheetViews>
  <sheetFormatPr defaultRowHeight="15.75"/>
  <cols>
    <col collapsed="false" hidden="false" max="2" min="1" style="344" width="21.2793522267206"/>
    <col collapsed="false" hidden="false" max="3" min="3" style="345" width="14.9959514170041"/>
    <col collapsed="false" hidden="false" max="4" min="4" style="346" width="20.5748987854251"/>
    <col collapsed="false" hidden="false" max="5" min="5" style="347" width="24.4251012145749"/>
    <col collapsed="false" hidden="false" max="6" min="6" style="344" width="24.5748987854251"/>
    <col collapsed="false" hidden="false" max="7" min="7" style="347" width="18.2834008097166"/>
    <col collapsed="false" hidden="false" max="9" min="8" style="346" width="24.4251012145749"/>
    <col collapsed="false" hidden="false" max="10" min="10" style="348" width="24.4251012145749"/>
    <col collapsed="false" hidden="false" max="11" min="11" style="346" width="20.7085020242915"/>
    <col collapsed="false" hidden="false" max="12" min="12" style="348" width="24.4251012145749"/>
    <col collapsed="false" hidden="false" max="13" min="13" style="346" width="24.4251012145749"/>
    <col collapsed="false" hidden="false" max="14" min="14" style="348" width="38.4251012145749"/>
    <col collapsed="false" hidden="false" max="15" min="15" style="346" width="26"/>
    <col collapsed="false" hidden="false" max="16" min="16" style="347" width="19.4251012145749"/>
    <col collapsed="false" hidden="false" max="17" min="17" style="344" width="84.4251012145749"/>
    <col collapsed="false" hidden="false" max="18" min="18" style="347" width="17.004048582996"/>
    <col collapsed="false" hidden="false" max="19" min="19" style="344" width="17.5668016194332"/>
    <col collapsed="false" hidden="false" max="20" min="20" style="347" width="17.4251012145749"/>
    <col collapsed="false" hidden="false" max="21" min="21" style="349" width="15.8542510121457"/>
    <col collapsed="false" hidden="false" max="22" min="22" style="347" width="26.5708502024291"/>
    <col collapsed="false" hidden="false" max="23" min="23" style="0" width="25.1457489878543"/>
    <col collapsed="false" hidden="false" max="1025" min="24" style="0" width="19.2834008097166"/>
  </cols>
  <sheetData>
    <row r="1" s="352" customFormat="true" ht="78.75" hidden="false" customHeight="true" outlineLevel="0" collapsed="false">
      <c r="A1" s="237" t="s">
        <v>863</v>
      </c>
      <c r="B1" s="237" t="s">
        <v>864</v>
      </c>
      <c r="C1" s="350" t="s">
        <v>865</v>
      </c>
      <c r="D1" s="237" t="s">
        <v>710</v>
      </c>
      <c r="E1" s="237" t="s">
        <v>866</v>
      </c>
      <c r="F1" s="237" t="s">
        <v>867</v>
      </c>
      <c r="G1" s="237" t="s">
        <v>868</v>
      </c>
      <c r="H1" s="237" t="s">
        <v>3</v>
      </c>
      <c r="I1" s="237" t="s">
        <v>869</v>
      </c>
      <c r="J1" s="237" t="s">
        <v>870</v>
      </c>
      <c r="K1" s="237" t="s">
        <v>675</v>
      </c>
      <c r="L1" s="237" t="s">
        <v>871</v>
      </c>
      <c r="M1" s="237" t="s">
        <v>459</v>
      </c>
      <c r="N1" s="237" t="s">
        <v>872</v>
      </c>
      <c r="O1" s="237" t="s">
        <v>873</v>
      </c>
      <c r="P1" s="237" t="s">
        <v>4</v>
      </c>
      <c r="Q1" s="237" t="s">
        <v>709</v>
      </c>
      <c r="R1" s="237" t="s">
        <v>0</v>
      </c>
      <c r="S1" s="237" t="s">
        <v>874</v>
      </c>
      <c r="T1" s="237" t="s">
        <v>875</v>
      </c>
      <c r="U1" s="351" t="s">
        <v>876</v>
      </c>
      <c r="V1" s="237" t="s">
        <v>877</v>
      </c>
      <c r="W1" s="237" t="s">
        <v>878</v>
      </c>
    </row>
    <row r="2" customFormat="false" ht="33.75" hidden="false" customHeight="true" outlineLevel="0" collapsed="false">
      <c r="A2" s="353" t="s">
        <v>835</v>
      </c>
      <c r="B2" s="353" t="s">
        <v>515</v>
      </c>
      <c r="C2" s="354"/>
      <c r="D2" s="355" t="s">
        <v>879</v>
      </c>
      <c r="E2" s="356" t="s">
        <v>880</v>
      </c>
      <c r="F2" s="357" t="s">
        <v>881</v>
      </c>
      <c r="G2" s="356" t="s">
        <v>882</v>
      </c>
      <c r="H2" s="355" t="s">
        <v>883</v>
      </c>
      <c r="I2" s="355"/>
      <c r="J2" s="358" t="s">
        <v>884</v>
      </c>
      <c r="K2" s="355" t="s">
        <v>838</v>
      </c>
      <c r="L2" s="358" t="s">
        <v>860</v>
      </c>
      <c r="M2" s="355" t="s">
        <v>797</v>
      </c>
      <c r="N2" s="356" t="s">
        <v>885</v>
      </c>
      <c r="O2" s="355" t="s">
        <v>673</v>
      </c>
      <c r="P2" s="358" t="s">
        <v>886</v>
      </c>
      <c r="Q2" s="355" t="s">
        <v>887</v>
      </c>
      <c r="R2" s="356" t="s">
        <v>888</v>
      </c>
      <c r="S2" s="355" t="s">
        <v>811</v>
      </c>
      <c r="T2" s="356" t="s">
        <v>478</v>
      </c>
      <c r="U2" s="359" t="n">
        <v>40438</v>
      </c>
      <c r="V2" s="360" t="s">
        <v>889</v>
      </c>
      <c r="W2" s="127"/>
    </row>
    <row r="3" customFormat="false" ht="32.25" hidden="false" customHeight="true" outlineLevel="0" collapsed="false">
      <c r="A3" s="353" t="s">
        <v>835</v>
      </c>
      <c r="B3" s="353" t="s">
        <v>515</v>
      </c>
      <c r="C3" s="361"/>
      <c r="D3" s="355" t="s">
        <v>890</v>
      </c>
      <c r="E3" s="356" t="s">
        <v>891</v>
      </c>
      <c r="F3" s="357" t="s">
        <v>881</v>
      </c>
      <c r="G3" s="356" t="s">
        <v>892</v>
      </c>
      <c r="H3" s="355" t="s">
        <v>893</v>
      </c>
      <c r="I3" s="355"/>
      <c r="J3" s="358" t="s">
        <v>884</v>
      </c>
      <c r="K3" s="355" t="s">
        <v>838</v>
      </c>
      <c r="L3" s="358" t="s">
        <v>860</v>
      </c>
      <c r="M3" s="355" t="s">
        <v>797</v>
      </c>
      <c r="N3" s="356" t="s">
        <v>894</v>
      </c>
      <c r="O3" s="355" t="s">
        <v>48</v>
      </c>
      <c r="P3" s="358" t="s">
        <v>895</v>
      </c>
      <c r="Q3" s="355" t="s">
        <v>896</v>
      </c>
      <c r="R3" s="358" t="s">
        <v>897</v>
      </c>
      <c r="S3" s="355" t="s">
        <v>853</v>
      </c>
      <c r="T3" s="356" t="s">
        <v>478</v>
      </c>
      <c r="U3" s="359" t="n">
        <v>41466</v>
      </c>
      <c r="V3" s="360" t="s">
        <v>889</v>
      </c>
      <c r="W3" s="127"/>
    </row>
    <row r="4" customFormat="false" ht="32.25" hidden="false" customHeight="true" outlineLevel="0" collapsed="false">
      <c r="A4" s="353" t="s">
        <v>835</v>
      </c>
      <c r="B4" s="353"/>
      <c r="C4" s="361"/>
      <c r="D4" s="355" t="s">
        <v>890</v>
      </c>
      <c r="E4" s="356" t="s">
        <v>891</v>
      </c>
      <c r="F4" s="357" t="s">
        <v>898</v>
      </c>
      <c r="G4" s="356" t="s">
        <v>899</v>
      </c>
      <c r="H4" s="355" t="s">
        <v>900</v>
      </c>
      <c r="I4" s="355"/>
      <c r="J4" s="358" t="s">
        <v>884</v>
      </c>
      <c r="K4" s="355" t="s">
        <v>838</v>
      </c>
      <c r="L4" s="358" t="s">
        <v>860</v>
      </c>
      <c r="M4" s="355" t="s">
        <v>796</v>
      </c>
      <c r="N4" s="356" t="s">
        <v>901</v>
      </c>
      <c r="O4" s="355" t="s">
        <v>902</v>
      </c>
      <c r="P4" s="358" t="s">
        <v>903</v>
      </c>
      <c r="Q4" s="355" t="s">
        <v>904</v>
      </c>
      <c r="R4" s="358" t="s">
        <v>897</v>
      </c>
      <c r="S4" s="355" t="s">
        <v>853</v>
      </c>
      <c r="T4" s="356" t="s">
        <v>478</v>
      </c>
      <c r="U4" s="359" t="n">
        <v>41863</v>
      </c>
      <c r="V4" s="360" t="s">
        <v>889</v>
      </c>
      <c r="W4" s="127"/>
    </row>
    <row r="5" customFormat="false" ht="32.25" hidden="false" customHeight="true" outlineLevel="0" collapsed="false">
      <c r="A5" s="353" t="s">
        <v>835</v>
      </c>
      <c r="B5" s="353" t="s">
        <v>515</v>
      </c>
      <c r="C5" s="354"/>
      <c r="D5" s="355" t="s">
        <v>905</v>
      </c>
      <c r="E5" s="356" t="s">
        <v>906</v>
      </c>
      <c r="F5" s="357" t="s">
        <v>881</v>
      </c>
      <c r="G5" s="356" t="s">
        <v>907</v>
      </c>
      <c r="H5" s="355" t="s">
        <v>908</v>
      </c>
      <c r="I5" s="355"/>
      <c r="J5" s="358" t="s">
        <v>884</v>
      </c>
      <c r="K5" s="355" t="s">
        <v>838</v>
      </c>
      <c r="L5" s="358" t="s">
        <v>860</v>
      </c>
      <c r="M5" s="355" t="s">
        <v>797</v>
      </c>
      <c r="N5" s="356" t="s">
        <v>894</v>
      </c>
      <c r="O5" s="355" t="s">
        <v>48</v>
      </c>
      <c r="P5" s="362" t="s">
        <v>909</v>
      </c>
      <c r="Q5" s="355" t="s">
        <v>910</v>
      </c>
      <c r="R5" s="356" t="s">
        <v>911</v>
      </c>
      <c r="S5" s="355" t="s">
        <v>810</v>
      </c>
      <c r="T5" s="356" t="s">
        <v>478</v>
      </c>
      <c r="U5" s="359" t="n">
        <v>41386</v>
      </c>
      <c r="V5" s="360" t="s">
        <v>889</v>
      </c>
      <c r="W5" s="363" t="s">
        <v>912</v>
      </c>
    </row>
    <row r="6" customFormat="false" ht="32.25" hidden="false" customHeight="true" outlineLevel="0" collapsed="false">
      <c r="A6" s="353" t="s">
        <v>835</v>
      </c>
      <c r="B6" s="353" t="s">
        <v>515</v>
      </c>
      <c r="C6" s="364" t="s">
        <v>913</v>
      </c>
      <c r="D6" s="355" t="s">
        <v>914</v>
      </c>
      <c r="E6" s="356" t="s">
        <v>880</v>
      </c>
      <c r="F6" s="357" t="s">
        <v>881</v>
      </c>
      <c r="G6" s="356" t="s">
        <v>915</v>
      </c>
      <c r="H6" s="355" t="s">
        <v>916</v>
      </c>
      <c r="I6" s="355"/>
      <c r="J6" s="358" t="s">
        <v>884</v>
      </c>
      <c r="K6" s="355" t="s">
        <v>838</v>
      </c>
      <c r="L6" s="358" t="s">
        <v>860</v>
      </c>
      <c r="M6" s="355" t="s">
        <v>797</v>
      </c>
      <c r="N6" s="356" t="s">
        <v>917</v>
      </c>
      <c r="O6" s="355" t="s">
        <v>673</v>
      </c>
      <c r="P6" s="358" t="s">
        <v>918</v>
      </c>
      <c r="Q6" s="355" t="s">
        <v>919</v>
      </c>
      <c r="R6" s="356" t="s">
        <v>920</v>
      </c>
      <c r="S6" s="355" t="s">
        <v>811</v>
      </c>
      <c r="T6" s="356" t="s">
        <v>478</v>
      </c>
      <c r="U6" s="359" t="n">
        <v>38866</v>
      </c>
      <c r="V6" s="360" t="s">
        <v>889</v>
      </c>
      <c r="W6" s="127"/>
    </row>
    <row r="7" customFormat="false" ht="32.25" hidden="false" customHeight="true" outlineLevel="0" collapsed="false">
      <c r="A7" s="353" t="s">
        <v>835</v>
      </c>
      <c r="B7" s="353" t="s">
        <v>515</v>
      </c>
      <c r="C7" s="354"/>
      <c r="D7" s="355" t="s">
        <v>921</v>
      </c>
      <c r="E7" s="356" t="s">
        <v>922</v>
      </c>
      <c r="F7" s="357" t="s">
        <v>881</v>
      </c>
      <c r="G7" s="356" t="s">
        <v>562</v>
      </c>
      <c r="H7" s="355" t="s">
        <v>923</v>
      </c>
      <c r="I7" s="355"/>
      <c r="J7" s="358" t="s">
        <v>884</v>
      </c>
      <c r="K7" s="355" t="s">
        <v>838</v>
      </c>
      <c r="L7" s="358" t="s">
        <v>860</v>
      </c>
      <c r="M7" s="355" t="s">
        <v>797</v>
      </c>
      <c r="N7" s="356" t="s">
        <v>917</v>
      </c>
      <c r="O7" s="355" t="s">
        <v>673</v>
      </c>
      <c r="P7" s="358" t="s">
        <v>924</v>
      </c>
      <c r="Q7" s="355" t="s">
        <v>925</v>
      </c>
      <c r="R7" s="356" t="s">
        <v>926</v>
      </c>
      <c r="S7" s="355" t="s">
        <v>811</v>
      </c>
      <c r="T7" s="356" t="s">
        <v>478</v>
      </c>
      <c r="U7" s="359" t="n">
        <v>40301</v>
      </c>
      <c r="V7" s="360" t="s">
        <v>889</v>
      </c>
      <c r="W7" s="127"/>
    </row>
    <row r="8" customFormat="false" ht="32.25" hidden="false" customHeight="true" outlineLevel="0" collapsed="false">
      <c r="A8" s="353" t="s">
        <v>835</v>
      </c>
      <c r="B8" s="353" t="s">
        <v>515</v>
      </c>
      <c r="C8" s="354"/>
      <c r="D8" s="355" t="s">
        <v>921</v>
      </c>
      <c r="E8" s="356" t="s">
        <v>922</v>
      </c>
      <c r="F8" s="357" t="s">
        <v>881</v>
      </c>
      <c r="G8" s="356" t="s">
        <v>562</v>
      </c>
      <c r="H8" s="355" t="s">
        <v>927</v>
      </c>
      <c r="I8" s="355"/>
      <c r="J8" s="358" t="s">
        <v>884</v>
      </c>
      <c r="K8" s="355" t="s">
        <v>838</v>
      </c>
      <c r="L8" s="358" t="s">
        <v>860</v>
      </c>
      <c r="M8" s="355" t="s">
        <v>797</v>
      </c>
      <c r="N8" s="356" t="s">
        <v>917</v>
      </c>
      <c r="O8" s="355" t="s">
        <v>673</v>
      </c>
      <c r="P8" s="358" t="s">
        <v>928</v>
      </c>
      <c r="Q8" s="355" t="s">
        <v>929</v>
      </c>
      <c r="R8" s="356" t="s">
        <v>926</v>
      </c>
      <c r="S8" s="355" t="s">
        <v>811</v>
      </c>
      <c r="T8" s="356" t="s">
        <v>478</v>
      </c>
      <c r="U8" s="359" t="n">
        <v>40591</v>
      </c>
      <c r="V8" s="360" t="s">
        <v>889</v>
      </c>
      <c r="W8" s="127"/>
    </row>
    <row r="9" customFormat="false" ht="32.25" hidden="false" customHeight="true" outlineLevel="0" collapsed="false">
      <c r="A9" s="353" t="s">
        <v>835</v>
      </c>
      <c r="B9" s="353" t="s">
        <v>515</v>
      </c>
      <c r="C9" s="361"/>
      <c r="D9" s="355" t="s">
        <v>879</v>
      </c>
      <c r="E9" s="365" t="s">
        <v>880</v>
      </c>
      <c r="F9" s="357" t="s">
        <v>881</v>
      </c>
      <c r="G9" s="356" t="s">
        <v>930</v>
      </c>
      <c r="H9" s="355" t="s">
        <v>931</v>
      </c>
      <c r="I9" s="355"/>
      <c r="J9" s="358" t="s">
        <v>884</v>
      </c>
      <c r="K9" s="355" t="s">
        <v>838</v>
      </c>
      <c r="L9" s="358" t="s">
        <v>860</v>
      </c>
      <c r="M9" s="355" t="s">
        <v>797</v>
      </c>
      <c r="N9" s="358" t="s">
        <v>932</v>
      </c>
      <c r="O9" s="357" t="s">
        <v>933</v>
      </c>
      <c r="P9" s="358" t="s">
        <v>934</v>
      </c>
      <c r="Q9" s="355" t="s">
        <v>935</v>
      </c>
      <c r="R9" s="356" t="s">
        <v>936</v>
      </c>
      <c r="S9" s="355" t="s">
        <v>853</v>
      </c>
      <c r="T9" s="356" t="s">
        <v>478</v>
      </c>
      <c r="U9" s="359" t="n">
        <v>41781</v>
      </c>
      <c r="V9" s="360" t="s">
        <v>889</v>
      </c>
      <c r="W9" s="127"/>
    </row>
    <row r="10" customFormat="false" ht="32.25" hidden="false" customHeight="true" outlineLevel="0" collapsed="false">
      <c r="A10" s="353" t="s">
        <v>835</v>
      </c>
      <c r="B10" s="353" t="s">
        <v>515</v>
      </c>
      <c r="C10" s="361"/>
      <c r="D10" s="355" t="s">
        <v>879</v>
      </c>
      <c r="E10" s="365" t="s">
        <v>880</v>
      </c>
      <c r="F10" s="357" t="s">
        <v>881</v>
      </c>
      <c r="G10" s="356" t="s">
        <v>930</v>
      </c>
      <c r="H10" s="355" t="s">
        <v>937</v>
      </c>
      <c r="I10" s="355"/>
      <c r="J10" s="358" t="s">
        <v>884</v>
      </c>
      <c r="K10" s="355" t="s">
        <v>838</v>
      </c>
      <c r="L10" s="358" t="s">
        <v>860</v>
      </c>
      <c r="M10" s="355" t="s">
        <v>797</v>
      </c>
      <c r="N10" s="358" t="s">
        <v>932</v>
      </c>
      <c r="O10" s="357" t="s">
        <v>933</v>
      </c>
      <c r="P10" s="358" t="s">
        <v>938</v>
      </c>
      <c r="Q10" s="355" t="s">
        <v>935</v>
      </c>
      <c r="R10" s="356" t="s">
        <v>936</v>
      </c>
      <c r="S10" s="355" t="s">
        <v>853</v>
      </c>
      <c r="T10" s="356" t="s">
        <v>478</v>
      </c>
      <c r="U10" s="359" t="n">
        <v>41781</v>
      </c>
      <c r="V10" s="360" t="s">
        <v>889</v>
      </c>
      <c r="W10" s="127"/>
    </row>
    <row r="11" customFormat="false" ht="32.25" hidden="false" customHeight="true" outlineLevel="0" collapsed="false">
      <c r="A11" s="353" t="s">
        <v>835</v>
      </c>
      <c r="B11" s="353"/>
      <c r="C11" s="361"/>
      <c r="D11" s="355" t="s">
        <v>879</v>
      </c>
      <c r="E11" s="365" t="s">
        <v>880</v>
      </c>
      <c r="F11" s="357" t="s">
        <v>939</v>
      </c>
      <c r="G11" s="356" t="s">
        <v>940</v>
      </c>
      <c r="H11" s="355" t="s">
        <v>941</v>
      </c>
      <c r="I11" s="355"/>
      <c r="J11" s="358" t="s">
        <v>884</v>
      </c>
      <c r="K11" s="355" t="s">
        <v>838</v>
      </c>
      <c r="L11" s="358" t="s">
        <v>860</v>
      </c>
      <c r="M11" s="355" t="s">
        <v>797</v>
      </c>
      <c r="N11" s="358" t="s">
        <v>932</v>
      </c>
      <c r="O11" s="357" t="s">
        <v>933</v>
      </c>
      <c r="P11" s="358" t="s">
        <v>942</v>
      </c>
      <c r="Q11" s="355" t="s">
        <v>943</v>
      </c>
      <c r="R11" s="356" t="s">
        <v>936</v>
      </c>
      <c r="S11" s="355" t="s">
        <v>853</v>
      </c>
      <c r="T11" s="356" t="s">
        <v>478</v>
      </c>
      <c r="U11" s="359" t="n">
        <v>41783</v>
      </c>
      <c r="V11" s="360" t="s">
        <v>889</v>
      </c>
      <c r="W11" s="363" t="s">
        <v>944</v>
      </c>
    </row>
    <row r="12" customFormat="false" ht="32.25" hidden="false" customHeight="true" outlineLevel="0" collapsed="false">
      <c r="A12" s="353" t="s">
        <v>835</v>
      </c>
      <c r="B12" s="353" t="s">
        <v>515</v>
      </c>
      <c r="C12" s="361"/>
      <c r="D12" s="355" t="s">
        <v>879</v>
      </c>
      <c r="E12" s="365" t="s">
        <v>880</v>
      </c>
      <c r="F12" s="357" t="s">
        <v>881</v>
      </c>
      <c r="G12" s="356" t="s">
        <v>930</v>
      </c>
      <c r="H12" s="355" t="s">
        <v>945</v>
      </c>
      <c r="I12" s="355"/>
      <c r="J12" s="358" t="s">
        <v>884</v>
      </c>
      <c r="K12" s="355" t="s">
        <v>838</v>
      </c>
      <c r="L12" s="358" t="s">
        <v>860</v>
      </c>
      <c r="M12" s="355" t="s">
        <v>797</v>
      </c>
      <c r="N12" s="358" t="s">
        <v>932</v>
      </c>
      <c r="O12" s="357" t="s">
        <v>933</v>
      </c>
      <c r="P12" s="358" t="s">
        <v>946</v>
      </c>
      <c r="Q12" s="355" t="s">
        <v>947</v>
      </c>
      <c r="R12" s="356" t="s">
        <v>936</v>
      </c>
      <c r="S12" s="355" t="s">
        <v>853</v>
      </c>
      <c r="T12" s="356" t="s">
        <v>478</v>
      </c>
      <c r="U12" s="359" t="n">
        <v>41781</v>
      </c>
      <c r="V12" s="360" t="s">
        <v>889</v>
      </c>
      <c r="W12" s="127"/>
    </row>
    <row r="13" customFormat="false" ht="32.25" hidden="false" customHeight="true" outlineLevel="0" collapsed="false">
      <c r="A13" s="353" t="s">
        <v>835</v>
      </c>
      <c r="B13" s="353" t="s">
        <v>515</v>
      </c>
      <c r="C13" s="361"/>
      <c r="D13" s="355" t="s">
        <v>879</v>
      </c>
      <c r="E13" s="365" t="s">
        <v>880</v>
      </c>
      <c r="F13" s="357" t="s">
        <v>881</v>
      </c>
      <c r="G13" s="356" t="s">
        <v>940</v>
      </c>
      <c r="H13" s="355" t="s">
        <v>948</v>
      </c>
      <c r="I13" s="355"/>
      <c r="J13" s="358" t="s">
        <v>884</v>
      </c>
      <c r="K13" s="355" t="s">
        <v>838</v>
      </c>
      <c r="L13" s="358" t="s">
        <v>860</v>
      </c>
      <c r="M13" s="355" t="s">
        <v>797</v>
      </c>
      <c r="N13" s="358" t="s">
        <v>932</v>
      </c>
      <c r="O13" s="357" t="s">
        <v>933</v>
      </c>
      <c r="P13" s="362" t="n">
        <v>192168244121</v>
      </c>
      <c r="Q13" s="355" t="s">
        <v>949</v>
      </c>
      <c r="R13" s="356" t="s">
        <v>936</v>
      </c>
      <c r="S13" s="355" t="s">
        <v>853</v>
      </c>
      <c r="T13" s="356" t="s">
        <v>478</v>
      </c>
      <c r="U13" s="359" t="n">
        <v>41879</v>
      </c>
      <c r="V13" s="360" t="s">
        <v>889</v>
      </c>
      <c r="W13" s="127"/>
    </row>
    <row r="14" customFormat="false" ht="32.25" hidden="false" customHeight="true" outlineLevel="0" collapsed="false">
      <c r="A14" s="353" t="s">
        <v>835</v>
      </c>
      <c r="B14" s="353" t="s">
        <v>515</v>
      </c>
      <c r="C14" s="361"/>
      <c r="D14" s="355" t="s">
        <v>879</v>
      </c>
      <c r="E14" s="365" t="s">
        <v>880</v>
      </c>
      <c r="F14" s="357" t="s">
        <v>881</v>
      </c>
      <c r="G14" s="356" t="s">
        <v>940</v>
      </c>
      <c r="H14" s="355" t="s">
        <v>950</v>
      </c>
      <c r="I14" s="355"/>
      <c r="J14" s="358" t="s">
        <v>884</v>
      </c>
      <c r="K14" s="355" t="s">
        <v>838</v>
      </c>
      <c r="L14" s="358" t="s">
        <v>860</v>
      </c>
      <c r="M14" s="355" t="s">
        <v>797</v>
      </c>
      <c r="N14" s="358" t="s">
        <v>932</v>
      </c>
      <c r="O14" s="357" t="s">
        <v>933</v>
      </c>
      <c r="P14" s="362" t="n">
        <v>192168244122</v>
      </c>
      <c r="Q14" s="355" t="s">
        <v>949</v>
      </c>
      <c r="R14" s="356" t="s">
        <v>936</v>
      </c>
      <c r="S14" s="355" t="s">
        <v>853</v>
      </c>
      <c r="T14" s="356" t="s">
        <v>478</v>
      </c>
      <c r="U14" s="359" t="n">
        <v>41879</v>
      </c>
      <c r="V14" s="360" t="s">
        <v>889</v>
      </c>
      <c r="W14" s="127"/>
    </row>
    <row r="15" customFormat="false" ht="32.25" hidden="false" customHeight="true" outlineLevel="0" collapsed="false">
      <c r="A15" s="353" t="s">
        <v>835</v>
      </c>
      <c r="B15" s="353" t="s">
        <v>515</v>
      </c>
      <c r="C15" s="361"/>
      <c r="D15" s="355" t="s">
        <v>879</v>
      </c>
      <c r="E15" s="365" t="s">
        <v>880</v>
      </c>
      <c r="F15" s="357" t="s">
        <v>881</v>
      </c>
      <c r="G15" s="356" t="s">
        <v>940</v>
      </c>
      <c r="H15" s="355" t="s">
        <v>951</v>
      </c>
      <c r="I15" s="355"/>
      <c r="J15" s="358" t="s">
        <v>884</v>
      </c>
      <c r="K15" s="355" t="s">
        <v>838</v>
      </c>
      <c r="L15" s="358" t="s">
        <v>860</v>
      </c>
      <c r="M15" s="355" t="s">
        <v>797</v>
      </c>
      <c r="N15" s="358" t="s">
        <v>932</v>
      </c>
      <c r="O15" s="357" t="s">
        <v>933</v>
      </c>
      <c r="P15" s="362" t="n">
        <v>192168244111</v>
      </c>
      <c r="Q15" s="355" t="s">
        <v>952</v>
      </c>
      <c r="R15" s="356" t="s">
        <v>936</v>
      </c>
      <c r="S15" s="355" t="s">
        <v>853</v>
      </c>
      <c r="T15" s="356" t="s">
        <v>478</v>
      </c>
      <c r="U15" s="359" t="n">
        <v>41879</v>
      </c>
      <c r="V15" s="360" t="s">
        <v>889</v>
      </c>
      <c r="W15" s="127"/>
    </row>
    <row r="16" customFormat="false" ht="32.25" hidden="false" customHeight="true" outlineLevel="0" collapsed="false">
      <c r="A16" s="353" t="s">
        <v>835</v>
      </c>
      <c r="B16" s="353" t="s">
        <v>515</v>
      </c>
      <c r="C16" s="361"/>
      <c r="D16" s="355" t="s">
        <v>879</v>
      </c>
      <c r="E16" s="365" t="s">
        <v>880</v>
      </c>
      <c r="F16" s="357" t="s">
        <v>881</v>
      </c>
      <c r="G16" s="356" t="s">
        <v>940</v>
      </c>
      <c r="H16" s="355" t="s">
        <v>953</v>
      </c>
      <c r="I16" s="355"/>
      <c r="J16" s="358" t="s">
        <v>884</v>
      </c>
      <c r="K16" s="355" t="s">
        <v>838</v>
      </c>
      <c r="L16" s="358" t="s">
        <v>860</v>
      </c>
      <c r="M16" s="355" t="s">
        <v>797</v>
      </c>
      <c r="N16" s="358" t="s">
        <v>932</v>
      </c>
      <c r="O16" s="357" t="s">
        <v>933</v>
      </c>
      <c r="P16" s="362" t="n">
        <v>192168244112</v>
      </c>
      <c r="Q16" s="355" t="s">
        <v>952</v>
      </c>
      <c r="R16" s="356" t="s">
        <v>936</v>
      </c>
      <c r="S16" s="355" t="s">
        <v>853</v>
      </c>
      <c r="T16" s="356" t="s">
        <v>478</v>
      </c>
      <c r="U16" s="359" t="n">
        <v>41879</v>
      </c>
      <c r="V16" s="360" t="s">
        <v>889</v>
      </c>
      <c r="W16" s="127"/>
    </row>
    <row r="17" customFormat="false" ht="32.25" hidden="false" customHeight="true" outlineLevel="0" collapsed="false">
      <c r="A17" s="353" t="s">
        <v>835</v>
      </c>
      <c r="B17" s="353" t="s">
        <v>515</v>
      </c>
      <c r="C17" s="361"/>
      <c r="D17" s="355" t="s">
        <v>879</v>
      </c>
      <c r="E17" s="365" t="s">
        <v>880</v>
      </c>
      <c r="F17" s="357" t="s">
        <v>881</v>
      </c>
      <c r="G17" s="356" t="s">
        <v>954</v>
      </c>
      <c r="H17" s="355" t="s">
        <v>955</v>
      </c>
      <c r="I17" s="355"/>
      <c r="J17" s="358" t="s">
        <v>884</v>
      </c>
      <c r="K17" s="355" t="s">
        <v>838</v>
      </c>
      <c r="L17" s="358" t="s">
        <v>860</v>
      </c>
      <c r="M17" s="355" t="s">
        <v>797</v>
      </c>
      <c r="N17" s="358" t="s">
        <v>932</v>
      </c>
      <c r="O17" s="357" t="s">
        <v>933</v>
      </c>
      <c r="P17" s="358" t="s">
        <v>956</v>
      </c>
      <c r="Q17" s="355" t="s">
        <v>957</v>
      </c>
      <c r="R17" s="356" t="s">
        <v>936</v>
      </c>
      <c r="S17" s="355" t="s">
        <v>853</v>
      </c>
      <c r="T17" s="356" t="s">
        <v>478</v>
      </c>
      <c r="U17" s="359" t="n">
        <v>41879</v>
      </c>
      <c r="V17" s="360" t="s">
        <v>889</v>
      </c>
      <c r="W17" s="127"/>
    </row>
    <row r="18" customFormat="false" ht="32.25" hidden="false" customHeight="true" outlineLevel="0" collapsed="false">
      <c r="A18" s="353" t="s">
        <v>835</v>
      </c>
      <c r="B18" s="353" t="s">
        <v>515</v>
      </c>
      <c r="C18" s="361"/>
      <c r="D18" s="355" t="s">
        <v>879</v>
      </c>
      <c r="E18" s="365" t="s">
        <v>880</v>
      </c>
      <c r="F18" s="357" t="s">
        <v>881</v>
      </c>
      <c r="G18" s="356" t="s">
        <v>954</v>
      </c>
      <c r="H18" s="355" t="s">
        <v>958</v>
      </c>
      <c r="I18" s="355"/>
      <c r="J18" s="358" t="s">
        <v>884</v>
      </c>
      <c r="K18" s="355" t="s">
        <v>838</v>
      </c>
      <c r="L18" s="358" t="s">
        <v>860</v>
      </c>
      <c r="M18" s="355" t="s">
        <v>797</v>
      </c>
      <c r="N18" s="358" t="s">
        <v>932</v>
      </c>
      <c r="O18" s="357" t="s">
        <v>933</v>
      </c>
      <c r="P18" s="358" t="s">
        <v>959</v>
      </c>
      <c r="Q18" s="355" t="s">
        <v>960</v>
      </c>
      <c r="R18" s="356" t="s">
        <v>936</v>
      </c>
      <c r="S18" s="355" t="s">
        <v>853</v>
      </c>
      <c r="T18" s="356" t="s">
        <v>478</v>
      </c>
      <c r="U18" s="359" t="n">
        <v>41879</v>
      </c>
      <c r="V18" s="360" t="s">
        <v>889</v>
      </c>
      <c r="W18" s="366" t="s">
        <v>944</v>
      </c>
    </row>
    <row r="19" customFormat="false" ht="32.25" hidden="false" customHeight="true" outlineLevel="0" collapsed="false">
      <c r="A19" s="353" t="s">
        <v>831</v>
      </c>
      <c r="B19" s="353" t="s">
        <v>515</v>
      </c>
      <c r="C19" s="354"/>
      <c r="D19" s="355" t="s">
        <v>961</v>
      </c>
      <c r="E19" s="365" t="s">
        <v>891</v>
      </c>
      <c r="F19" s="357" t="s">
        <v>881</v>
      </c>
      <c r="G19" s="356" t="s">
        <v>962</v>
      </c>
      <c r="H19" s="367" t="s">
        <v>963</v>
      </c>
      <c r="I19" s="246" t="s">
        <v>964</v>
      </c>
      <c r="J19" s="246" t="s">
        <v>884</v>
      </c>
      <c r="K19" s="355" t="s">
        <v>832</v>
      </c>
      <c r="L19" s="358" t="s">
        <v>861</v>
      </c>
      <c r="M19" s="355" t="s">
        <v>796</v>
      </c>
      <c r="N19" s="356" t="s">
        <v>965</v>
      </c>
      <c r="O19" s="355" t="s">
        <v>800</v>
      </c>
      <c r="P19" s="358" t="s">
        <v>966</v>
      </c>
      <c r="Q19" s="355" t="s">
        <v>967</v>
      </c>
      <c r="R19" s="356" t="s">
        <v>968</v>
      </c>
      <c r="S19" s="355" t="s">
        <v>23</v>
      </c>
      <c r="T19" s="356" t="s">
        <v>478</v>
      </c>
      <c r="U19" s="359" t="n">
        <v>41759</v>
      </c>
      <c r="V19" s="360" t="s">
        <v>832</v>
      </c>
      <c r="W19" s="127"/>
    </row>
    <row r="20" customFormat="false" ht="32.25" hidden="false" customHeight="true" outlineLevel="0" collapsed="false">
      <c r="A20" s="353" t="s">
        <v>835</v>
      </c>
      <c r="B20" s="353" t="s">
        <v>515</v>
      </c>
      <c r="C20" s="354" t="s">
        <v>969</v>
      </c>
      <c r="D20" s="355" t="s">
        <v>970</v>
      </c>
      <c r="E20" s="356" t="s">
        <v>922</v>
      </c>
      <c r="F20" s="357" t="s">
        <v>881</v>
      </c>
      <c r="G20" s="356" t="s">
        <v>562</v>
      </c>
      <c r="H20" s="355" t="s">
        <v>971</v>
      </c>
      <c r="I20" s="355"/>
      <c r="J20" s="358" t="s">
        <v>884</v>
      </c>
      <c r="K20" s="355" t="s">
        <v>838</v>
      </c>
      <c r="L20" s="358" t="s">
        <v>860</v>
      </c>
      <c r="M20" s="355" t="s">
        <v>797</v>
      </c>
      <c r="N20" s="356" t="s">
        <v>972</v>
      </c>
      <c r="O20" s="355" t="s">
        <v>673</v>
      </c>
      <c r="P20" s="358" t="s">
        <v>973</v>
      </c>
      <c r="Q20" s="355" t="s">
        <v>974</v>
      </c>
      <c r="R20" s="356" t="s">
        <v>975</v>
      </c>
      <c r="S20" s="355" t="s">
        <v>811</v>
      </c>
      <c r="T20" s="356" t="s">
        <v>478</v>
      </c>
      <c r="U20" s="359" t="n">
        <v>39860</v>
      </c>
      <c r="V20" s="360" t="s">
        <v>889</v>
      </c>
      <c r="W20" s="127"/>
    </row>
    <row r="21" customFormat="false" ht="32.25" hidden="false" customHeight="true" outlineLevel="0" collapsed="false">
      <c r="A21" s="353" t="s">
        <v>835</v>
      </c>
      <c r="B21" s="353" t="s">
        <v>515</v>
      </c>
      <c r="C21" s="354"/>
      <c r="D21" s="355" t="s">
        <v>970</v>
      </c>
      <c r="E21" s="356" t="s">
        <v>922</v>
      </c>
      <c r="F21" s="357" t="s">
        <v>881</v>
      </c>
      <c r="G21" s="356" t="s">
        <v>562</v>
      </c>
      <c r="H21" s="355" t="s">
        <v>976</v>
      </c>
      <c r="I21" s="355"/>
      <c r="J21" s="358" t="s">
        <v>884</v>
      </c>
      <c r="K21" s="355" t="s">
        <v>838</v>
      </c>
      <c r="L21" s="358" t="s">
        <v>860</v>
      </c>
      <c r="M21" s="355" t="s">
        <v>797</v>
      </c>
      <c r="N21" s="356" t="s">
        <v>972</v>
      </c>
      <c r="O21" s="355" t="s">
        <v>673</v>
      </c>
      <c r="P21" s="358" t="s">
        <v>977</v>
      </c>
      <c r="Q21" s="355" t="s">
        <v>978</v>
      </c>
      <c r="R21" s="356" t="s">
        <v>975</v>
      </c>
      <c r="S21" s="355" t="s">
        <v>811</v>
      </c>
      <c r="T21" s="356" t="s">
        <v>478</v>
      </c>
      <c r="U21" s="359" t="n">
        <v>40301</v>
      </c>
      <c r="V21" s="360" t="s">
        <v>889</v>
      </c>
      <c r="W21" s="127"/>
    </row>
    <row r="22" customFormat="false" ht="32.25" hidden="false" customHeight="true" outlineLevel="0" collapsed="false">
      <c r="A22" s="353" t="s">
        <v>835</v>
      </c>
      <c r="B22" s="353" t="s">
        <v>515</v>
      </c>
      <c r="C22" s="354"/>
      <c r="D22" s="355" t="s">
        <v>970</v>
      </c>
      <c r="E22" s="356" t="s">
        <v>922</v>
      </c>
      <c r="F22" s="357" t="s">
        <v>881</v>
      </c>
      <c r="G22" s="356" t="s">
        <v>562</v>
      </c>
      <c r="H22" s="355" t="s">
        <v>979</v>
      </c>
      <c r="I22" s="355"/>
      <c r="J22" s="358" t="s">
        <v>884</v>
      </c>
      <c r="K22" s="355" t="s">
        <v>838</v>
      </c>
      <c r="L22" s="358" t="s">
        <v>860</v>
      </c>
      <c r="M22" s="355" t="s">
        <v>797</v>
      </c>
      <c r="N22" s="356" t="s">
        <v>980</v>
      </c>
      <c r="O22" s="355" t="s">
        <v>48</v>
      </c>
      <c r="P22" s="358" t="s">
        <v>973</v>
      </c>
      <c r="Q22" s="355" t="s">
        <v>978</v>
      </c>
      <c r="R22" s="356" t="s">
        <v>975</v>
      </c>
      <c r="S22" s="355" t="s">
        <v>811</v>
      </c>
      <c r="T22" s="356" t="s">
        <v>478</v>
      </c>
      <c r="U22" s="359" t="n">
        <v>42470</v>
      </c>
      <c r="V22" s="360" t="s">
        <v>889</v>
      </c>
      <c r="W22" s="127"/>
    </row>
    <row r="23" customFormat="false" ht="32.25" hidden="false" customHeight="true" outlineLevel="0" collapsed="false">
      <c r="A23" s="353" t="s">
        <v>835</v>
      </c>
      <c r="B23" s="353" t="s">
        <v>515</v>
      </c>
      <c r="C23" s="354"/>
      <c r="D23" s="355" t="s">
        <v>981</v>
      </c>
      <c r="E23" s="356" t="s">
        <v>982</v>
      </c>
      <c r="F23" s="357" t="s">
        <v>881</v>
      </c>
      <c r="G23" s="356" t="s">
        <v>983</v>
      </c>
      <c r="H23" s="355" t="s">
        <v>984</v>
      </c>
      <c r="I23" s="355"/>
      <c r="J23" s="358" t="s">
        <v>884</v>
      </c>
      <c r="K23" s="355" t="s">
        <v>838</v>
      </c>
      <c r="L23" s="358" t="s">
        <v>860</v>
      </c>
      <c r="M23" s="355" t="s">
        <v>797</v>
      </c>
      <c r="N23" s="356" t="s">
        <v>980</v>
      </c>
      <c r="O23" s="355" t="s">
        <v>48</v>
      </c>
      <c r="P23" s="358" t="s">
        <v>985</v>
      </c>
      <c r="Q23" s="355" t="s">
        <v>986</v>
      </c>
      <c r="R23" s="356" t="s">
        <v>986</v>
      </c>
      <c r="S23" s="355" t="s">
        <v>811</v>
      </c>
      <c r="T23" s="356" t="s">
        <v>478</v>
      </c>
      <c r="U23" s="359" t="n">
        <v>40282</v>
      </c>
      <c r="V23" s="360" t="s">
        <v>889</v>
      </c>
      <c r="W23" s="363"/>
    </row>
    <row r="24" customFormat="false" ht="32.25" hidden="false" customHeight="true" outlineLevel="0" collapsed="false">
      <c r="A24" s="353" t="s">
        <v>835</v>
      </c>
      <c r="B24" s="353" t="s">
        <v>515</v>
      </c>
      <c r="C24" s="354"/>
      <c r="D24" s="355" t="s">
        <v>981</v>
      </c>
      <c r="E24" s="356" t="s">
        <v>982</v>
      </c>
      <c r="F24" s="357" t="s">
        <v>881</v>
      </c>
      <c r="G24" s="356" t="s">
        <v>983</v>
      </c>
      <c r="H24" s="355" t="s">
        <v>987</v>
      </c>
      <c r="I24" s="355"/>
      <c r="J24" s="358" t="s">
        <v>884</v>
      </c>
      <c r="K24" s="355" t="s">
        <v>838</v>
      </c>
      <c r="L24" s="358" t="s">
        <v>860</v>
      </c>
      <c r="M24" s="355" t="s">
        <v>797</v>
      </c>
      <c r="N24" s="356" t="s">
        <v>894</v>
      </c>
      <c r="O24" s="355" t="s">
        <v>48</v>
      </c>
      <c r="P24" s="358" t="s">
        <v>988</v>
      </c>
      <c r="Q24" s="355" t="s">
        <v>986</v>
      </c>
      <c r="R24" s="356" t="s">
        <v>986</v>
      </c>
      <c r="S24" s="355" t="s">
        <v>811</v>
      </c>
      <c r="T24" s="356" t="s">
        <v>478</v>
      </c>
      <c r="U24" s="359" t="n">
        <v>40777</v>
      </c>
      <c r="V24" s="360" t="s">
        <v>889</v>
      </c>
      <c r="W24" s="363" t="s">
        <v>989</v>
      </c>
    </row>
    <row r="25" customFormat="false" ht="32.25" hidden="false" customHeight="true" outlineLevel="0" collapsed="false">
      <c r="A25" s="353" t="s">
        <v>835</v>
      </c>
      <c r="B25" s="353" t="s">
        <v>515</v>
      </c>
      <c r="C25" s="354"/>
      <c r="D25" s="355" t="s">
        <v>981</v>
      </c>
      <c r="E25" s="356" t="s">
        <v>982</v>
      </c>
      <c r="F25" s="357" t="s">
        <v>881</v>
      </c>
      <c r="G25" s="356" t="s">
        <v>983</v>
      </c>
      <c r="H25" s="355" t="s">
        <v>990</v>
      </c>
      <c r="I25" s="355"/>
      <c r="J25" s="358" t="s">
        <v>884</v>
      </c>
      <c r="K25" s="355" t="s">
        <v>838</v>
      </c>
      <c r="L25" s="358" t="s">
        <v>860</v>
      </c>
      <c r="M25" s="355" t="s">
        <v>797</v>
      </c>
      <c r="N25" s="356" t="s">
        <v>894</v>
      </c>
      <c r="O25" s="355" t="s">
        <v>48</v>
      </c>
      <c r="P25" s="358" t="s">
        <v>991</v>
      </c>
      <c r="Q25" s="355" t="s">
        <v>986</v>
      </c>
      <c r="R25" s="356" t="s">
        <v>986</v>
      </c>
      <c r="S25" s="355" t="s">
        <v>811</v>
      </c>
      <c r="T25" s="356" t="s">
        <v>478</v>
      </c>
      <c r="U25" s="359" t="n">
        <v>40991</v>
      </c>
      <c r="V25" s="360" t="s">
        <v>889</v>
      </c>
      <c r="W25" s="363" t="s">
        <v>989</v>
      </c>
    </row>
    <row r="26" customFormat="false" ht="32.25" hidden="false" customHeight="true" outlineLevel="0" collapsed="false">
      <c r="A26" s="353" t="s">
        <v>835</v>
      </c>
      <c r="B26" s="353"/>
      <c r="C26" s="358"/>
      <c r="D26" s="355" t="s">
        <v>981</v>
      </c>
      <c r="E26" s="356" t="s">
        <v>982</v>
      </c>
      <c r="F26" s="357" t="s">
        <v>939</v>
      </c>
      <c r="G26" s="356" t="s">
        <v>983</v>
      </c>
      <c r="H26" s="355" t="s">
        <v>992</v>
      </c>
      <c r="I26" s="355"/>
      <c r="J26" s="358" t="s">
        <v>884</v>
      </c>
      <c r="K26" s="355" t="s">
        <v>838</v>
      </c>
      <c r="L26" s="358" t="s">
        <v>860</v>
      </c>
      <c r="M26" s="355" t="s">
        <v>797</v>
      </c>
      <c r="N26" s="356" t="s">
        <v>894</v>
      </c>
      <c r="O26" s="355" t="s">
        <v>48</v>
      </c>
      <c r="P26" s="358" t="s">
        <v>993</v>
      </c>
      <c r="Q26" s="355" t="s">
        <v>994</v>
      </c>
      <c r="R26" s="356" t="s">
        <v>986</v>
      </c>
      <c r="S26" s="355" t="s">
        <v>811</v>
      </c>
      <c r="T26" s="356" t="s">
        <v>478</v>
      </c>
      <c r="U26" s="359" t="n">
        <v>42129</v>
      </c>
      <c r="V26" s="360" t="s">
        <v>889</v>
      </c>
      <c r="W26" s="363" t="s">
        <v>989</v>
      </c>
    </row>
    <row r="27" customFormat="false" ht="32.25" hidden="false" customHeight="true" outlineLevel="0" collapsed="false">
      <c r="A27" s="353" t="s">
        <v>835</v>
      </c>
      <c r="B27" s="353" t="s">
        <v>515</v>
      </c>
      <c r="C27" s="354"/>
      <c r="D27" s="355" t="s">
        <v>995</v>
      </c>
      <c r="E27" s="356" t="s">
        <v>996</v>
      </c>
      <c r="F27" s="357" t="s">
        <v>881</v>
      </c>
      <c r="G27" s="356" t="s">
        <v>997</v>
      </c>
      <c r="H27" s="355" t="s">
        <v>998</v>
      </c>
      <c r="I27" s="355"/>
      <c r="J27" s="358" t="s">
        <v>884</v>
      </c>
      <c r="K27" s="355" t="s">
        <v>838</v>
      </c>
      <c r="L27" s="358" t="s">
        <v>860</v>
      </c>
      <c r="M27" s="355" t="s">
        <v>797</v>
      </c>
      <c r="N27" s="356" t="s">
        <v>894</v>
      </c>
      <c r="O27" s="355" t="s">
        <v>48</v>
      </c>
      <c r="P27" s="358" t="s">
        <v>999</v>
      </c>
      <c r="Q27" s="355" t="s">
        <v>1000</v>
      </c>
      <c r="R27" s="356" t="s">
        <v>997</v>
      </c>
      <c r="S27" s="355" t="s">
        <v>811</v>
      </c>
      <c r="T27" s="356" t="s">
        <v>478</v>
      </c>
      <c r="U27" s="359" t="n">
        <v>40645</v>
      </c>
      <c r="V27" s="360"/>
      <c r="W27" s="127"/>
    </row>
    <row r="28" customFormat="false" ht="32.25" hidden="false" customHeight="true" outlineLevel="0" collapsed="false">
      <c r="A28" s="353" t="s">
        <v>835</v>
      </c>
      <c r="B28" s="353" t="s">
        <v>515</v>
      </c>
      <c r="C28" s="354"/>
      <c r="D28" s="355" t="s">
        <v>1001</v>
      </c>
      <c r="E28" s="356" t="s">
        <v>891</v>
      </c>
      <c r="F28" s="357" t="s">
        <v>881</v>
      </c>
      <c r="G28" s="356" t="s">
        <v>1002</v>
      </c>
      <c r="H28" s="355" t="s">
        <v>1003</v>
      </c>
      <c r="I28" s="355"/>
      <c r="J28" s="358" t="s">
        <v>884</v>
      </c>
      <c r="K28" s="355" t="s">
        <v>838</v>
      </c>
      <c r="L28" s="358" t="s">
        <v>860</v>
      </c>
      <c r="M28" s="355" t="s">
        <v>797</v>
      </c>
      <c r="N28" s="356" t="s">
        <v>980</v>
      </c>
      <c r="O28" s="355" t="s">
        <v>48</v>
      </c>
      <c r="P28" s="362" t="n">
        <v>192168100133</v>
      </c>
      <c r="Q28" s="355" t="s">
        <v>1004</v>
      </c>
      <c r="R28" s="356" t="s">
        <v>1005</v>
      </c>
      <c r="S28" s="355" t="s">
        <v>23</v>
      </c>
      <c r="T28" s="356" t="s">
        <v>478</v>
      </c>
      <c r="U28" s="359" t="n">
        <v>40301</v>
      </c>
      <c r="V28" s="360" t="s">
        <v>889</v>
      </c>
      <c r="W28" s="127"/>
    </row>
    <row r="29" customFormat="false" ht="32.25" hidden="false" customHeight="true" outlineLevel="0" collapsed="false">
      <c r="A29" s="353" t="s">
        <v>835</v>
      </c>
      <c r="B29" s="353" t="s">
        <v>515</v>
      </c>
      <c r="C29" s="354"/>
      <c r="D29" s="355" t="s">
        <v>1001</v>
      </c>
      <c r="E29" s="356" t="s">
        <v>891</v>
      </c>
      <c r="F29" s="357" t="s">
        <v>881</v>
      </c>
      <c r="G29" s="356" t="s">
        <v>1002</v>
      </c>
      <c r="H29" s="355" t="s">
        <v>1006</v>
      </c>
      <c r="I29" s="355"/>
      <c r="J29" s="358" t="s">
        <v>884</v>
      </c>
      <c r="K29" s="355" t="s">
        <v>838</v>
      </c>
      <c r="L29" s="358" t="s">
        <v>860</v>
      </c>
      <c r="M29" s="355" t="s">
        <v>797</v>
      </c>
      <c r="N29" s="356" t="s">
        <v>980</v>
      </c>
      <c r="O29" s="355" t="s">
        <v>48</v>
      </c>
      <c r="P29" s="362" t="s">
        <v>1007</v>
      </c>
      <c r="Q29" s="355" t="s">
        <v>1008</v>
      </c>
      <c r="R29" s="356" t="s">
        <v>1005</v>
      </c>
      <c r="S29" s="355" t="s">
        <v>23</v>
      </c>
      <c r="T29" s="356" t="s">
        <v>478</v>
      </c>
      <c r="U29" s="359" t="n">
        <v>40290</v>
      </c>
      <c r="V29" s="360" t="s">
        <v>889</v>
      </c>
      <c r="W29" s="127"/>
    </row>
    <row r="30" customFormat="false" ht="32.25" hidden="false" customHeight="true" outlineLevel="0" collapsed="false">
      <c r="A30" s="353" t="s">
        <v>835</v>
      </c>
      <c r="B30" s="353" t="s">
        <v>515</v>
      </c>
      <c r="C30" s="354"/>
      <c r="D30" s="355" t="s">
        <v>1001</v>
      </c>
      <c r="E30" s="356" t="s">
        <v>891</v>
      </c>
      <c r="F30" s="357" t="s">
        <v>881</v>
      </c>
      <c r="G30" s="356" t="s">
        <v>1002</v>
      </c>
      <c r="H30" s="355" t="s">
        <v>1009</v>
      </c>
      <c r="I30" s="355"/>
      <c r="J30" s="358" t="s">
        <v>884</v>
      </c>
      <c r="K30" s="355" t="s">
        <v>838</v>
      </c>
      <c r="L30" s="358" t="s">
        <v>860</v>
      </c>
      <c r="M30" s="355" t="s">
        <v>797</v>
      </c>
      <c r="N30" s="356" t="s">
        <v>980</v>
      </c>
      <c r="O30" s="355" t="s">
        <v>48</v>
      </c>
      <c r="P30" s="362" t="s">
        <v>1010</v>
      </c>
      <c r="Q30" s="355" t="s">
        <v>1011</v>
      </c>
      <c r="R30" s="356" t="s">
        <v>1005</v>
      </c>
      <c r="S30" s="355" t="s">
        <v>23</v>
      </c>
      <c r="T30" s="356" t="s">
        <v>478</v>
      </c>
      <c r="U30" s="359" t="n">
        <v>41876</v>
      </c>
      <c r="V30" s="360" t="s">
        <v>889</v>
      </c>
      <c r="W30" s="363" t="s">
        <v>1012</v>
      </c>
    </row>
    <row r="31" customFormat="false" ht="32.25" hidden="false" customHeight="true" outlineLevel="0" collapsed="false">
      <c r="A31" s="353" t="s">
        <v>836</v>
      </c>
      <c r="B31" s="353" t="s">
        <v>542</v>
      </c>
      <c r="C31" s="361"/>
      <c r="D31" s="355" t="s">
        <v>1001</v>
      </c>
      <c r="E31" s="356" t="s">
        <v>891</v>
      </c>
      <c r="F31" s="357" t="s">
        <v>881</v>
      </c>
      <c r="G31" s="356" t="s">
        <v>1013</v>
      </c>
      <c r="H31" s="355" t="s">
        <v>1014</v>
      </c>
      <c r="I31" s="355"/>
      <c r="J31" s="358" t="s">
        <v>884</v>
      </c>
      <c r="K31" s="355" t="s">
        <v>838</v>
      </c>
      <c r="L31" s="358" t="s">
        <v>860</v>
      </c>
      <c r="M31" s="355" t="s">
        <v>797</v>
      </c>
      <c r="N31" s="358" t="s">
        <v>932</v>
      </c>
      <c r="O31" s="357" t="s">
        <v>933</v>
      </c>
      <c r="P31" s="358" t="s">
        <v>1015</v>
      </c>
      <c r="Q31" s="355" t="s">
        <v>1016</v>
      </c>
      <c r="R31" s="356" t="s">
        <v>1017</v>
      </c>
      <c r="S31" s="355" t="s">
        <v>853</v>
      </c>
      <c r="T31" s="356" t="s">
        <v>478</v>
      </c>
      <c r="U31" s="359" t="n">
        <v>41826</v>
      </c>
      <c r="V31" s="360" t="s">
        <v>889</v>
      </c>
      <c r="W31" s="127"/>
    </row>
    <row r="32" customFormat="false" ht="84.75" hidden="false" customHeight="true" outlineLevel="0" collapsed="false">
      <c r="A32" s="353" t="s">
        <v>835</v>
      </c>
      <c r="B32" s="353" t="s">
        <v>515</v>
      </c>
      <c r="C32" s="358" t="s">
        <v>1018</v>
      </c>
      <c r="D32" s="355" t="s">
        <v>1019</v>
      </c>
      <c r="E32" s="356" t="s">
        <v>1020</v>
      </c>
      <c r="F32" s="357" t="s">
        <v>1021</v>
      </c>
      <c r="G32" s="356" t="s">
        <v>1022</v>
      </c>
      <c r="H32" s="355" t="s">
        <v>1023</v>
      </c>
      <c r="I32" s="355"/>
      <c r="J32" s="358" t="s">
        <v>884</v>
      </c>
      <c r="K32" s="355" t="s">
        <v>838</v>
      </c>
      <c r="L32" s="358" t="s">
        <v>860</v>
      </c>
      <c r="M32" s="355" t="s">
        <v>797</v>
      </c>
      <c r="N32" s="356" t="s">
        <v>980</v>
      </c>
      <c r="O32" s="355" t="s">
        <v>48</v>
      </c>
      <c r="P32" s="358" t="s">
        <v>1024</v>
      </c>
      <c r="Q32" s="355" t="s">
        <v>1025</v>
      </c>
      <c r="R32" s="358" t="s">
        <v>1022</v>
      </c>
      <c r="S32" s="355" t="s">
        <v>811</v>
      </c>
      <c r="T32" s="356" t="s">
        <v>478</v>
      </c>
      <c r="U32" s="359" t="n">
        <v>40158</v>
      </c>
      <c r="V32" s="360" t="s">
        <v>889</v>
      </c>
      <c r="W32" s="127"/>
    </row>
    <row r="33" customFormat="false" ht="32.25" hidden="false" customHeight="true" outlineLevel="0" collapsed="false">
      <c r="A33" s="353" t="s">
        <v>835</v>
      </c>
      <c r="B33" s="353" t="s">
        <v>515</v>
      </c>
      <c r="C33" s="361"/>
      <c r="D33" s="355" t="s">
        <v>1001</v>
      </c>
      <c r="E33" s="356" t="s">
        <v>891</v>
      </c>
      <c r="F33" s="357" t="s">
        <v>881</v>
      </c>
      <c r="G33" s="356" t="s">
        <v>1026</v>
      </c>
      <c r="H33" s="355" t="s">
        <v>1027</v>
      </c>
      <c r="I33" s="355"/>
      <c r="J33" s="358" t="s">
        <v>884</v>
      </c>
      <c r="K33" s="355" t="s">
        <v>838</v>
      </c>
      <c r="L33" s="358" t="s">
        <v>860</v>
      </c>
      <c r="M33" s="355" t="s">
        <v>797</v>
      </c>
      <c r="N33" s="356" t="s">
        <v>894</v>
      </c>
      <c r="O33" s="355" t="s">
        <v>48</v>
      </c>
      <c r="P33" s="358" t="s">
        <v>1028</v>
      </c>
      <c r="Q33" s="355" t="s">
        <v>1029</v>
      </c>
      <c r="R33" s="358" t="s">
        <v>1030</v>
      </c>
      <c r="S33" s="355" t="s">
        <v>853</v>
      </c>
      <c r="T33" s="356" t="s">
        <v>478</v>
      </c>
      <c r="U33" s="359" t="n">
        <v>41047</v>
      </c>
      <c r="V33" s="360" t="s">
        <v>889</v>
      </c>
      <c r="W33" s="363" t="s">
        <v>944</v>
      </c>
    </row>
    <row r="34" customFormat="false" ht="32.25" hidden="false" customHeight="true" outlineLevel="0" collapsed="false">
      <c r="A34" s="353" t="s">
        <v>835</v>
      </c>
      <c r="B34" s="353" t="s">
        <v>515</v>
      </c>
      <c r="C34" s="354"/>
      <c r="D34" s="355" t="s">
        <v>879</v>
      </c>
      <c r="E34" s="356" t="s">
        <v>880</v>
      </c>
      <c r="F34" s="357" t="s">
        <v>881</v>
      </c>
      <c r="G34" s="356" t="s">
        <v>1031</v>
      </c>
      <c r="H34" s="355" t="s">
        <v>1032</v>
      </c>
      <c r="I34" s="355"/>
      <c r="J34" s="358" t="s">
        <v>884</v>
      </c>
      <c r="K34" s="355" t="s">
        <v>838</v>
      </c>
      <c r="L34" s="358" t="s">
        <v>860</v>
      </c>
      <c r="M34" s="355" t="s">
        <v>797</v>
      </c>
      <c r="N34" s="356" t="s">
        <v>894</v>
      </c>
      <c r="O34" s="355" t="s">
        <v>48</v>
      </c>
      <c r="P34" s="358" t="s">
        <v>1033</v>
      </c>
      <c r="Q34" s="355" t="s">
        <v>1034</v>
      </c>
      <c r="R34" s="358" t="s">
        <v>1035</v>
      </c>
      <c r="S34" s="355" t="s">
        <v>811</v>
      </c>
      <c r="T34" s="356" t="s">
        <v>478</v>
      </c>
      <c r="U34" s="359" t="n">
        <v>41000</v>
      </c>
      <c r="V34" s="360" t="s">
        <v>889</v>
      </c>
      <c r="W34" s="363" t="s">
        <v>1036</v>
      </c>
    </row>
    <row r="35" customFormat="false" ht="32.25" hidden="false" customHeight="true" outlineLevel="0" collapsed="false">
      <c r="A35" s="353" t="s">
        <v>835</v>
      </c>
      <c r="B35" s="353"/>
      <c r="C35" s="358"/>
      <c r="D35" s="355" t="s">
        <v>879</v>
      </c>
      <c r="E35" s="356" t="s">
        <v>880</v>
      </c>
      <c r="F35" s="357" t="s">
        <v>1021</v>
      </c>
      <c r="G35" s="356" t="s">
        <v>1031</v>
      </c>
      <c r="H35" s="355" t="s">
        <v>1037</v>
      </c>
      <c r="I35" s="355"/>
      <c r="J35" s="358" t="s">
        <v>884</v>
      </c>
      <c r="K35" s="355" t="s">
        <v>838</v>
      </c>
      <c r="L35" s="358" t="s">
        <v>860</v>
      </c>
      <c r="M35" s="355" t="s">
        <v>797</v>
      </c>
      <c r="N35" s="356" t="s">
        <v>894</v>
      </c>
      <c r="O35" s="355" t="s">
        <v>48</v>
      </c>
      <c r="P35" s="358" t="s">
        <v>1038</v>
      </c>
      <c r="Q35" s="355" t="s">
        <v>1034</v>
      </c>
      <c r="R35" s="358" t="s">
        <v>1035</v>
      </c>
      <c r="S35" s="355" t="s">
        <v>811</v>
      </c>
      <c r="T35" s="356" t="s">
        <v>478</v>
      </c>
      <c r="U35" s="359" t="n">
        <v>41858</v>
      </c>
      <c r="V35" s="360" t="s">
        <v>889</v>
      </c>
      <c r="W35" s="363" t="s">
        <v>1036</v>
      </c>
    </row>
    <row r="36" customFormat="false" ht="32.25" hidden="false" customHeight="true" outlineLevel="0" collapsed="false">
      <c r="A36" s="353" t="s">
        <v>835</v>
      </c>
      <c r="B36" s="353" t="s">
        <v>515</v>
      </c>
      <c r="C36" s="354"/>
      <c r="D36" s="355" t="s">
        <v>879</v>
      </c>
      <c r="E36" s="356" t="s">
        <v>880</v>
      </c>
      <c r="F36" s="357" t="s">
        <v>881</v>
      </c>
      <c r="G36" s="356" t="s">
        <v>1039</v>
      </c>
      <c r="H36" s="355" t="s">
        <v>1040</v>
      </c>
      <c r="I36" s="355"/>
      <c r="J36" s="358" t="s">
        <v>884</v>
      </c>
      <c r="K36" s="355" t="s">
        <v>838</v>
      </c>
      <c r="L36" s="358" t="s">
        <v>860</v>
      </c>
      <c r="M36" s="355" t="s">
        <v>797</v>
      </c>
      <c r="N36" s="356" t="s">
        <v>894</v>
      </c>
      <c r="O36" s="355" t="s">
        <v>48</v>
      </c>
      <c r="P36" s="358" t="s">
        <v>1041</v>
      </c>
      <c r="Q36" s="355" t="s">
        <v>1042</v>
      </c>
      <c r="R36" s="356" t="s">
        <v>1042</v>
      </c>
      <c r="S36" s="355" t="s">
        <v>811</v>
      </c>
      <c r="T36" s="356" t="s">
        <v>478</v>
      </c>
      <c r="U36" s="359" t="n">
        <v>40386</v>
      </c>
      <c r="V36" s="360" t="s">
        <v>889</v>
      </c>
      <c r="W36" s="363" t="s">
        <v>1012</v>
      </c>
    </row>
    <row r="37" customFormat="false" ht="32.25" hidden="false" customHeight="true" outlineLevel="0" collapsed="false">
      <c r="A37" s="353" t="s">
        <v>835</v>
      </c>
      <c r="B37" s="353" t="s">
        <v>515</v>
      </c>
      <c r="C37" s="354"/>
      <c r="D37" s="355" t="s">
        <v>879</v>
      </c>
      <c r="E37" s="356" t="s">
        <v>880</v>
      </c>
      <c r="F37" s="357" t="s">
        <v>881</v>
      </c>
      <c r="G37" s="356" t="s">
        <v>1043</v>
      </c>
      <c r="H37" s="355" t="s">
        <v>1044</v>
      </c>
      <c r="I37" s="355"/>
      <c r="J37" s="358" t="s">
        <v>884</v>
      </c>
      <c r="K37" s="355" t="s">
        <v>838</v>
      </c>
      <c r="L37" s="358" t="s">
        <v>860</v>
      </c>
      <c r="M37" s="355" t="s">
        <v>797</v>
      </c>
      <c r="N37" s="356" t="s">
        <v>894</v>
      </c>
      <c r="O37" s="355" t="s">
        <v>48</v>
      </c>
      <c r="P37" s="358" t="s">
        <v>1045</v>
      </c>
      <c r="Q37" s="355" t="s">
        <v>1046</v>
      </c>
      <c r="R37" s="356" t="s">
        <v>1047</v>
      </c>
      <c r="S37" s="355" t="s">
        <v>811</v>
      </c>
      <c r="T37" s="356" t="s">
        <v>478</v>
      </c>
      <c r="U37" s="359" t="n">
        <v>40496</v>
      </c>
      <c r="V37" s="360" t="s">
        <v>889</v>
      </c>
      <c r="W37" s="127"/>
    </row>
    <row r="38" customFormat="false" ht="32.25" hidden="false" customHeight="true" outlineLevel="0" collapsed="false">
      <c r="A38" s="353" t="s">
        <v>835</v>
      </c>
      <c r="B38" s="353" t="s">
        <v>515</v>
      </c>
      <c r="C38" s="354"/>
      <c r="D38" s="355" t="s">
        <v>914</v>
      </c>
      <c r="E38" s="356" t="s">
        <v>880</v>
      </c>
      <c r="F38" s="357" t="s">
        <v>881</v>
      </c>
      <c r="G38" s="356" t="s">
        <v>1048</v>
      </c>
      <c r="H38" s="355" t="s">
        <v>1049</v>
      </c>
      <c r="I38" s="355"/>
      <c r="J38" s="358" t="s">
        <v>884</v>
      </c>
      <c r="K38" s="355" t="s">
        <v>838</v>
      </c>
      <c r="L38" s="358" t="s">
        <v>860</v>
      </c>
      <c r="M38" s="355" t="s">
        <v>797</v>
      </c>
      <c r="N38" s="356" t="s">
        <v>894</v>
      </c>
      <c r="O38" s="355" t="s">
        <v>48</v>
      </c>
      <c r="P38" s="358" t="s">
        <v>1050</v>
      </c>
      <c r="Q38" s="355" t="s">
        <v>1051</v>
      </c>
      <c r="R38" s="356" t="s">
        <v>1051</v>
      </c>
      <c r="S38" s="355" t="s">
        <v>811</v>
      </c>
      <c r="T38" s="356" t="s">
        <v>478</v>
      </c>
      <c r="U38" s="359" t="n">
        <v>40798</v>
      </c>
      <c r="V38" s="360"/>
      <c r="W38" s="127"/>
    </row>
    <row r="39" customFormat="false" ht="32.25" hidden="false" customHeight="true" outlineLevel="0" collapsed="false">
      <c r="A39" s="353" t="s">
        <v>835</v>
      </c>
      <c r="B39" s="353" t="s">
        <v>515</v>
      </c>
      <c r="C39" s="354"/>
      <c r="D39" s="355" t="s">
        <v>879</v>
      </c>
      <c r="E39" s="356" t="s">
        <v>880</v>
      </c>
      <c r="F39" s="357" t="s">
        <v>881</v>
      </c>
      <c r="G39" s="356" t="s">
        <v>930</v>
      </c>
      <c r="H39" s="355" t="s">
        <v>1052</v>
      </c>
      <c r="I39" s="355"/>
      <c r="J39" s="358" t="s">
        <v>884</v>
      </c>
      <c r="K39" s="355" t="s">
        <v>838</v>
      </c>
      <c r="L39" s="358" t="s">
        <v>860</v>
      </c>
      <c r="M39" s="355" t="s">
        <v>797</v>
      </c>
      <c r="N39" s="356" t="s">
        <v>894</v>
      </c>
      <c r="O39" s="355" t="s">
        <v>48</v>
      </c>
      <c r="P39" s="358" t="s">
        <v>1053</v>
      </c>
      <c r="Q39" s="355" t="s">
        <v>1054</v>
      </c>
      <c r="R39" s="356" t="s">
        <v>1055</v>
      </c>
      <c r="S39" s="355" t="s">
        <v>811</v>
      </c>
      <c r="T39" s="356" t="s">
        <v>478</v>
      </c>
      <c r="U39" s="359" t="n">
        <v>40359</v>
      </c>
      <c r="V39" s="360" t="s">
        <v>889</v>
      </c>
      <c r="W39" s="368" t="s">
        <v>1056</v>
      </c>
    </row>
    <row r="40" customFormat="false" ht="32.25" hidden="false" customHeight="true" outlineLevel="0" collapsed="false">
      <c r="A40" s="353" t="s">
        <v>835</v>
      </c>
      <c r="B40" s="353" t="s">
        <v>515</v>
      </c>
      <c r="C40" s="361"/>
      <c r="D40" s="355" t="s">
        <v>1057</v>
      </c>
      <c r="E40" s="356" t="s">
        <v>1058</v>
      </c>
      <c r="F40" s="357" t="s">
        <v>881</v>
      </c>
      <c r="G40" s="356" t="s">
        <v>1059</v>
      </c>
      <c r="H40" s="355" t="s">
        <v>1060</v>
      </c>
      <c r="I40" s="355"/>
      <c r="J40" s="358" t="s">
        <v>884</v>
      </c>
      <c r="K40" s="355" t="s">
        <v>838</v>
      </c>
      <c r="L40" s="358" t="s">
        <v>860</v>
      </c>
      <c r="M40" s="355" t="s">
        <v>797</v>
      </c>
      <c r="N40" s="356" t="s">
        <v>894</v>
      </c>
      <c r="O40" s="355" t="s">
        <v>48</v>
      </c>
      <c r="P40" s="369" t="s">
        <v>1061</v>
      </c>
      <c r="Q40" s="355" t="s">
        <v>1062</v>
      </c>
      <c r="R40" s="358" t="s">
        <v>936</v>
      </c>
      <c r="S40" s="355" t="s">
        <v>853</v>
      </c>
      <c r="T40" s="356" t="s">
        <v>478</v>
      </c>
      <c r="U40" s="359" t="n">
        <v>40366</v>
      </c>
      <c r="V40" s="360" t="s">
        <v>889</v>
      </c>
      <c r="W40" s="127"/>
    </row>
    <row r="41" customFormat="false" ht="32.25" hidden="false" customHeight="true" outlineLevel="0" collapsed="false">
      <c r="A41" s="353" t="s">
        <v>835</v>
      </c>
      <c r="B41" s="353" t="s">
        <v>515</v>
      </c>
      <c r="C41" s="361"/>
      <c r="D41" s="355" t="s">
        <v>1057</v>
      </c>
      <c r="E41" s="356" t="s">
        <v>1058</v>
      </c>
      <c r="F41" s="357" t="s">
        <v>881</v>
      </c>
      <c r="G41" s="356" t="s">
        <v>1059</v>
      </c>
      <c r="H41" s="355" t="s">
        <v>1063</v>
      </c>
      <c r="I41" s="355"/>
      <c r="J41" s="358" t="s">
        <v>884</v>
      </c>
      <c r="K41" s="355" t="s">
        <v>838</v>
      </c>
      <c r="L41" s="358" t="s">
        <v>860</v>
      </c>
      <c r="M41" s="355" t="s">
        <v>797</v>
      </c>
      <c r="N41" s="356" t="s">
        <v>894</v>
      </c>
      <c r="O41" s="355" t="s">
        <v>48</v>
      </c>
      <c r="P41" s="358" t="s">
        <v>1064</v>
      </c>
      <c r="Q41" s="355" t="s">
        <v>1065</v>
      </c>
      <c r="R41" s="356" t="s">
        <v>936</v>
      </c>
      <c r="S41" s="355" t="s">
        <v>853</v>
      </c>
      <c r="T41" s="356" t="s">
        <v>478</v>
      </c>
      <c r="U41" s="359" t="n">
        <v>40366</v>
      </c>
      <c r="V41" s="360" t="s">
        <v>889</v>
      </c>
      <c r="W41" s="127"/>
    </row>
    <row r="42" customFormat="false" ht="30" hidden="false" customHeight="true" outlineLevel="0" collapsed="false">
      <c r="A42" s="353" t="s">
        <v>835</v>
      </c>
      <c r="B42" s="353" t="s">
        <v>515</v>
      </c>
      <c r="C42" s="354"/>
      <c r="D42" s="355" t="s">
        <v>1066</v>
      </c>
      <c r="E42" s="356" t="s">
        <v>1058</v>
      </c>
      <c r="F42" s="357" t="s">
        <v>881</v>
      </c>
      <c r="G42" s="356" t="s">
        <v>882</v>
      </c>
      <c r="H42" s="355" t="s">
        <v>1067</v>
      </c>
      <c r="I42" s="355"/>
      <c r="J42" s="358" t="s">
        <v>884</v>
      </c>
      <c r="K42" s="355" t="s">
        <v>838</v>
      </c>
      <c r="L42" s="358" t="s">
        <v>860</v>
      </c>
      <c r="M42" s="355" t="s">
        <v>797</v>
      </c>
      <c r="N42" s="356" t="s">
        <v>894</v>
      </c>
      <c r="O42" s="355" t="s">
        <v>48</v>
      </c>
      <c r="P42" s="358" t="s">
        <v>1068</v>
      </c>
      <c r="Q42" s="355" t="s">
        <v>1069</v>
      </c>
      <c r="R42" s="356" t="s">
        <v>888</v>
      </c>
      <c r="S42" s="355" t="s">
        <v>811</v>
      </c>
      <c r="T42" s="356" t="s">
        <v>478</v>
      </c>
      <c r="U42" s="359" t="n">
        <v>40438</v>
      </c>
      <c r="V42" s="360" t="s">
        <v>889</v>
      </c>
      <c r="W42" s="127"/>
    </row>
    <row r="43" customFormat="false" ht="30" hidden="false" customHeight="true" outlineLevel="0" collapsed="false">
      <c r="A43" s="353" t="s">
        <v>835</v>
      </c>
      <c r="B43" s="353" t="s">
        <v>515</v>
      </c>
      <c r="C43" s="354"/>
      <c r="D43" s="355" t="s">
        <v>1070</v>
      </c>
      <c r="E43" s="356" t="s">
        <v>1071</v>
      </c>
      <c r="F43" s="357" t="s">
        <v>881</v>
      </c>
      <c r="G43" s="356" t="s">
        <v>1072</v>
      </c>
      <c r="H43" s="355" t="s">
        <v>1073</v>
      </c>
      <c r="I43" s="355"/>
      <c r="J43" s="358" t="s">
        <v>884</v>
      </c>
      <c r="K43" s="355" t="s">
        <v>838</v>
      </c>
      <c r="L43" s="358" t="s">
        <v>860</v>
      </c>
      <c r="M43" s="355" t="s">
        <v>797</v>
      </c>
      <c r="N43" s="356" t="s">
        <v>894</v>
      </c>
      <c r="O43" s="355" t="s">
        <v>48</v>
      </c>
      <c r="P43" s="358" t="s">
        <v>1074</v>
      </c>
      <c r="Q43" s="355" t="s">
        <v>1075</v>
      </c>
      <c r="R43" s="356" t="s">
        <v>1076</v>
      </c>
      <c r="S43" s="355" t="s">
        <v>808</v>
      </c>
      <c r="T43" s="356" t="s">
        <v>478</v>
      </c>
      <c r="U43" s="359" t="n">
        <v>40389</v>
      </c>
      <c r="V43" s="360" t="s">
        <v>889</v>
      </c>
      <c r="W43" s="127"/>
    </row>
    <row r="44" customFormat="false" ht="30" hidden="false" customHeight="true" outlineLevel="0" collapsed="false">
      <c r="A44" s="353" t="s">
        <v>835</v>
      </c>
      <c r="B44" s="353" t="s">
        <v>515</v>
      </c>
      <c r="C44" s="354"/>
      <c r="D44" s="355" t="s">
        <v>1077</v>
      </c>
      <c r="E44" s="356" t="s">
        <v>996</v>
      </c>
      <c r="F44" s="357" t="s">
        <v>881</v>
      </c>
      <c r="G44" s="356" t="s">
        <v>1022</v>
      </c>
      <c r="H44" s="355" t="s">
        <v>1078</v>
      </c>
      <c r="I44" s="355"/>
      <c r="J44" s="358" t="s">
        <v>884</v>
      </c>
      <c r="K44" s="355" t="s">
        <v>838</v>
      </c>
      <c r="L44" s="358" t="s">
        <v>860</v>
      </c>
      <c r="M44" s="355" t="s">
        <v>796</v>
      </c>
      <c r="N44" s="358" t="s">
        <v>1079</v>
      </c>
      <c r="O44" s="355" t="s">
        <v>800</v>
      </c>
      <c r="P44" s="358" t="s">
        <v>1080</v>
      </c>
      <c r="Q44" s="355" t="s">
        <v>1081</v>
      </c>
      <c r="R44" s="358"/>
      <c r="S44" s="355" t="s">
        <v>811</v>
      </c>
      <c r="T44" s="356" t="s">
        <v>478</v>
      </c>
      <c r="U44" s="359" t="n">
        <v>40668</v>
      </c>
      <c r="V44" s="360" t="s">
        <v>889</v>
      </c>
      <c r="W44" s="127"/>
    </row>
    <row r="45" customFormat="false" ht="32.25" hidden="false" customHeight="true" outlineLevel="0" collapsed="false">
      <c r="A45" s="353" t="s">
        <v>835</v>
      </c>
      <c r="B45" s="353" t="s">
        <v>515</v>
      </c>
      <c r="C45" s="354"/>
      <c r="D45" s="355" t="s">
        <v>1082</v>
      </c>
      <c r="E45" s="356" t="s">
        <v>1083</v>
      </c>
      <c r="F45" s="357" t="s">
        <v>881</v>
      </c>
      <c r="G45" s="356" t="s">
        <v>1084</v>
      </c>
      <c r="H45" s="355" t="s">
        <v>1085</v>
      </c>
      <c r="I45" s="355"/>
      <c r="J45" s="358" t="s">
        <v>884</v>
      </c>
      <c r="K45" s="355" t="s">
        <v>838</v>
      </c>
      <c r="L45" s="358" t="s">
        <v>860</v>
      </c>
      <c r="M45" s="355" t="s">
        <v>796</v>
      </c>
      <c r="N45" s="358" t="s">
        <v>1086</v>
      </c>
      <c r="O45" s="355" t="s">
        <v>802</v>
      </c>
      <c r="P45" s="370" t="n">
        <v>192168100151</v>
      </c>
      <c r="Q45" s="355" t="s">
        <v>1087</v>
      </c>
      <c r="R45" s="358" t="s">
        <v>1088</v>
      </c>
      <c r="S45" s="355" t="s">
        <v>809</v>
      </c>
      <c r="T45" s="356" t="s">
        <v>478</v>
      </c>
      <c r="U45" s="359" t="n">
        <v>41582</v>
      </c>
      <c r="V45" s="360" t="s">
        <v>889</v>
      </c>
      <c r="W45" s="127"/>
    </row>
    <row r="46" customFormat="false" ht="32.25" hidden="false" customHeight="true" outlineLevel="0" collapsed="false">
      <c r="A46" s="353" t="s">
        <v>835</v>
      </c>
      <c r="B46" s="353" t="s">
        <v>515</v>
      </c>
      <c r="C46" s="354"/>
      <c r="D46" s="355" t="s">
        <v>1089</v>
      </c>
      <c r="E46" s="356" t="s">
        <v>1058</v>
      </c>
      <c r="F46" s="357" t="s">
        <v>881</v>
      </c>
      <c r="G46" s="356" t="s">
        <v>1090</v>
      </c>
      <c r="H46" s="355" t="s">
        <v>1091</v>
      </c>
      <c r="I46" s="355"/>
      <c r="J46" s="358" t="s">
        <v>884</v>
      </c>
      <c r="K46" s="355" t="s">
        <v>838</v>
      </c>
      <c r="L46" s="358" t="s">
        <v>860</v>
      </c>
      <c r="M46" s="355" t="s">
        <v>796</v>
      </c>
      <c r="N46" s="356" t="s">
        <v>1092</v>
      </c>
      <c r="O46" s="355" t="s">
        <v>902</v>
      </c>
      <c r="P46" s="369" t="s">
        <v>1093</v>
      </c>
      <c r="Q46" s="355" t="s">
        <v>1094</v>
      </c>
      <c r="R46" s="358" t="s">
        <v>1095</v>
      </c>
      <c r="S46" s="355" t="s">
        <v>811</v>
      </c>
      <c r="T46" s="356" t="s">
        <v>478</v>
      </c>
      <c r="U46" s="359" t="n">
        <v>41043</v>
      </c>
      <c r="V46" s="360" t="s">
        <v>889</v>
      </c>
      <c r="W46" s="127"/>
    </row>
    <row r="47" customFormat="false" ht="32.25" hidden="false" customHeight="true" outlineLevel="0" collapsed="false">
      <c r="A47" s="353" t="s">
        <v>835</v>
      </c>
      <c r="B47" s="353" t="s">
        <v>515</v>
      </c>
      <c r="C47" s="354"/>
      <c r="D47" s="355" t="s">
        <v>1096</v>
      </c>
      <c r="E47" s="356" t="s">
        <v>996</v>
      </c>
      <c r="F47" s="357" t="s">
        <v>881</v>
      </c>
      <c r="G47" s="356" t="s">
        <v>1097</v>
      </c>
      <c r="H47" s="355" t="s">
        <v>1098</v>
      </c>
      <c r="I47" s="355"/>
      <c r="J47" s="358" t="s">
        <v>884</v>
      </c>
      <c r="K47" s="355" t="s">
        <v>838</v>
      </c>
      <c r="L47" s="358" t="s">
        <v>860</v>
      </c>
      <c r="M47" s="355" t="s">
        <v>796</v>
      </c>
      <c r="N47" s="356" t="s">
        <v>1099</v>
      </c>
      <c r="O47" s="355" t="s">
        <v>902</v>
      </c>
      <c r="P47" s="358" t="s">
        <v>1100</v>
      </c>
      <c r="Q47" s="355" t="s">
        <v>1101</v>
      </c>
      <c r="R47" s="356" t="s">
        <v>1102</v>
      </c>
      <c r="S47" s="355" t="s">
        <v>811</v>
      </c>
      <c r="T47" s="356" t="s">
        <v>478</v>
      </c>
      <c r="U47" s="359" t="n">
        <v>41681</v>
      </c>
      <c r="V47" s="360" t="s">
        <v>889</v>
      </c>
      <c r="W47" s="127"/>
    </row>
    <row r="48" customFormat="false" ht="32.25" hidden="false" customHeight="true" outlineLevel="0" collapsed="false">
      <c r="A48" s="353" t="s">
        <v>835</v>
      </c>
      <c r="B48" s="353" t="s">
        <v>515</v>
      </c>
      <c r="C48" s="354"/>
      <c r="D48" s="355" t="s">
        <v>1096</v>
      </c>
      <c r="E48" s="356" t="s">
        <v>996</v>
      </c>
      <c r="F48" s="357" t="s">
        <v>881</v>
      </c>
      <c r="G48" s="356" t="s">
        <v>1097</v>
      </c>
      <c r="H48" s="355" t="s">
        <v>1103</v>
      </c>
      <c r="I48" s="355"/>
      <c r="J48" s="358" t="s">
        <v>884</v>
      </c>
      <c r="K48" s="355" t="s">
        <v>838</v>
      </c>
      <c r="L48" s="358" t="s">
        <v>860</v>
      </c>
      <c r="M48" s="355" t="s">
        <v>796</v>
      </c>
      <c r="N48" s="356" t="s">
        <v>1099</v>
      </c>
      <c r="O48" s="355" t="s">
        <v>902</v>
      </c>
      <c r="P48" s="358" t="s">
        <v>1104</v>
      </c>
      <c r="Q48" s="355" t="s">
        <v>1101</v>
      </c>
      <c r="R48" s="356" t="s">
        <v>1102</v>
      </c>
      <c r="S48" s="355" t="s">
        <v>811</v>
      </c>
      <c r="T48" s="356" t="s">
        <v>478</v>
      </c>
      <c r="U48" s="359" t="n">
        <v>41681</v>
      </c>
      <c r="V48" s="360" t="s">
        <v>889</v>
      </c>
      <c r="W48" s="127"/>
    </row>
    <row r="49" customFormat="false" ht="32.25" hidden="false" customHeight="true" outlineLevel="0" collapsed="false">
      <c r="A49" s="353" t="s">
        <v>835</v>
      </c>
      <c r="B49" s="353" t="s">
        <v>515</v>
      </c>
      <c r="C49" s="354" t="s">
        <v>1105</v>
      </c>
      <c r="D49" s="355" t="s">
        <v>1106</v>
      </c>
      <c r="E49" s="356" t="s">
        <v>880</v>
      </c>
      <c r="F49" s="357" t="s">
        <v>881</v>
      </c>
      <c r="G49" s="356" t="s">
        <v>1107</v>
      </c>
      <c r="H49" s="355" t="s">
        <v>1108</v>
      </c>
      <c r="I49" s="355"/>
      <c r="J49" s="358" t="s">
        <v>884</v>
      </c>
      <c r="K49" s="355" t="s">
        <v>838</v>
      </c>
      <c r="L49" s="358" t="s">
        <v>860</v>
      </c>
      <c r="M49" s="355" t="s">
        <v>797</v>
      </c>
      <c r="N49" s="356" t="s">
        <v>1109</v>
      </c>
      <c r="O49" s="355" t="s">
        <v>804</v>
      </c>
      <c r="P49" s="358" t="s">
        <v>1110</v>
      </c>
      <c r="Q49" s="355" t="s">
        <v>1111</v>
      </c>
      <c r="R49" s="356" t="s">
        <v>1112</v>
      </c>
      <c r="S49" s="355" t="s">
        <v>811</v>
      </c>
      <c r="T49" s="356" t="s">
        <v>478</v>
      </c>
      <c r="U49" s="359" t="n">
        <v>40618</v>
      </c>
      <c r="V49" s="360" t="s">
        <v>889</v>
      </c>
      <c r="W49" s="363" t="s">
        <v>1113</v>
      </c>
    </row>
    <row r="50" customFormat="false" ht="32.25" hidden="false" customHeight="true" outlineLevel="0" collapsed="false">
      <c r="A50" s="353" t="s">
        <v>835</v>
      </c>
      <c r="B50" s="353" t="s">
        <v>515</v>
      </c>
      <c r="C50" s="354"/>
      <c r="D50" s="355" t="s">
        <v>1070</v>
      </c>
      <c r="E50" s="356" t="s">
        <v>1071</v>
      </c>
      <c r="F50" s="357" t="s">
        <v>881</v>
      </c>
      <c r="G50" s="356" t="s">
        <v>1114</v>
      </c>
      <c r="H50" s="355" t="s">
        <v>1115</v>
      </c>
      <c r="I50" s="355"/>
      <c r="J50" s="358" t="s">
        <v>884</v>
      </c>
      <c r="K50" s="355" t="s">
        <v>838</v>
      </c>
      <c r="L50" s="358" t="s">
        <v>860</v>
      </c>
      <c r="M50" s="355" t="s">
        <v>796</v>
      </c>
      <c r="N50" s="356" t="s">
        <v>1116</v>
      </c>
      <c r="O50" s="355" t="s">
        <v>800</v>
      </c>
      <c r="P50" s="358" t="s">
        <v>1117</v>
      </c>
      <c r="Q50" s="355" t="s">
        <v>1118</v>
      </c>
      <c r="R50" s="356" t="s">
        <v>1119</v>
      </c>
      <c r="S50" s="355" t="s">
        <v>808</v>
      </c>
      <c r="T50" s="356" t="s">
        <v>478</v>
      </c>
      <c r="U50" s="359" t="n">
        <v>41409</v>
      </c>
      <c r="V50" s="360" t="s">
        <v>889</v>
      </c>
      <c r="W50" s="127"/>
    </row>
    <row r="51" customFormat="false" ht="32.25" hidden="false" customHeight="true" outlineLevel="0" collapsed="false">
      <c r="A51" s="353" t="s">
        <v>835</v>
      </c>
      <c r="B51" s="353" t="s">
        <v>515</v>
      </c>
      <c r="C51" s="354"/>
      <c r="D51" s="355" t="s">
        <v>1120</v>
      </c>
      <c r="E51" s="356" t="s">
        <v>982</v>
      </c>
      <c r="F51" s="357" t="s">
        <v>881</v>
      </c>
      <c r="G51" s="356" t="s">
        <v>1121</v>
      </c>
      <c r="H51" s="355" t="s">
        <v>1122</v>
      </c>
      <c r="I51" s="355"/>
      <c r="J51" s="358" t="s">
        <v>884</v>
      </c>
      <c r="K51" s="355" t="s">
        <v>838</v>
      </c>
      <c r="L51" s="358" t="s">
        <v>860</v>
      </c>
      <c r="M51" s="355" t="s">
        <v>797</v>
      </c>
      <c r="N51" s="356" t="s">
        <v>894</v>
      </c>
      <c r="O51" s="355" t="s">
        <v>48</v>
      </c>
      <c r="P51" s="358" t="s">
        <v>1123</v>
      </c>
      <c r="Q51" s="355" t="s">
        <v>1124</v>
      </c>
      <c r="R51" s="356" t="s">
        <v>1125</v>
      </c>
      <c r="S51" s="355" t="s">
        <v>811</v>
      </c>
      <c r="T51" s="356" t="s">
        <v>478</v>
      </c>
      <c r="U51" s="359" t="n">
        <v>41096</v>
      </c>
      <c r="V51" s="360" t="s">
        <v>889</v>
      </c>
      <c r="W51" s="363" t="s">
        <v>989</v>
      </c>
    </row>
    <row r="52" customFormat="false" ht="32.25" hidden="false" customHeight="true" outlineLevel="0" collapsed="false">
      <c r="A52" s="353" t="s">
        <v>835</v>
      </c>
      <c r="B52" s="353" t="s">
        <v>515</v>
      </c>
      <c r="C52" s="361"/>
      <c r="D52" s="355" t="s">
        <v>1001</v>
      </c>
      <c r="E52" s="356" t="s">
        <v>891</v>
      </c>
      <c r="F52" s="357" t="s">
        <v>881</v>
      </c>
      <c r="G52" s="356" t="s">
        <v>669</v>
      </c>
      <c r="H52" s="355" t="s">
        <v>1126</v>
      </c>
      <c r="I52" s="355"/>
      <c r="J52" s="358" t="s">
        <v>884</v>
      </c>
      <c r="K52" s="355" t="s">
        <v>838</v>
      </c>
      <c r="L52" s="358" t="s">
        <v>860</v>
      </c>
      <c r="M52" s="355" t="s">
        <v>797</v>
      </c>
      <c r="N52" s="356" t="s">
        <v>894</v>
      </c>
      <c r="O52" s="355" t="s">
        <v>48</v>
      </c>
      <c r="P52" s="358" t="s">
        <v>1127</v>
      </c>
      <c r="Q52" s="355" t="s">
        <v>1128</v>
      </c>
      <c r="R52" s="356" t="s">
        <v>1128</v>
      </c>
      <c r="S52" s="355" t="s">
        <v>853</v>
      </c>
      <c r="T52" s="356" t="s">
        <v>478</v>
      </c>
      <c r="U52" s="359" t="n">
        <v>41219</v>
      </c>
      <c r="V52" s="360" t="s">
        <v>889</v>
      </c>
      <c r="W52" s="127"/>
    </row>
    <row r="53" customFormat="false" ht="32.25" hidden="false" customHeight="true" outlineLevel="0" collapsed="false">
      <c r="A53" s="353" t="s">
        <v>835</v>
      </c>
      <c r="B53" s="353" t="s">
        <v>515</v>
      </c>
      <c r="C53" s="354"/>
      <c r="D53" s="355" t="s">
        <v>970</v>
      </c>
      <c r="E53" s="356" t="s">
        <v>922</v>
      </c>
      <c r="F53" s="357" t="s">
        <v>881</v>
      </c>
      <c r="G53" s="356" t="s">
        <v>562</v>
      </c>
      <c r="H53" s="355" t="s">
        <v>1129</v>
      </c>
      <c r="I53" s="355"/>
      <c r="J53" s="358" t="s">
        <v>884</v>
      </c>
      <c r="K53" s="355" t="s">
        <v>838</v>
      </c>
      <c r="L53" s="358" t="s">
        <v>860</v>
      </c>
      <c r="M53" s="355" t="s">
        <v>797</v>
      </c>
      <c r="N53" s="356" t="s">
        <v>894</v>
      </c>
      <c r="O53" s="355" t="s">
        <v>48</v>
      </c>
      <c r="P53" s="358" t="s">
        <v>1130</v>
      </c>
      <c r="Q53" s="355" t="s">
        <v>1131</v>
      </c>
      <c r="R53" s="356" t="s">
        <v>926</v>
      </c>
      <c r="S53" s="355" t="s">
        <v>811</v>
      </c>
      <c r="T53" s="356" t="s">
        <v>478</v>
      </c>
      <c r="U53" s="359" t="n">
        <v>41365</v>
      </c>
      <c r="V53" s="360"/>
      <c r="W53" s="363" t="s">
        <v>1036</v>
      </c>
    </row>
    <row r="54" customFormat="false" ht="32.25" hidden="false" customHeight="true" outlineLevel="0" collapsed="false">
      <c r="A54" s="353" t="s">
        <v>835</v>
      </c>
      <c r="B54" s="353" t="s">
        <v>515</v>
      </c>
      <c r="C54" s="354"/>
      <c r="D54" s="355" t="s">
        <v>970</v>
      </c>
      <c r="E54" s="356" t="s">
        <v>922</v>
      </c>
      <c r="F54" s="357" t="s">
        <v>881</v>
      </c>
      <c r="G54" s="356" t="s">
        <v>562</v>
      </c>
      <c r="H54" s="355" t="s">
        <v>1132</v>
      </c>
      <c r="I54" s="355"/>
      <c r="J54" s="358" t="s">
        <v>884</v>
      </c>
      <c r="K54" s="355" t="s">
        <v>838</v>
      </c>
      <c r="L54" s="358" t="s">
        <v>860</v>
      </c>
      <c r="M54" s="355" t="s">
        <v>797</v>
      </c>
      <c r="N54" s="356" t="s">
        <v>894</v>
      </c>
      <c r="O54" s="355" t="s">
        <v>48</v>
      </c>
      <c r="P54" s="358" t="s">
        <v>1133</v>
      </c>
      <c r="Q54" s="355" t="s">
        <v>1131</v>
      </c>
      <c r="R54" s="356" t="s">
        <v>926</v>
      </c>
      <c r="S54" s="355" t="s">
        <v>811</v>
      </c>
      <c r="T54" s="356" t="s">
        <v>478</v>
      </c>
      <c r="U54" s="359" t="n">
        <v>41365</v>
      </c>
      <c r="V54" s="360" t="s">
        <v>889</v>
      </c>
      <c r="W54" s="363" t="s">
        <v>1134</v>
      </c>
    </row>
    <row r="55" customFormat="false" ht="32.25" hidden="false" customHeight="true" outlineLevel="0" collapsed="false">
      <c r="A55" s="353" t="s">
        <v>835</v>
      </c>
      <c r="B55" s="353" t="s">
        <v>515</v>
      </c>
      <c r="C55" s="354"/>
      <c r="D55" s="355" t="s">
        <v>914</v>
      </c>
      <c r="E55" s="356" t="s">
        <v>880</v>
      </c>
      <c r="F55" s="357" t="s">
        <v>881</v>
      </c>
      <c r="G55" s="356" t="s">
        <v>1135</v>
      </c>
      <c r="H55" s="355" t="s">
        <v>1136</v>
      </c>
      <c r="I55" s="355"/>
      <c r="J55" s="358" t="s">
        <v>884</v>
      </c>
      <c r="K55" s="355" t="s">
        <v>838</v>
      </c>
      <c r="L55" s="358" t="s">
        <v>860</v>
      </c>
      <c r="M55" s="355" t="s">
        <v>797</v>
      </c>
      <c r="N55" s="356" t="s">
        <v>894</v>
      </c>
      <c r="O55" s="355" t="s">
        <v>48</v>
      </c>
      <c r="P55" s="358" t="s">
        <v>1137</v>
      </c>
      <c r="Q55" s="355" t="s">
        <v>1138</v>
      </c>
      <c r="R55" s="358" t="s">
        <v>1135</v>
      </c>
      <c r="S55" s="355" t="s">
        <v>811</v>
      </c>
      <c r="T55" s="356" t="s">
        <v>478</v>
      </c>
      <c r="U55" s="359" t="n">
        <v>41436</v>
      </c>
      <c r="V55" s="360" t="s">
        <v>889</v>
      </c>
      <c r="W55" s="363" t="s">
        <v>1012</v>
      </c>
    </row>
    <row r="56" s="328" customFormat="true" ht="32.25" hidden="false" customHeight="true" outlineLevel="0" collapsed="false">
      <c r="A56" s="353" t="s">
        <v>835</v>
      </c>
      <c r="B56" s="353"/>
      <c r="C56" s="371"/>
      <c r="D56" s="355" t="s">
        <v>879</v>
      </c>
      <c r="E56" s="356" t="s">
        <v>880</v>
      </c>
      <c r="F56" s="357" t="s">
        <v>1021</v>
      </c>
      <c r="G56" s="356" t="s">
        <v>1139</v>
      </c>
      <c r="H56" s="355" t="s">
        <v>1140</v>
      </c>
      <c r="I56" s="355"/>
      <c r="J56" s="358" t="s">
        <v>884</v>
      </c>
      <c r="K56" s="355" t="s">
        <v>838</v>
      </c>
      <c r="L56" s="358" t="s">
        <v>860</v>
      </c>
      <c r="M56" s="355" t="s">
        <v>797</v>
      </c>
      <c r="N56" s="356" t="s">
        <v>894</v>
      </c>
      <c r="O56" s="355" t="s">
        <v>48</v>
      </c>
      <c r="P56" s="358" t="s">
        <v>1141</v>
      </c>
      <c r="Q56" s="355" t="s">
        <v>1142</v>
      </c>
      <c r="R56" s="358" t="s">
        <v>1135</v>
      </c>
      <c r="S56" s="355" t="s">
        <v>811</v>
      </c>
      <c r="T56" s="356" t="s">
        <v>478</v>
      </c>
      <c r="U56" s="359" t="n">
        <v>41436</v>
      </c>
      <c r="V56" s="360"/>
      <c r="W56" s="363" t="s">
        <v>1143</v>
      </c>
    </row>
    <row r="57" s="352" customFormat="true" ht="32.25" hidden="false" customHeight="true" outlineLevel="0" collapsed="false">
      <c r="A57" s="353" t="s">
        <v>835</v>
      </c>
      <c r="B57" s="353" t="s">
        <v>515</v>
      </c>
      <c r="C57" s="354"/>
      <c r="D57" s="355" t="s">
        <v>1001</v>
      </c>
      <c r="E57" s="356" t="s">
        <v>891</v>
      </c>
      <c r="F57" s="357" t="s">
        <v>881</v>
      </c>
      <c r="G57" s="356" t="s">
        <v>1002</v>
      </c>
      <c r="H57" s="355" t="s">
        <v>1144</v>
      </c>
      <c r="I57" s="355"/>
      <c r="J57" s="246" t="s">
        <v>884</v>
      </c>
      <c r="K57" s="355" t="s">
        <v>838</v>
      </c>
      <c r="L57" s="358" t="s">
        <v>860</v>
      </c>
      <c r="M57" s="355" t="s">
        <v>797</v>
      </c>
      <c r="N57" s="356" t="s">
        <v>980</v>
      </c>
      <c r="O57" s="355" t="s">
        <v>48</v>
      </c>
      <c r="P57" s="358" t="s">
        <v>1145</v>
      </c>
      <c r="Q57" s="355" t="s">
        <v>1146</v>
      </c>
      <c r="R57" s="356" t="s">
        <v>1005</v>
      </c>
      <c r="S57" s="355" t="s">
        <v>23</v>
      </c>
      <c r="T57" s="356" t="s">
        <v>478</v>
      </c>
      <c r="U57" s="359" t="n">
        <v>40350</v>
      </c>
      <c r="V57" s="360" t="s">
        <v>889</v>
      </c>
      <c r="W57" s="363" t="s">
        <v>1012</v>
      </c>
    </row>
    <row r="58" s="352" customFormat="true" ht="32.25" hidden="false" customHeight="true" outlineLevel="0" collapsed="false">
      <c r="A58" s="353" t="s">
        <v>835</v>
      </c>
      <c r="B58" s="353" t="s">
        <v>515</v>
      </c>
      <c r="C58" s="354"/>
      <c r="D58" s="355" t="s">
        <v>1001</v>
      </c>
      <c r="E58" s="356" t="s">
        <v>891</v>
      </c>
      <c r="F58" s="357" t="s">
        <v>881</v>
      </c>
      <c r="G58" s="356" t="s">
        <v>1002</v>
      </c>
      <c r="H58" s="355" t="s">
        <v>1147</v>
      </c>
      <c r="I58" s="355"/>
      <c r="J58" s="246" t="s">
        <v>884</v>
      </c>
      <c r="K58" s="355" t="s">
        <v>838</v>
      </c>
      <c r="L58" s="358" t="s">
        <v>860</v>
      </c>
      <c r="M58" s="355" t="s">
        <v>797</v>
      </c>
      <c r="N58" s="356" t="s">
        <v>980</v>
      </c>
      <c r="O58" s="355" t="s">
        <v>48</v>
      </c>
      <c r="P58" s="358" t="s">
        <v>1148</v>
      </c>
      <c r="Q58" s="355" t="s">
        <v>1149</v>
      </c>
      <c r="R58" s="356" t="s">
        <v>1005</v>
      </c>
      <c r="S58" s="355" t="s">
        <v>23</v>
      </c>
      <c r="T58" s="356" t="s">
        <v>478</v>
      </c>
      <c r="U58" s="359" t="n">
        <v>40304</v>
      </c>
      <c r="V58" s="360" t="s">
        <v>889</v>
      </c>
      <c r="W58" s="363" t="s">
        <v>1012</v>
      </c>
    </row>
    <row r="59" s="352" customFormat="true" ht="32.25" hidden="false" customHeight="true" outlineLevel="0" collapsed="false">
      <c r="A59" s="353" t="s">
        <v>835</v>
      </c>
      <c r="B59" s="353" t="s">
        <v>515</v>
      </c>
      <c r="C59" s="354"/>
      <c r="D59" s="355" t="s">
        <v>1001</v>
      </c>
      <c r="E59" s="356" t="s">
        <v>891</v>
      </c>
      <c r="F59" s="357" t="s">
        <v>881</v>
      </c>
      <c r="G59" s="356" t="s">
        <v>1002</v>
      </c>
      <c r="H59" s="355" t="s">
        <v>1150</v>
      </c>
      <c r="I59" s="355"/>
      <c r="J59" s="246" t="s">
        <v>884</v>
      </c>
      <c r="K59" s="355" t="s">
        <v>838</v>
      </c>
      <c r="L59" s="358" t="s">
        <v>860</v>
      </c>
      <c r="M59" s="355" t="s">
        <v>797</v>
      </c>
      <c r="N59" s="356" t="s">
        <v>980</v>
      </c>
      <c r="O59" s="355" t="s">
        <v>48</v>
      </c>
      <c r="P59" s="358" t="s">
        <v>1151</v>
      </c>
      <c r="Q59" s="355" t="s">
        <v>1152</v>
      </c>
      <c r="R59" s="356" t="s">
        <v>1005</v>
      </c>
      <c r="S59" s="355" t="s">
        <v>23</v>
      </c>
      <c r="T59" s="356" t="s">
        <v>478</v>
      </c>
      <c r="U59" s="359" t="n">
        <v>41021</v>
      </c>
      <c r="V59" s="360" t="s">
        <v>889</v>
      </c>
      <c r="W59" s="363" t="s">
        <v>1012</v>
      </c>
    </row>
    <row r="60" s="352" customFormat="true" ht="32.25" hidden="false" customHeight="true" outlineLevel="0" collapsed="false">
      <c r="A60" s="353" t="s">
        <v>835</v>
      </c>
      <c r="B60" s="353"/>
      <c r="C60" s="358"/>
      <c r="D60" s="355" t="s">
        <v>1153</v>
      </c>
      <c r="E60" s="356" t="s">
        <v>1154</v>
      </c>
      <c r="F60" s="357" t="s">
        <v>1021</v>
      </c>
      <c r="G60" s="356" t="s">
        <v>1155</v>
      </c>
      <c r="H60" s="355" t="s">
        <v>1156</v>
      </c>
      <c r="I60" s="355"/>
      <c r="J60" s="358" t="s">
        <v>884</v>
      </c>
      <c r="K60" s="355" t="s">
        <v>838</v>
      </c>
      <c r="L60" s="358" t="s">
        <v>860</v>
      </c>
      <c r="M60" s="355" t="s">
        <v>797</v>
      </c>
      <c r="N60" s="356" t="s">
        <v>894</v>
      </c>
      <c r="O60" s="355" t="s">
        <v>48</v>
      </c>
      <c r="P60" s="358" t="s">
        <v>1157</v>
      </c>
      <c r="Q60" s="355" t="s">
        <v>1158</v>
      </c>
      <c r="R60" s="356" t="s">
        <v>1155</v>
      </c>
      <c r="S60" s="355" t="s">
        <v>811</v>
      </c>
      <c r="T60" s="356" t="s">
        <v>478</v>
      </c>
      <c r="U60" s="359" t="n">
        <v>41767</v>
      </c>
      <c r="V60" s="360" t="s">
        <v>889</v>
      </c>
      <c r="W60" s="363" t="s">
        <v>1113</v>
      </c>
    </row>
    <row r="61" s="352" customFormat="true" ht="32.25" hidden="false" customHeight="true" outlineLevel="0" collapsed="false">
      <c r="A61" s="353" t="s">
        <v>835</v>
      </c>
      <c r="B61" s="353" t="s">
        <v>515</v>
      </c>
      <c r="C61" s="354"/>
      <c r="D61" s="355" t="s">
        <v>890</v>
      </c>
      <c r="E61" s="356" t="s">
        <v>1159</v>
      </c>
      <c r="F61" s="357" t="s">
        <v>881</v>
      </c>
      <c r="G61" s="356" t="s">
        <v>1160</v>
      </c>
      <c r="H61" s="355" t="s">
        <v>1161</v>
      </c>
      <c r="I61" s="355"/>
      <c r="J61" s="358" t="s">
        <v>884</v>
      </c>
      <c r="K61" s="355" t="s">
        <v>838</v>
      </c>
      <c r="L61" s="358" t="s">
        <v>860</v>
      </c>
      <c r="M61" s="355" t="s">
        <v>797</v>
      </c>
      <c r="N61" s="356" t="s">
        <v>894</v>
      </c>
      <c r="O61" s="355" t="s">
        <v>48</v>
      </c>
      <c r="P61" s="358" t="s">
        <v>1162</v>
      </c>
      <c r="Q61" s="355" t="s">
        <v>1163</v>
      </c>
      <c r="R61" s="356" t="s">
        <v>1164</v>
      </c>
      <c r="S61" s="355" t="s">
        <v>23</v>
      </c>
      <c r="T61" s="356" t="s">
        <v>478</v>
      </c>
      <c r="U61" s="359" t="n">
        <v>40645</v>
      </c>
      <c r="V61" s="360" t="s">
        <v>889</v>
      </c>
      <c r="W61" s="363" t="s">
        <v>1012</v>
      </c>
    </row>
    <row r="62" s="352" customFormat="true" ht="32.25" hidden="false" customHeight="true" outlineLevel="0" collapsed="false">
      <c r="A62" s="353" t="s">
        <v>835</v>
      </c>
      <c r="B62" s="353" t="s">
        <v>515</v>
      </c>
      <c r="C62" s="354"/>
      <c r="D62" s="355" t="s">
        <v>890</v>
      </c>
      <c r="E62" s="356" t="s">
        <v>1159</v>
      </c>
      <c r="F62" s="357" t="s">
        <v>881</v>
      </c>
      <c r="G62" s="356" t="s">
        <v>1165</v>
      </c>
      <c r="H62" s="355" t="s">
        <v>1166</v>
      </c>
      <c r="I62" s="355"/>
      <c r="J62" s="358" t="s">
        <v>884</v>
      </c>
      <c r="K62" s="355" t="s">
        <v>838</v>
      </c>
      <c r="L62" s="358" t="s">
        <v>860</v>
      </c>
      <c r="M62" s="355" t="s">
        <v>797</v>
      </c>
      <c r="N62" s="356" t="s">
        <v>894</v>
      </c>
      <c r="O62" s="355" t="s">
        <v>48</v>
      </c>
      <c r="P62" s="358" t="s">
        <v>1167</v>
      </c>
      <c r="Q62" s="355" t="s">
        <v>1168</v>
      </c>
      <c r="R62" s="356" t="s">
        <v>1164</v>
      </c>
      <c r="S62" s="355" t="s">
        <v>23</v>
      </c>
      <c r="T62" s="356" t="s">
        <v>478</v>
      </c>
      <c r="U62" s="359" t="n">
        <v>41863</v>
      </c>
      <c r="V62" s="360" t="s">
        <v>889</v>
      </c>
      <c r="W62" s="363" t="s">
        <v>1012</v>
      </c>
    </row>
    <row r="63" s="352" customFormat="true" ht="32.25" hidden="false" customHeight="true" outlineLevel="0" collapsed="false">
      <c r="A63" s="353" t="s">
        <v>835</v>
      </c>
      <c r="B63" s="353" t="s">
        <v>515</v>
      </c>
      <c r="C63" s="354"/>
      <c r="D63" s="355" t="s">
        <v>890</v>
      </c>
      <c r="E63" s="356" t="s">
        <v>1159</v>
      </c>
      <c r="F63" s="357" t="s">
        <v>881</v>
      </c>
      <c r="G63" s="356" t="s">
        <v>1169</v>
      </c>
      <c r="H63" s="355" t="s">
        <v>1170</v>
      </c>
      <c r="I63" s="355"/>
      <c r="J63" s="358" t="s">
        <v>884</v>
      </c>
      <c r="K63" s="355" t="s">
        <v>838</v>
      </c>
      <c r="L63" s="358" t="s">
        <v>860</v>
      </c>
      <c r="M63" s="355" t="s">
        <v>797</v>
      </c>
      <c r="N63" s="356" t="s">
        <v>894</v>
      </c>
      <c r="O63" s="355" t="s">
        <v>48</v>
      </c>
      <c r="P63" s="358" t="s">
        <v>1171</v>
      </c>
      <c r="Q63" s="355" t="s">
        <v>1172</v>
      </c>
      <c r="R63" s="356" t="s">
        <v>269</v>
      </c>
      <c r="S63" s="355" t="s">
        <v>23</v>
      </c>
      <c r="T63" s="356" t="s">
        <v>478</v>
      </c>
      <c r="U63" s="359" t="n">
        <v>41442</v>
      </c>
      <c r="V63" s="360" t="s">
        <v>889</v>
      </c>
      <c r="W63" s="363" t="s">
        <v>1012</v>
      </c>
    </row>
    <row r="64" s="352" customFormat="true" ht="32.25" hidden="false" customHeight="true" outlineLevel="0" collapsed="false">
      <c r="A64" s="353" t="s">
        <v>835</v>
      </c>
      <c r="B64" s="353" t="s">
        <v>515</v>
      </c>
      <c r="C64" s="354"/>
      <c r="D64" s="355" t="s">
        <v>890</v>
      </c>
      <c r="E64" s="356" t="s">
        <v>1159</v>
      </c>
      <c r="F64" s="357" t="s">
        <v>881</v>
      </c>
      <c r="G64" s="356" t="s">
        <v>1165</v>
      </c>
      <c r="H64" s="355" t="s">
        <v>1173</v>
      </c>
      <c r="I64" s="355"/>
      <c r="J64" s="358" t="s">
        <v>884</v>
      </c>
      <c r="K64" s="355" t="s">
        <v>838</v>
      </c>
      <c r="L64" s="358" t="s">
        <v>860</v>
      </c>
      <c r="M64" s="355" t="s">
        <v>797</v>
      </c>
      <c r="N64" s="356" t="s">
        <v>894</v>
      </c>
      <c r="O64" s="355" t="s">
        <v>48</v>
      </c>
      <c r="P64" s="358" t="s">
        <v>1174</v>
      </c>
      <c r="Q64" s="355" t="s">
        <v>1175</v>
      </c>
      <c r="R64" s="356" t="s">
        <v>1164</v>
      </c>
      <c r="S64" s="355" t="s">
        <v>23</v>
      </c>
      <c r="T64" s="356" t="s">
        <v>478</v>
      </c>
      <c r="U64" s="359" t="n">
        <v>40158</v>
      </c>
      <c r="V64" s="360" t="s">
        <v>889</v>
      </c>
      <c r="W64" s="363" t="s">
        <v>1012</v>
      </c>
    </row>
    <row r="65" customFormat="false" ht="32.25" hidden="false" customHeight="true" outlineLevel="0" collapsed="false">
      <c r="A65" s="353" t="s">
        <v>835</v>
      </c>
      <c r="B65" s="353" t="s">
        <v>515</v>
      </c>
      <c r="C65" s="354"/>
      <c r="D65" s="355" t="s">
        <v>961</v>
      </c>
      <c r="E65" s="356" t="s">
        <v>1083</v>
      </c>
      <c r="F65" s="357" t="s">
        <v>881</v>
      </c>
      <c r="G65" s="356" t="s">
        <v>1176</v>
      </c>
      <c r="H65" s="355" t="s">
        <v>1177</v>
      </c>
      <c r="I65" s="355"/>
      <c r="J65" s="358" t="s">
        <v>884</v>
      </c>
      <c r="K65" s="355" t="s">
        <v>838</v>
      </c>
      <c r="L65" s="358" t="s">
        <v>860</v>
      </c>
      <c r="M65" s="355" t="s">
        <v>796</v>
      </c>
      <c r="N65" s="356" t="s">
        <v>1178</v>
      </c>
      <c r="O65" s="355" t="s">
        <v>800</v>
      </c>
      <c r="P65" s="358" t="s">
        <v>557</v>
      </c>
      <c r="Q65" s="355" t="s">
        <v>1179</v>
      </c>
      <c r="R65" s="356" t="s">
        <v>1180</v>
      </c>
      <c r="S65" s="355" t="s">
        <v>23</v>
      </c>
      <c r="T65" s="356" t="s">
        <v>478</v>
      </c>
      <c r="U65" s="359" t="n">
        <v>41789</v>
      </c>
      <c r="V65" s="360" t="s">
        <v>889</v>
      </c>
      <c r="W65" s="127"/>
    </row>
    <row r="66" customFormat="false" ht="32.25" hidden="false" customHeight="true" outlineLevel="0" collapsed="false">
      <c r="A66" s="353" t="s">
        <v>835</v>
      </c>
      <c r="B66" s="353" t="s">
        <v>515</v>
      </c>
      <c r="C66" s="354"/>
      <c r="D66" s="355" t="s">
        <v>961</v>
      </c>
      <c r="E66" s="356" t="s">
        <v>1083</v>
      </c>
      <c r="F66" s="357" t="s">
        <v>881</v>
      </c>
      <c r="G66" s="356" t="s">
        <v>1181</v>
      </c>
      <c r="H66" s="355" t="s">
        <v>1182</v>
      </c>
      <c r="I66" s="355"/>
      <c r="J66" s="358" t="s">
        <v>884</v>
      </c>
      <c r="K66" s="355" t="s">
        <v>838</v>
      </c>
      <c r="L66" s="358" t="s">
        <v>860</v>
      </c>
      <c r="M66" s="355" t="s">
        <v>796</v>
      </c>
      <c r="N66" s="356" t="s">
        <v>1178</v>
      </c>
      <c r="O66" s="355" t="s">
        <v>800</v>
      </c>
      <c r="P66" s="358" t="s">
        <v>1183</v>
      </c>
      <c r="Q66" s="355" t="s">
        <v>1184</v>
      </c>
      <c r="R66" s="356" t="s">
        <v>1076</v>
      </c>
      <c r="S66" s="355" t="s">
        <v>810</v>
      </c>
      <c r="T66" s="356" t="s">
        <v>478</v>
      </c>
      <c r="U66" s="359" t="n">
        <v>41789</v>
      </c>
      <c r="V66" s="360" t="s">
        <v>889</v>
      </c>
      <c r="W66" s="127"/>
    </row>
    <row r="67" customFormat="false" ht="32.25" hidden="false" customHeight="true" outlineLevel="0" collapsed="false">
      <c r="A67" s="353" t="s">
        <v>835</v>
      </c>
      <c r="B67" s="353" t="s">
        <v>515</v>
      </c>
      <c r="C67" s="354"/>
      <c r="D67" s="355" t="s">
        <v>961</v>
      </c>
      <c r="E67" s="356" t="s">
        <v>1083</v>
      </c>
      <c r="F67" s="357" t="s">
        <v>881</v>
      </c>
      <c r="G67" s="356" t="s">
        <v>1181</v>
      </c>
      <c r="H67" s="355" t="s">
        <v>1185</v>
      </c>
      <c r="I67" s="355"/>
      <c r="J67" s="358" t="s">
        <v>884</v>
      </c>
      <c r="K67" s="355" t="s">
        <v>838</v>
      </c>
      <c r="L67" s="358" t="s">
        <v>860</v>
      </c>
      <c r="M67" s="355" t="s">
        <v>796</v>
      </c>
      <c r="N67" s="356" t="s">
        <v>1116</v>
      </c>
      <c r="O67" s="355" t="s">
        <v>800</v>
      </c>
      <c r="P67" s="358" t="s">
        <v>1186</v>
      </c>
      <c r="Q67" s="355" t="s">
        <v>1187</v>
      </c>
      <c r="R67" s="356" t="s">
        <v>1076</v>
      </c>
      <c r="S67" s="355" t="s">
        <v>810</v>
      </c>
      <c r="T67" s="356" t="s">
        <v>478</v>
      </c>
      <c r="U67" s="359" t="n">
        <v>41789</v>
      </c>
      <c r="V67" s="360" t="s">
        <v>889</v>
      </c>
      <c r="W67" s="127"/>
    </row>
    <row r="68" customFormat="false" ht="32.25" hidden="false" customHeight="true" outlineLevel="0" collapsed="false">
      <c r="A68" s="353" t="s">
        <v>835</v>
      </c>
      <c r="B68" s="353" t="s">
        <v>515</v>
      </c>
      <c r="C68" s="354"/>
      <c r="D68" s="355" t="s">
        <v>961</v>
      </c>
      <c r="E68" s="356" t="s">
        <v>1083</v>
      </c>
      <c r="F68" s="357" t="s">
        <v>881</v>
      </c>
      <c r="G68" s="356" t="s">
        <v>1181</v>
      </c>
      <c r="H68" s="355" t="s">
        <v>1188</v>
      </c>
      <c r="I68" s="355"/>
      <c r="J68" s="358" t="s">
        <v>884</v>
      </c>
      <c r="K68" s="355" t="s">
        <v>838</v>
      </c>
      <c r="L68" s="358" t="s">
        <v>860</v>
      </c>
      <c r="M68" s="355" t="s">
        <v>796</v>
      </c>
      <c r="N68" s="356" t="s">
        <v>1189</v>
      </c>
      <c r="O68" s="355" t="s">
        <v>802</v>
      </c>
      <c r="P68" s="358" t="s">
        <v>1190</v>
      </c>
      <c r="Q68" s="355" t="s">
        <v>1191</v>
      </c>
      <c r="R68" s="356" t="s">
        <v>1076</v>
      </c>
      <c r="S68" s="355" t="s">
        <v>810</v>
      </c>
      <c r="T68" s="356" t="s">
        <v>478</v>
      </c>
      <c r="U68" s="359" t="n">
        <v>41789</v>
      </c>
      <c r="V68" s="360" t="s">
        <v>889</v>
      </c>
      <c r="W68" s="127"/>
    </row>
    <row r="69" customFormat="false" ht="32.25" hidden="false" customHeight="true" outlineLevel="0" collapsed="false">
      <c r="A69" s="353" t="s">
        <v>835</v>
      </c>
      <c r="B69" s="353" t="s">
        <v>515</v>
      </c>
      <c r="C69" s="354"/>
      <c r="D69" s="355" t="s">
        <v>961</v>
      </c>
      <c r="E69" s="356" t="s">
        <v>1083</v>
      </c>
      <c r="F69" s="357" t="s">
        <v>881</v>
      </c>
      <c r="G69" s="356" t="s">
        <v>1192</v>
      </c>
      <c r="H69" s="355" t="s">
        <v>1193</v>
      </c>
      <c r="I69" s="355"/>
      <c r="J69" s="358" t="s">
        <v>884</v>
      </c>
      <c r="K69" s="355" t="s">
        <v>838</v>
      </c>
      <c r="L69" s="358" t="s">
        <v>860</v>
      </c>
      <c r="M69" s="355" t="s">
        <v>796</v>
      </c>
      <c r="N69" s="356" t="s">
        <v>1194</v>
      </c>
      <c r="O69" s="355" t="s">
        <v>802</v>
      </c>
      <c r="P69" s="358" t="s">
        <v>1195</v>
      </c>
      <c r="Q69" s="355" t="s">
        <v>1196</v>
      </c>
      <c r="R69" s="356" t="s">
        <v>1076</v>
      </c>
      <c r="S69" s="355" t="s">
        <v>810</v>
      </c>
      <c r="T69" s="356" t="s">
        <v>478</v>
      </c>
      <c r="U69" s="359" t="n">
        <v>41792</v>
      </c>
      <c r="V69" s="360" t="s">
        <v>889</v>
      </c>
      <c r="W69" s="127"/>
    </row>
    <row r="70" customFormat="false" ht="32.25" hidden="false" customHeight="true" outlineLevel="0" collapsed="false">
      <c r="A70" s="353" t="s">
        <v>835</v>
      </c>
      <c r="B70" s="353" t="s">
        <v>515</v>
      </c>
      <c r="C70" s="354" t="s">
        <v>1197</v>
      </c>
      <c r="D70" s="355" t="s">
        <v>1077</v>
      </c>
      <c r="E70" s="356" t="s">
        <v>996</v>
      </c>
      <c r="F70" s="357" t="s">
        <v>881</v>
      </c>
      <c r="G70" s="356" t="s">
        <v>1022</v>
      </c>
      <c r="H70" s="355" t="s">
        <v>1198</v>
      </c>
      <c r="I70" s="355"/>
      <c r="J70" s="358" t="s">
        <v>884</v>
      </c>
      <c r="K70" s="355" t="s">
        <v>838</v>
      </c>
      <c r="L70" s="358" t="s">
        <v>860</v>
      </c>
      <c r="M70" s="355" t="s">
        <v>796</v>
      </c>
      <c r="N70" s="356" t="s">
        <v>1189</v>
      </c>
      <c r="O70" s="355" t="s">
        <v>802</v>
      </c>
      <c r="P70" s="358" t="s">
        <v>1199</v>
      </c>
      <c r="Q70" s="355" t="s">
        <v>1200</v>
      </c>
      <c r="R70" s="356" t="s">
        <v>1022</v>
      </c>
      <c r="S70" s="355" t="s">
        <v>811</v>
      </c>
      <c r="T70" s="356" t="s">
        <v>478</v>
      </c>
      <c r="U70" s="359" t="n">
        <v>41796</v>
      </c>
      <c r="V70" s="360" t="s">
        <v>889</v>
      </c>
      <c r="W70" s="127"/>
    </row>
    <row r="71" customFormat="false" ht="32.25" hidden="false" customHeight="true" outlineLevel="0" collapsed="false">
      <c r="A71" s="353" t="s">
        <v>835</v>
      </c>
      <c r="B71" s="353"/>
      <c r="C71" s="354"/>
      <c r="D71" s="355" t="s">
        <v>961</v>
      </c>
      <c r="E71" s="356" t="s">
        <v>1083</v>
      </c>
      <c r="F71" s="357" t="s">
        <v>881</v>
      </c>
      <c r="G71" s="356" t="s">
        <v>1201</v>
      </c>
      <c r="H71" s="355" t="s">
        <v>1202</v>
      </c>
      <c r="I71" s="355"/>
      <c r="J71" s="358" t="s">
        <v>884</v>
      </c>
      <c r="K71" s="355" t="s">
        <v>838</v>
      </c>
      <c r="L71" s="358" t="s">
        <v>860</v>
      </c>
      <c r="M71" s="355" t="s">
        <v>796</v>
      </c>
      <c r="N71" s="356" t="s">
        <v>1178</v>
      </c>
      <c r="O71" s="355" t="s">
        <v>800</v>
      </c>
      <c r="P71" s="358" t="s">
        <v>1203</v>
      </c>
      <c r="Q71" s="355" t="s">
        <v>1204</v>
      </c>
      <c r="R71" s="356" t="s">
        <v>1201</v>
      </c>
      <c r="S71" s="355" t="s">
        <v>810</v>
      </c>
      <c r="T71" s="356" t="s">
        <v>478</v>
      </c>
      <c r="U71" s="359" t="n">
        <v>40952</v>
      </c>
      <c r="V71" s="360" t="s">
        <v>889</v>
      </c>
      <c r="W71" s="127"/>
    </row>
    <row r="72" customFormat="false" ht="32.25" hidden="false" customHeight="true" outlineLevel="0" collapsed="false">
      <c r="A72" s="353" t="s">
        <v>835</v>
      </c>
      <c r="B72" s="353" t="s">
        <v>542</v>
      </c>
      <c r="C72" s="354" t="s">
        <v>1205</v>
      </c>
      <c r="D72" s="355" t="s">
        <v>1001</v>
      </c>
      <c r="E72" s="356" t="s">
        <v>891</v>
      </c>
      <c r="F72" s="357" t="s">
        <v>881</v>
      </c>
      <c r="G72" s="356" t="s">
        <v>1002</v>
      </c>
      <c r="H72" s="355" t="s">
        <v>1206</v>
      </c>
      <c r="I72" s="355"/>
      <c r="J72" s="246" t="s">
        <v>884</v>
      </c>
      <c r="K72" s="355" t="s">
        <v>838</v>
      </c>
      <c r="L72" s="358" t="s">
        <v>860</v>
      </c>
      <c r="M72" s="355" t="s">
        <v>797</v>
      </c>
      <c r="N72" s="356" t="s">
        <v>980</v>
      </c>
      <c r="O72" s="355" t="s">
        <v>48</v>
      </c>
      <c r="P72" s="362" t="s">
        <v>1207</v>
      </c>
      <c r="Q72" s="355" t="s">
        <v>1008</v>
      </c>
      <c r="R72" s="356" t="s">
        <v>1005</v>
      </c>
      <c r="S72" s="355" t="s">
        <v>23</v>
      </c>
      <c r="T72" s="356" t="s">
        <v>478</v>
      </c>
      <c r="U72" s="359" t="n">
        <v>40297</v>
      </c>
      <c r="V72" s="360" t="s">
        <v>889</v>
      </c>
      <c r="W72" s="127"/>
    </row>
    <row r="73" customFormat="false" ht="32.25" hidden="false" customHeight="true" outlineLevel="0" collapsed="false">
      <c r="A73" s="353" t="s">
        <v>835</v>
      </c>
      <c r="B73" s="353" t="s">
        <v>515</v>
      </c>
      <c r="C73" s="361"/>
      <c r="D73" s="355" t="s">
        <v>1001</v>
      </c>
      <c r="E73" s="356" t="s">
        <v>891</v>
      </c>
      <c r="F73" s="357" t="s">
        <v>881</v>
      </c>
      <c r="G73" s="356" t="s">
        <v>1208</v>
      </c>
      <c r="H73" s="355" t="s">
        <v>1209</v>
      </c>
      <c r="I73" s="355"/>
      <c r="J73" s="358" t="s">
        <v>884</v>
      </c>
      <c r="K73" s="355" t="s">
        <v>838</v>
      </c>
      <c r="L73" s="358" t="s">
        <v>860</v>
      </c>
      <c r="M73" s="355" t="s">
        <v>797</v>
      </c>
      <c r="N73" s="356" t="s">
        <v>894</v>
      </c>
      <c r="O73" s="355" t="s">
        <v>48</v>
      </c>
      <c r="P73" s="358" t="s">
        <v>1210</v>
      </c>
      <c r="Q73" s="355" t="s">
        <v>1211</v>
      </c>
      <c r="R73" s="356" t="s">
        <v>1212</v>
      </c>
      <c r="S73" s="355" t="s">
        <v>853</v>
      </c>
      <c r="T73" s="356" t="s">
        <v>478</v>
      </c>
      <c r="U73" s="359" t="n">
        <v>40952</v>
      </c>
      <c r="V73" s="360" t="s">
        <v>889</v>
      </c>
      <c r="W73" s="363" t="s">
        <v>944</v>
      </c>
    </row>
    <row r="74" customFormat="false" ht="32.25" hidden="false" customHeight="true" outlineLevel="0" collapsed="false">
      <c r="A74" s="353" t="s">
        <v>835</v>
      </c>
      <c r="B74" s="353"/>
      <c r="C74" s="372"/>
      <c r="D74" s="355" t="s">
        <v>961</v>
      </c>
      <c r="E74" s="356" t="s">
        <v>1083</v>
      </c>
      <c r="F74" s="353" t="s">
        <v>898</v>
      </c>
      <c r="G74" s="356" t="s">
        <v>1213</v>
      </c>
      <c r="H74" s="355" t="s">
        <v>1214</v>
      </c>
      <c r="I74" s="355"/>
      <c r="J74" s="358" t="s">
        <v>884</v>
      </c>
      <c r="K74" s="355" t="s">
        <v>838</v>
      </c>
      <c r="L74" s="358" t="s">
        <v>860</v>
      </c>
      <c r="M74" s="355" t="s">
        <v>796</v>
      </c>
      <c r="N74" s="356" t="s">
        <v>1215</v>
      </c>
      <c r="O74" s="355" t="s">
        <v>801</v>
      </c>
      <c r="P74" s="358" t="s">
        <v>1216</v>
      </c>
      <c r="Q74" s="355" t="s">
        <v>1217</v>
      </c>
      <c r="R74" s="356" t="s">
        <v>1180</v>
      </c>
      <c r="S74" s="355" t="s">
        <v>23</v>
      </c>
      <c r="T74" s="356" t="s">
        <v>478</v>
      </c>
      <c r="U74" s="359" t="n">
        <v>41723</v>
      </c>
      <c r="V74" s="360" t="s">
        <v>889</v>
      </c>
      <c r="W74" s="127"/>
    </row>
    <row r="75" customFormat="false" ht="32.25" hidden="false" customHeight="true" outlineLevel="0" collapsed="false">
      <c r="A75" s="353" t="s">
        <v>833</v>
      </c>
      <c r="B75" s="353" t="s">
        <v>515</v>
      </c>
      <c r="C75" s="354"/>
      <c r="D75" s="355" t="s">
        <v>1001</v>
      </c>
      <c r="E75" s="356" t="s">
        <v>891</v>
      </c>
      <c r="F75" s="357" t="s">
        <v>881</v>
      </c>
      <c r="G75" s="356" t="s">
        <v>669</v>
      </c>
      <c r="H75" s="355" t="s">
        <v>1218</v>
      </c>
      <c r="I75" s="355"/>
      <c r="J75" s="358" t="n">
        <v>26</v>
      </c>
      <c r="K75" s="355" t="s">
        <v>838</v>
      </c>
      <c r="L75" s="358" t="s">
        <v>1219</v>
      </c>
      <c r="M75" s="355" t="s">
        <v>797</v>
      </c>
      <c r="N75" s="356" t="s">
        <v>894</v>
      </c>
      <c r="O75" s="355" t="s">
        <v>48</v>
      </c>
      <c r="P75" s="358" t="s">
        <v>1220</v>
      </c>
      <c r="Q75" s="355" t="s">
        <v>1128</v>
      </c>
      <c r="R75" s="356" t="s">
        <v>1128</v>
      </c>
      <c r="S75" s="355" t="s">
        <v>853</v>
      </c>
      <c r="T75" s="356" t="s">
        <v>478</v>
      </c>
      <c r="U75" s="359" t="n">
        <v>41487</v>
      </c>
      <c r="V75" s="360" t="s">
        <v>889</v>
      </c>
      <c r="W75" s="127"/>
    </row>
    <row r="76" customFormat="false" ht="32.25" hidden="false" customHeight="true" outlineLevel="0" collapsed="false">
      <c r="A76" s="353" t="s">
        <v>835</v>
      </c>
      <c r="B76" s="353" t="s">
        <v>515</v>
      </c>
      <c r="C76" s="354"/>
      <c r="D76" s="355" t="s">
        <v>961</v>
      </c>
      <c r="E76" s="356" t="s">
        <v>1221</v>
      </c>
      <c r="F76" s="357" t="s">
        <v>881</v>
      </c>
      <c r="G76" s="356" t="s">
        <v>1222</v>
      </c>
      <c r="H76" s="355" t="s">
        <v>1223</v>
      </c>
      <c r="I76" s="355"/>
      <c r="J76" s="358" t="s">
        <v>884</v>
      </c>
      <c r="K76" s="355" t="s">
        <v>838</v>
      </c>
      <c r="L76" s="358" t="s">
        <v>860</v>
      </c>
      <c r="M76" s="355" t="s">
        <v>796</v>
      </c>
      <c r="N76" s="356" t="s">
        <v>1178</v>
      </c>
      <c r="O76" s="355" t="s">
        <v>800</v>
      </c>
      <c r="P76" s="358" t="s">
        <v>1224</v>
      </c>
      <c r="Q76" s="355" t="s">
        <v>1225</v>
      </c>
      <c r="R76" s="356" t="s">
        <v>1226</v>
      </c>
      <c r="S76" s="355" t="s">
        <v>810</v>
      </c>
      <c r="T76" s="356" t="s">
        <v>478</v>
      </c>
      <c r="U76" s="359" t="n">
        <v>40576</v>
      </c>
      <c r="V76" s="360" t="s">
        <v>889</v>
      </c>
      <c r="W76" s="127"/>
    </row>
    <row r="77" customFormat="false" ht="32.25" hidden="false" customHeight="true" outlineLevel="0" collapsed="false">
      <c r="A77" s="373" t="s">
        <v>835</v>
      </c>
      <c r="B77" s="373" t="s">
        <v>515</v>
      </c>
      <c r="C77" s="0"/>
      <c r="D77" s="374" t="s">
        <v>1227</v>
      </c>
      <c r="E77" s="375" t="s">
        <v>891</v>
      </c>
      <c r="F77" s="376" t="s">
        <v>881</v>
      </c>
      <c r="G77" s="377" t="s">
        <v>1228</v>
      </c>
      <c r="H77" s="355" t="s">
        <v>1229</v>
      </c>
      <c r="I77" s="355"/>
      <c r="J77" s="358" t="s">
        <v>884</v>
      </c>
      <c r="K77" s="374" t="s">
        <v>838</v>
      </c>
      <c r="L77" s="378" t="s">
        <v>859</v>
      </c>
      <c r="M77" s="374" t="s">
        <v>797</v>
      </c>
      <c r="N77" s="358" t="s">
        <v>932</v>
      </c>
      <c r="O77" s="355" t="s">
        <v>933</v>
      </c>
      <c r="P77" s="378" t="s">
        <v>1230</v>
      </c>
      <c r="Q77" s="374" t="s">
        <v>1231</v>
      </c>
      <c r="R77" s="375" t="s">
        <v>1232</v>
      </c>
      <c r="S77" s="374" t="s">
        <v>23</v>
      </c>
      <c r="T77" s="375" t="s">
        <v>478</v>
      </c>
      <c r="U77" s="359" t="n">
        <v>42286</v>
      </c>
      <c r="V77" s="360" t="s">
        <v>889</v>
      </c>
      <c r="W77" s="363" t="s">
        <v>1036</v>
      </c>
    </row>
    <row r="78" customFormat="false" ht="32.25" hidden="false" customHeight="true" outlineLevel="0" collapsed="false">
      <c r="A78" s="353" t="s">
        <v>835</v>
      </c>
      <c r="B78" s="353" t="s">
        <v>515</v>
      </c>
      <c r="C78" s="354"/>
      <c r="D78" s="355" t="s">
        <v>1227</v>
      </c>
      <c r="E78" s="356" t="s">
        <v>891</v>
      </c>
      <c r="F78" s="357" t="s">
        <v>881</v>
      </c>
      <c r="G78" s="356" t="s">
        <v>1233</v>
      </c>
      <c r="H78" s="355" t="s">
        <v>1234</v>
      </c>
      <c r="I78" s="355"/>
      <c r="J78" s="358" t="s">
        <v>884</v>
      </c>
      <c r="K78" s="355" t="s">
        <v>838</v>
      </c>
      <c r="L78" s="358" t="s">
        <v>859</v>
      </c>
      <c r="M78" s="355" t="s">
        <v>797</v>
      </c>
      <c r="N78" s="358" t="s">
        <v>894</v>
      </c>
      <c r="O78" s="355" t="s">
        <v>48</v>
      </c>
      <c r="P78" s="358" t="s">
        <v>1235</v>
      </c>
      <c r="Q78" s="355" t="s">
        <v>1236</v>
      </c>
      <c r="R78" s="358" t="s">
        <v>1237</v>
      </c>
      <c r="S78" s="355" t="s">
        <v>23</v>
      </c>
      <c r="T78" s="356" t="s">
        <v>478</v>
      </c>
      <c r="U78" s="359" t="n">
        <v>41253</v>
      </c>
      <c r="V78" s="360" t="s">
        <v>889</v>
      </c>
      <c r="W78" s="368" t="s">
        <v>1012</v>
      </c>
    </row>
    <row r="79" customFormat="false" ht="32.25" hidden="false" customHeight="true" outlineLevel="0" collapsed="false">
      <c r="A79" s="353" t="s">
        <v>835</v>
      </c>
      <c r="B79" s="353" t="s">
        <v>515</v>
      </c>
      <c r="C79" s="354"/>
      <c r="D79" s="355" t="s">
        <v>1227</v>
      </c>
      <c r="E79" s="356" t="s">
        <v>891</v>
      </c>
      <c r="F79" s="357" t="s">
        <v>881</v>
      </c>
      <c r="G79" s="356" t="s">
        <v>1238</v>
      </c>
      <c r="H79" s="355" t="s">
        <v>1239</v>
      </c>
      <c r="I79" s="355"/>
      <c r="J79" s="358" t="s">
        <v>884</v>
      </c>
      <c r="K79" s="355" t="s">
        <v>838</v>
      </c>
      <c r="L79" s="358" t="s">
        <v>859</v>
      </c>
      <c r="M79" s="355" t="s">
        <v>797</v>
      </c>
      <c r="N79" s="358" t="s">
        <v>894</v>
      </c>
      <c r="O79" s="355" t="s">
        <v>48</v>
      </c>
      <c r="P79" s="358" t="s">
        <v>1240</v>
      </c>
      <c r="Q79" s="355" t="s">
        <v>1241</v>
      </c>
      <c r="R79" s="358" t="s">
        <v>1237</v>
      </c>
      <c r="S79" s="355" t="s">
        <v>23</v>
      </c>
      <c r="T79" s="356" t="s">
        <v>478</v>
      </c>
      <c r="U79" s="359" t="n">
        <v>41253</v>
      </c>
      <c r="V79" s="360" t="s">
        <v>889</v>
      </c>
      <c r="W79" s="363" t="s">
        <v>1242</v>
      </c>
    </row>
    <row r="80" customFormat="false" ht="32.25" hidden="false" customHeight="true" outlineLevel="0" collapsed="false">
      <c r="A80" s="353" t="s">
        <v>835</v>
      </c>
      <c r="B80" s="353" t="s">
        <v>1243</v>
      </c>
      <c r="C80" s="354" t="s">
        <v>1244</v>
      </c>
      <c r="D80" s="355" t="s">
        <v>1227</v>
      </c>
      <c r="E80" s="356" t="s">
        <v>891</v>
      </c>
      <c r="F80" s="357" t="s">
        <v>881</v>
      </c>
      <c r="G80" s="356" t="s">
        <v>1245</v>
      </c>
      <c r="H80" s="355" t="s">
        <v>1246</v>
      </c>
      <c r="I80" s="355"/>
      <c r="J80" s="358" t="s">
        <v>884</v>
      </c>
      <c r="K80" s="355" t="s">
        <v>838</v>
      </c>
      <c r="L80" s="358" t="s">
        <v>859</v>
      </c>
      <c r="M80" s="355" t="s">
        <v>797</v>
      </c>
      <c r="N80" s="358" t="s">
        <v>894</v>
      </c>
      <c r="O80" s="355" t="s">
        <v>48</v>
      </c>
      <c r="P80" s="358" t="s">
        <v>1247</v>
      </c>
      <c r="Q80" s="355" t="s">
        <v>1248</v>
      </c>
      <c r="R80" s="358" t="s">
        <v>1237</v>
      </c>
      <c r="S80" s="355" t="s">
        <v>23</v>
      </c>
      <c r="T80" s="356" t="s">
        <v>478</v>
      </c>
      <c r="U80" s="359" t="n">
        <v>41722</v>
      </c>
      <c r="V80" s="360" t="s">
        <v>889</v>
      </c>
      <c r="W80" s="127"/>
    </row>
    <row r="81" customFormat="false" ht="32.25" hidden="false" customHeight="true" outlineLevel="0" collapsed="false">
      <c r="A81" s="353" t="s">
        <v>835</v>
      </c>
      <c r="B81" s="353" t="s">
        <v>515</v>
      </c>
      <c r="C81" s="354"/>
      <c r="D81" s="355" t="s">
        <v>1227</v>
      </c>
      <c r="E81" s="356" t="s">
        <v>891</v>
      </c>
      <c r="F81" s="357" t="s">
        <v>881</v>
      </c>
      <c r="G81" s="356" t="s">
        <v>1249</v>
      </c>
      <c r="H81" s="355" t="s">
        <v>1250</v>
      </c>
      <c r="I81" s="355"/>
      <c r="J81" s="358" t="s">
        <v>884</v>
      </c>
      <c r="K81" s="355" t="s">
        <v>838</v>
      </c>
      <c r="L81" s="358" t="s">
        <v>860</v>
      </c>
      <c r="M81" s="355" t="s">
        <v>797</v>
      </c>
      <c r="N81" s="358" t="s">
        <v>894</v>
      </c>
      <c r="O81" s="355" t="s">
        <v>48</v>
      </c>
      <c r="P81" s="358" t="s">
        <v>1251</v>
      </c>
      <c r="Q81" s="355" t="s">
        <v>1249</v>
      </c>
      <c r="R81" s="358" t="s">
        <v>1128</v>
      </c>
      <c r="S81" s="355" t="s">
        <v>23</v>
      </c>
      <c r="T81" s="356" t="s">
        <v>478</v>
      </c>
      <c r="U81" s="359" t="n">
        <v>41792</v>
      </c>
      <c r="V81" s="360" t="s">
        <v>889</v>
      </c>
      <c r="W81" s="363" t="s">
        <v>1113</v>
      </c>
    </row>
    <row r="82" customFormat="false" ht="32.25" hidden="false" customHeight="true" outlineLevel="0" collapsed="false">
      <c r="A82" s="353" t="s">
        <v>835</v>
      </c>
      <c r="B82" s="353" t="s">
        <v>515</v>
      </c>
      <c r="C82" s="361"/>
      <c r="D82" s="355" t="s">
        <v>890</v>
      </c>
      <c r="E82" s="356" t="s">
        <v>1159</v>
      </c>
      <c r="F82" s="357" t="s">
        <v>881</v>
      </c>
      <c r="G82" s="356" t="s">
        <v>1252</v>
      </c>
      <c r="H82" s="355" t="s">
        <v>1253</v>
      </c>
      <c r="I82" s="355"/>
      <c r="J82" s="358" t="s">
        <v>884</v>
      </c>
      <c r="K82" s="355" t="s">
        <v>838</v>
      </c>
      <c r="L82" s="358" t="s">
        <v>860</v>
      </c>
      <c r="M82" s="355" t="s">
        <v>797</v>
      </c>
      <c r="N82" s="358" t="s">
        <v>885</v>
      </c>
      <c r="O82" s="355" t="s">
        <v>673</v>
      </c>
      <c r="P82" s="358" t="s">
        <v>1254</v>
      </c>
      <c r="Q82" s="355" t="s">
        <v>1255</v>
      </c>
      <c r="R82" s="356" t="s">
        <v>897</v>
      </c>
      <c r="S82" s="355" t="s">
        <v>853</v>
      </c>
      <c r="T82" s="356" t="s">
        <v>478</v>
      </c>
      <c r="U82" s="359" t="n">
        <v>40948</v>
      </c>
      <c r="V82" s="360" t="s">
        <v>889</v>
      </c>
      <c r="W82" s="363" t="s">
        <v>1012</v>
      </c>
    </row>
    <row r="83" customFormat="false" ht="32.25" hidden="false" customHeight="true" outlineLevel="0" collapsed="false">
      <c r="A83" s="353" t="s">
        <v>835</v>
      </c>
      <c r="B83" s="353" t="s">
        <v>515</v>
      </c>
      <c r="C83" s="354"/>
      <c r="D83" s="355" t="s">
        <v>1227</v>
      </c>
      <c r="E83" s="356" t="s">
        <v>891</v>
      </c>
      <c r="F83" s="357" t="s">
        <v>881</v>
      </c>
      <c r="G83" s="356" t="s">
        <v>1256</v>
      </c>
      <c r="H83" s="355" t="s">
        <v>1257</v>
      </c>
      <c r="I83" s="355"/>
      <c r="J83" s="358" t="s">
        <v>884</v>
      </c>
      <c r="K83" s="355" t="s">
        <v>838</v>
      </c>
      <c r="L83" s="358" t="s">
        <v>860</v>
      </c>
      <c r="M83" s="355" t="s">
        <v>797</v>
      </c>
      <c r="N83" s="358" t="s">
        <v>894</v>
      </c>
      <c r="O83" s="355" t="s">
        <v>48</v>
      </c>
      <c r="P83" s="358" t="s">
        <v>1258</v>
      </c>
      <c r="Q83" s="355" t="s">
        <v>1259</v>
      </c>
      <c r="R83" s="356" t="s">
        <v>1260</v>
      </c>
      <c r="S83" s="355" t="s">
        <v>23</v>
      </c>
      <c r="T83" s="356" t="s">
        <v>478</v>
      </c>
      <c r="U83" s="359" t="n">
        <v>40955</v>
      </c>
      <c r="V83" s="360" t="s">
        <v>889</v>
      </c>
      <c r="W83" s="363" t="s">
        <v>1012</v>
      </c>
    </row>
    <row r="84" customFormat="false" ht="32.25" hidden="false" customHeight="true" outlineLevel="0" collapsed="false">
      <c r="A84" s="353" t="s">
        <v>835</v>
      </c>
      <c r="B84" s="353" t="s">
        <v>515</v>
      </c>
      <c r="C84" s="354"/>
      <c r="D84" s="355" t="s">
        <v>1227</v>
      </c>
      <c r="E84" s="356" t="s">
        <v>891</v>
      </c>
      <c r="F84" s="357" t="s">
        <v>881</v>
      </c>
      <c r="G84" s="356" t="s">
        <v>1256</v>
      </c>
      <c r="H84" s="355" t="s">
        <v>1261</v>
      </c>
      <c r="I84" s="355"/>
      <c r="J84" s="358" t="s">
        <v>884</v>
      </c>
      <c r="K84" s="355" t="s">
        <v>838</v>
      </c>
      <c r="L84" s="358" t="s">
        <v>860</v>
      </c>
      <c r="M84" s="355" t="s">
        <v>797</v>
      </c>
      <c r="N84" s="358" t="s">
        <v>894</v>
      </c>
      <c r="O84" s="355" t="s">
        <v>48</v>
      </c>
      <c r="P84" s="358" t="s">
        <v>1262</v>
      </c>
      <c r="Q84" s="355" t="s">
        <v>1263</v>
      </c>
      <c r="R84" s="356" t="s">
        <v>1260</v>
      </c>
      <c r="S84" s="355" t="s">
        <v>23</v>
      </c>
      <c r="T84" s="356" t="s">
        <v>478</v>
      </c>
      <c r="U84" s="359" t="n">
        <v>41588</v>
      </c>
      <c r="V84" s="360" t="s">
        <v>889</v>
      </c>
      <c r="W84" s="363" t="s">
        <v>1012</v>
      </c>
    </row>
    <row r="85" customFormat="false" ht="30" hidden="false" customHeight="false" outlineLevel="0" collapsed="false">
      <c r="A85" s="353" t="s">
        <v>835</v>
      </c>
      <c r="B85" s="353" t="s">
        <v>515</v>
      </c>
      <c r="C85" s="354"/>
      <c r="D85" s="355" t="s">
        <v>1227</v>
      </c>
      <c r="E85" s="356" t="s">
        <v>891</v>
      </c>
      <c r="F85" s="357" t="s">
        <v>881</v>
      </c>
      <c r="G85" s="356" t="s">
        <v>1264</v>
      </c>
      <c r="H85" s="355" t="s">
        <v>1265</v>
      </c>
      <c r="I85" s="355"/>
      <c r="J85" s="358" t="s">
        <v>884</v>
      </c>
      <c r="K85" s="355" t="s">
        <v>838</v>
      </c>
      <c r="L85" s="358" t="s">
        <v>860</v>
      </c>
      <c r="M85" s="355" t="s">
        <v>797</v>
      </c>
      <c r="N85" s="358" t="s">
        <v>894</v>
      </c>
      <c r="O85" s="355" t="s">
        <v>48</v>
      </c>
      <c r="P85" s="358" t="s">
        <v>1266</v>
      </c>
      <c r="Q85" s="355" t="s">
        <v>1267</v>
      </c>
      <c r="R85" s="358" t="s">
        <v>1260</v>
      </c>
      <c r="S85" s="355" t="s">
        <v>23</v>
      </c>
      <c r="T85" s="356" t="s">
        <v>478</v>
      </c>
      <c r="U85" s="359" t="n">
        <v>41428</v>
      </c>
      <c r="V85" s="360" t="s">
        <v>889</v>
      </c>
      <c r="W85" s="363" t="s">
        <v>1268</v>
      </c>
    </row>
    <row r="86" customFormat="false" ht="32.25" hidden="false" customHeight="true" outlineLevel="0" collapsed="false">
      <c r="A86" s="353" t="s">
        <v>835</v>
      </c>
      <c r="B86" s="353" t="s">
        <v>515</v>
      </c>
      <c r="C86" s="354"/>
      <c r="D86" s="355" t="s">
        <v>1227</v>
      </c>
      <c r="E86" s="356" t="s">
        <v>1269</v>
      </c>
      <c r="F86" s="357" t="s">
        <v>881</v>
      </c>
      <c r="G86" s="356" t="s">
        <v>1270</v>
      </c>
      <c r="H86" s="355" t="s">
        <v>1271</v>
      </c>
      <c r="I86" s="355"/>
      <c r="J86" s="358" t="s">
        <v>884</v>
      </c>
      <c r="K86" s="355" t="s">
        <v>838</v>
      </c>
      <c r="L86" s="358" t="s">
        <v>860</v>
      </c>
      <c r="M86" s="355" t="s">
        <v>797</v>
      </c>
      <c r="N86" s="358" t="s">
        <v>894</v>
      </c>
      <c r="O86" s="355" t="s">
        <v>48</v>
      </c>
      <c r="P86" s="358" t="s">
        <v>1272</v>
      </c>
      <c r="Q86" s="355" t="s">
        <v>1273</v>
      </c>
      <c r="R86" s="358" t="s">
        <v>1164</v>
      </c>
      <c r="S86" s="355" t="s">
        <v>23</v>
      </c>
      <c r="T86" s="356" t="s">
        <v>478</v>
      </c>
      <c r="U86" s="359" t="n">
        <v>40948</v>
      </c>
      <c r="V86" s="360" t="s">
        <v>889</v>
      </c>
      <c r="W86" s="363" t="s">
        <v>1268</v>
      </c>
    </row>
    <row r="87" customFormat="false" ht="32.25" hidden="false" customHeight="true" outlineLevel="0" collapsed="false">
      <c r="A87" s="353" t="s">
        <v>835</v>
      </c>
      <c r="B87" s="353" t="s">
        <v>515</v>
      </c>
      <c r="C87" s="354"/>
      <c r="D87" s="355" t="s">
        <v>905</v>
      </c>
      <c r="E87" s="356" t="s">
        <v>1274</v>
      </c>
      <c r="F87" s="357" t="s">
        <v>881</v>
      </c>
      <c r="G87" s="356" t="s">
        <v>1275</v>
      </c>
      <c r="H87" s="355" t="s">
        <v>1276</v>
      </c>
      <c r="I87" s="355"/>
      <c r="J87" s="358" t="s">
        <v>884</v>
      </c>
      <c r="K87" s="355" t="s">
        <v>838</v>
      </c>
      <c r="L87" s="358" t="s">
        <v>860</v>
      </c>
      <c r="M87" s="355" t="s">
        <v>797</v>
      </c>
      <c r="N87" s="358" t="s">
        <v>894</v>
      </c>
      <c r="O87" s="355" t="s">
        <v>48</v>
      </c>
      <c r="P87" s="358" t="s">
        <v>1277</v>
      </c>
      <c r="Q87" s="355" t="s">
        <v>1278</v>
      </c>
      <c r="R87" s="356" t="s">
        <v>1279</v>
      </c>
      <c r="S87" s="355" t="s">
        <v>808</v>
      </c>
      <c r="T87" s="356" t="s">
        <v>478</v>
      </c>
      <c r="U87" s="359" t="n">
        <v>41774</v>
      </c>
      <c r="V87" s="360" t="s">
        <v>889</v>
      </c>
      <c r="W87" s="127"/>
    </row>
    <row r="88" customFormat="false" ht="32.25" hidden="false" customHeight="true" outlineLevel="0" collapsed="false">
      <c r="A88" s="353" t="s">
        <v>835</v>
      </c>
      <c r="B88" s="353" t="s">
        <v>515</v>
      </c>
      <c r="C88" s="354"/>
      <c r="D88" s="355" t="s">
        <v>905</v>
      </c>
      <c r="E88" s="356" t="s">
        <v>1274</v>
      </c>
      <c r="F88" s="357" t="s">
        <v>881</v>
      </c>
      <c r="G88" s="356" t="s">
        <v>1280</v>
      </c>
      <c r="H88" s="355" t="s">
        <v>1281</v>
      </c>
      <c r="I88" s="355"/>
      <c r="J88" s="358" t="s">
        <v>884</v>
      </c>
      <c r="K88" s="355" t="s">
        <v>838</v>
      </c>
      <c r="L88" s="358" t="s">
        <v>860</v>
      </c>
      <c r="M88" s="355" t="s">
        <v>797</v>
      </c>
      <c r="N88" s="358" t="s">
        <v>894</v>
      </c>
      <c r="O88" s="355" t="s">
        <v>48</v>
      </c>
      <c r="P88" s="358" t="s">
        <v>1282</v>
      </c>
      <c r="Q88" s="355" t="s">
        <v>1283</v>
      </c>
      <c r="R88" s="358" t="s">
        <v>1280</v>
      </c>
      <c r="S88" s="355" t="s">
        <v>808</v>
      </c>
      <c r="T88" s="356" t="s">
        <v>478</v>
      </c>
      <c r="U88" s="359" t="n">
        <v>40657</v>
      </c>
      <c r="V88" s="360" t="s">
        <v>889</v>
      </c>
      <c r="W88" s="127"/>
    </row>
    <row r="89" customFormat="false" ht="32.25" hidden="false" customHeight="true" outlineLevel="0" collapsed="false">
      <c r="A89" s="353" t="s">
        <v>835</v>
      </c>
      <c r="B89" s="353"/>
      <c r="C89" s="372"/>
      <c r="D89" s="355" t="s">
        <v>905</v>
      </c>
      <c r="E89" s="356" t="s">
        <v>1274</v>
      </c>
      <c r="F89" s="357" t="s">
        <v>1021</v>
      </c>
      <c r="G89" s="356" t="s">
        <v>1284</v>
      </c>
      <c r="H89" s="355" t="s">
        <v>1285</v>
      </c>
      <c r="I89" s="355"/>
      <c r="J89" s="358" t="s">
        <v>884</v>
      </c>
      <c r="K89" s="355" t="s">
        <v>838</v>
      </c>
      <c r="L89" s="358" t="s">
        <v>860</v>
      </c>
      <c r="M89" s="355" t="s">
        <v>797</v>
      </c>
      <c r="N89" s="358" t="s">
        <v>894</v>
      </c>
      <c r="O89" s="355" t="s">
        <v>48</v>
      </c>
      <c r="P89" s="358" t="s">
        <v>1286</v>
      </c>
      <c r="Q89" s="355" t="s">
        <v>1287</v>
      </c>
      <c r="R89" s="358" t="s">
        <v>1280</v>
      </c>
      <c r="S89" s="355" t="s">
        <v>808</v>
      </c>
      <c r="T89" s="356" t="s">
        <v>478</v>
      </c>
      <c r="U89" s="359" t="n">
        <v>40741</v>
      </c>
      <c r="V89" s="360" t="s">
        <v>889</v>
      </c>
      <c r="W89" s="127"/>
    </row>
    <row r="90" customFormat="false" ht="32.25" hidden="false" customHeight="true" outlineLevel="0" collapsed="false">
      <c r="A90" s="353" t="s">
        <v>835</v>
      </c>
      <c r="B90" s="353" t="s">
        <v>515</v>
      </c>
      <c r="C90" s="361"/>
      <c r="D90" s="355" t="s">
        <v>1227</v>
      </c>
      <c r="E90" s="356" t="s">
        <v>891</v>
      </c>
      <c r="F90" s="357" t="s">
        <v>881</v>
      </c>
      <c r="G90" s="356" t="s">
        <v>1208</v>
      </c>
      <c r="H90" s="355" t="s">
        <v>1288</v>
      </c>
      <c r="I90" s="355"/>
      <c r="J90" s="358" t="s">
        <v>884</v>
      </c>
      <c r="K90" s="355" t="s">
        <v>838</v>
      </c>
      <c r="L90" s="358" t="s">
        <v>860</v>
      </c>
      <c r="M90" s="355" t="s">
        <v>797</v>
      </c>
      <c r="N90" s="358" t="s">
        <v>894</v>
      </c>
      <c r="O90" s="355" t="s">
        <v>48</v>
      </c>
      <c r="P90" s="358" t="s">
        <v>1289</v>
      </c>
      <c r="Q90" s="355" t="s">
        <v>1290</v>
      </c>
      <c r="R90" s="358" t="s">
        <v>1212</v>
      </c>
      <c r="S90" s="355" t="s">
        <v>853</v>
      </c>
      <c r="T90" s="356" t="s">
        <v>478</v>
      </c>
      <c r="U90" s="359" t="n">
        <v>41329</v>
      </c>
      <c r="V90" s="360" t="s">
        <v>889</v>
      </c>
      <c r="W90" s="363" t="s">
        <v>1113</v>
      </c>
    </row>
    <row r="91" customFormat="false" ht="32.25" hidden="false" customHeight="true" outlineLevel="0" collapsed="false">
      <c r="A91" s="353" t="s">
        <v>835</v>
      </c>
      <c r="B91" s="353" t="s">
        <v>515</v>
      </c>
      <c r="C91" s="361"/>
      <c r="D91" s="355" t="s">
        <v>1227</v>
      </c>
      <c r="E91" s="356" t="s">
        <v>891</v>
      </c>
      <c r="F91" s="357" t="s">
        <v>881</v>
      </c>
      <c r="G91" s="356" t="s">
        <v>1291</v>
      </c>
      <c r="H91" s="355" t="s">
        <v>1292</v>
      </c>
      <c r="I91" s="355"/>
      <c r="J91" s="358" t="s">
        <v>884</v>
      </c>
      <c r="K91" s="355" t="s">
        <v>838</v>
      </c>
      <c r="L91" s="358" t="s">
        <v>860</v>
      </c>
      <c r="M91" s="355" t="s">
        <v>797</v>
      </c>
      <c r="N91" s="358" t="s">
        <v>894</v>
      </c>
      <c r="O91" s="355" t="s">
        <v>48</v>
      </c>
      <c r="P91" s="358" t="s">
        <v>1293</v>
      </c>
      <c r="Q91" s="355" t="s">
        <v>1294</v>
      </c>
      <c r="R91" s="358" t="s">
        <v>1212</v>
      </c>
      <c r="S91" s="355" t="s">
        <v>853</v>
      </c>
      <c r="T91" s="356" t="s">
        <v>478</v>
      </c>
      <c r="U91" s="359" t="n">
        <v>41329</v>
      </c>
      <c r="V91" s="360" t="s">
        <v>889</v>
      </c>
      <c r="W91" s="363" t="s">
        <v>1242</v>
      </c>
    </row>
    <row r="92" customFormat="false" ht="32.25" hidden="false" customHeight="true" outlineLevel="0" collapsed="false">
      <c r="A92" s="353" t="s">
        <v>835</v>
      </c>
      <c r="B92" s="353" t="s">
        <v>515</v>
      </c>
      <c r="C92" s="354"/>
      <c r="D92" s="355" t="s">
        <v>1295</v>
      </c>
      <c r="E92" s="356" t="s">
        <v>1296</v>
      </c>
      <c r="F92" s="357" t="s">
        <v>881</v>
      </c>
      <c r="G92" s="356" t="s">
        <v>1297</v>
      </c>
      <c r="H92" s="355" t="s">
        <v>1298</v>
      </c>
      <c r="I92" s="355"/>
      <c r="J92" s="358" t="s">
        <v>884</v>
      </c>
      <c r="K92" s="355" t="s">
        <v>838</v>
      </c>
      <c r="L92" s="358" t="s">
        <v>860</v>
      </c>
      <c r="M92" s="355" t="s">
        <v>796</v>
      </c>
      <c r="N92" s="358" t="s">
        <v>1299</v>
      </c>
      <c r="O92" s="355" t="s">
        <v>1299</v>
      </c>
      <c r="P92" s="358" t="s">
        <v>1300</v>
      </c>
      <c r="Q92" s="355" t="s">
        <v>1301</v>
      </c>
      <c r="R92" s="358" t="s">
        <v>1302</v>
      </c>
      <c r="S92" s="355" t="s">
        <v>23</v>
      </c>
      <c r="T92" s="356" t="s">
        <v>478</v>
      </c>
      <c r="U92" s="359" t="n">
        <v>41673</v>
      </c>
      <c r="V92" s="360" t="s">
        <v>889</v>
      </c>
      <c r="W92" s="127"/>
    </row>
    <row r="93" customFormat="false" ht="32.25" hidden="false" customHeight="true" outlineLevel="0" collapsed="false">
      <c r="A93" s="353" t="s">
        <v>835</v>
      </c>
      <c r="B93" s="353" t="s">
        <v>515</v>
      </c>
      <c r="C93" s="354"/>
      <c r="D93" s="355" t="s">
        <v>1227</v>
      </c>
      <c r="E93" s="356" t="s">
        <v>891</v>
      </c>
      <c r="F93" s="357" t="s">
        <v>881</v>
      </c>
      <c r="G93" s="356" t="s">
        <v>1303</v>
      </c>
      <c r="H93" s="355" t="s">
        <v>1304</v>
      </c>
      <c r="I93" s="355"/>
      <c r="J93" s="358" t="s">
        <v>884</v>
      </c>
      <c r="K93" s="355" t="s">
        <v>838</v>
      </c>
      <c r="L93" s="358" t="s">
        <v>860</v>
      </c>
      <c r="M93" s="355" t="s">
        <v>797</v>
      </c>
      <c r="N93" s="358" t="s">
        <v>894</v>
      </c>
      <c r="O93" s="355" t="s">
        <v>48</v>
      </c>
      <c r="P93" s="358" t="s">
        <v>1305</v>
      </c>
      <c r="Q93" s="355" t="s">
        <v>1306</v>
      </c>
      <c r="R93" s="356" t="s">
        <v>1307</v>
      </c>
      <c r="S93" s="355" t="s">
        <v>23</v>
      </c>
      <c r="T93" s="356" t="s">
        <v>478</v>
      </c>
      <c r="U93" s="359" t="n">
        <v>41649</v>
      </c>
      <c r="V93" s="360" t="s">
        <v>889</v>
      </c>
      <c r="W93" s="363" t="s">
        <v>1242</v>
      </c>
    </row>
    <row r="94" customFormat="false" ht="32.25" hidden="false" customHeight="true" outlineLevel="0" collapsed="false">
      <c r="A94" s="353" t="s">
        <v>835</v>
      </c>
      <c r="B94" s="353" t="s">
        <v>515</v>
      </c>
      <c r="C94" s="354"/>
      <c r="D94" s="355" t="s">
        <v>1227</v>
      </c>
      <c r="E94" s="356" t="s">
        <v>891</v>
      </c>
      <c r="F94" s="357" t="s">
        <v>881</v>
      </c>
      <c r="G94" s="356" t="s">
        <v>1308</v>
      </c>
      <c r="H94" s="355" t="s">
        <v>1309</v>
      </c>
      <c r="I94" s="355"/>
      <c r="J94" s="358" t="s">
        <v>884</v>
      </c>
      <c r="K94" s="355" t="s">
        <v>838</v>
      </c>
      <c r="L94" s="358" t="s">
        <v>860</v>
      </c>
      <c r="M94" s="355" t="s">
        <v>797</v>
      </c>
      <c r="N94" s="358" t="s">
        <v>1310</v>
      </c>
      <c r="O94" s="355" t="s">
        <v>803</v>
      </c>
      <c r="P94" s="358" t="s">
        <v>1151</v>
      </c>
      <c r="Q94" s="355" t="s">
        <v>1311</v>
      </c>
      <c r="R94" s="358" t="s">
        <v>1260</v>
      </c>
      <c r="S94" s="355" t="s">
        <v>23</v>
      </c>
      <c r="T94" s="356" t="s">
        <v>478</v>
      </c>
      <c r="U94" s="359" t="n">
        <v>40978</v>
      </c>
      <c r="V94" s="360" t="s">
        <v>889</v>
      </c>
      <c r="W94" s="127"/>
    </row>
    <row r="95" customFormat="false" ht="32.25" hidden="false" customHeight="true" outlineLevel="0" collapsed="false">
      <c r="A95" s="353" t="s">
        <v>835</v>
      </c>
      <c r="B95" s="353" t="s">
        <v>1243</v>
      </c>
      <c r="C95" s="372"/>
      <c r="D95" s="355" t="s">
        <v>1153</v>
      </c>
      <c r="E95" s="356" t="s">
        <v>891</v>
      </c>
      <c r="F95" s="357" t="s">
        <v>1021</v>
      </c>
      <c r="G95" s="356" t="s">
        <v>562</v>
      </c>
      <c r="H95" s="355" t="s">
        <v>1312</v>
      </c>
      <c r="I95" s="355"/>
      <c r="J95" s="358" t="s">
        <v>884</v>
      </c>
      <c r="K95" s="355" t="s">
        <v>838</v>
      </c>
      <c r="L95" s="358" t="s">
        <v>860</v>
      </c>
      <c r="M95" s="355" t="s">
        <v>797</v>
      </c>
      <c r="N95" s="358" t="s">
        <v>1310</v>
      </c>
      <c r="O95" s="355" t="s">
        <v>803</v>
      </c>
      <c r="P95" s="358" t="s">
        <v>1313</v>
      </c>
      <c r="Q95" s="355" t="s">
        <v>1314</v>
      </c>
      <c r="R95" s="358" t="s">
        <v>1260</v>
      </c>
      <c r="S95" s="355" t="s">
        <v>811</v>
      </c>
      <c r="T95" s="356" t="s">
        <v>478</v>
      </c>
      <c r="U95" s="359" t="n">
        <v>41832</v>
      </c>
      <c r="V95" s="360" t="s">
        <v>889</v>
      </c>
      <c r="W95" s="363" t="s">
        <v>1113</v>
      </c>
    </row>
    <row r="96" customFormat="false" ht="32.25" hidden="false" customHeight="true" outlineLevel="0" collapsed="false">
      <c r="A96" s="353" t="s">
        <v>835</v>
      </c>
      <c r="B96" s="353" t="s">
        <v>1243</v>
      </c>
      <c r="C96" s="372"/>
      <c r="D96" s="355" t="s">
        <v>1153</v>
      </c>
      <c r="E96" s="356" t="s">
        <v>891</v>
      </c>
      <c r="F96" s="357" t="s">
        <v>1021</v>
      </c>
      <c r="G96" s="356" t="s">
        <v>562</v>
      </c>
      <c r="H96" s="355" t="s">
        <v>1315</v>
      </c>
      <c r="I96" s="355"/>
      <c r="J96" s="358" t="s">
        <v>884</v>
      </c>
      <c r="K96" s="355" t="s">
        <v>838</v>
      </c>
      <c r="L96" s="358" t="s">
        <v>860</v>
      </c>
      <c r="M96" s="355" t="s">
        <v>797</v>
      </c>
      <c r="N96" s="358" t="s">
        <v>1310</v>
      </c>
      <c r="O96" s="355" t="s">
        <v>803</v>
      </c>
      <c r="P96" s="358" t="s">
        <v>1316</v>
      </c>
      <c r="Q96" s="355" t="s">
        <v>1314</v>
      </c>
      <c r="R96" s="358" t="s">
        <v>1260</v>
      </c>
      <c r="S96" s="355" t="s">
        <v>811</v>
      </c>
      <c r="T96" s="356" t="s">
        <v>478</v>
      </c>
      <c r="U96" s="359" t="n">
        <v>41832</v>
      </c>
      <c r="V96" s="360" t="s">
        <v>889</v>
      </c>
      <c r="W96" s="363" t="s">
        <v>1113</v>
      </c>
    </row>
    <row r="97" customFormat="false" ht="32.25" hidden="false" customHeight="true" outlineLevel="0" collapsed="false">
      <c r="A97" s="353" t="s">
        <v>835</v>
      </c>
      <c r="B97" s="353" t="s">
        <v>1243</v>
      </c>
      <c r="C97" s="372"/>
      <c r="D97" s="355" t="s">
        <v>1153</v>
      </c>
      <c r="E97" s="356" t="s">
        <v>891</v>
      </c>
      <c r="F97" s="357" t="s">
        <v>1021</v>
      </c>
      <c r="G97" s="356" t="s">
        <v>562</v>
      </c>
      <c r="H97" s="355" t="s">
        <v>1317</v>
      </c>
      <c r="I97" s="355"/>
      <c r="J97" s="358" t="s">
        <v>884</v>
      </c>
      <c r="K97" s="355" t="s">
        <v>838</v>
      </c>
      <c r="L97" s="358" t="s">
        <v>860</v>
      </c>
      <c r="M97" s="355" t="s">
        <v>797</v>
      </c>
      <c r="N97" s="358" t="s">
        <v>1318</v>
      </c>
      <c r="O97" s="355" t="s">
        <v>1319</v>
      </c>
      <c r="P97" s="358" t="s">
        <v>1320</v>
      </c>
      <c r="Q97" s="355" t="s">
        <v>1314</v>
      </c>
      <c r="R97" s="358" t="s">
        <v>1260</v>
      </c>
      <c r="S97" s="355" t="s">
        <v>811</v>
      </c>
      <c r="T97" s="356" t="s">
        <v>478</v>
      </c>
      <c r="U97" s="359" t="n">
        <v>41832</v>
      </c>
      <c r="V97" s="360" t="s">
        <v>889</v>
      </c>
      <c r="W97" s="363" t="s">
        <v>1113</v>
      </c>
    </row>
    <row r="98" customFormat="false" ht="32.25" hidden="false" customHeight="true" outlineLevel="0" collapsed="false">
      <c r="A98" s="353" t="s">
        <v>835</v>
      </c>
      <c r="B98" s="353" t="s">
        <v>1243</v>
      </c>
      <c r="C98" s="372"/>
      <c r="D98" s="355" t="s">
        <v>1153</v>
      </c>
      <c r="E98" s="356" t="s">
        <v>891</v>
      </c>
      <c r="F98" s="357" t="s">
        <v>1021</v>
      </c>
      <c r="G98" s="356" t="s">
        <v>562</v>
      </c>
      <c r="H98" s="355" t="s">
        <v>1321</v>
      </c>
      <c r="I98" s="355"/>
      <c r="J98" s="358" t="s">
        <v>884</v>
      </c>
      <c r="K98" s="355" t="s">
        <v>838</v>
      </c>
      <c r="L98" s="358" t="s">
        <v>860</v>
      </c>
      <c r="M98" s="355" t="s">
        <v>797</v>
      </c>
      <c r="N98" s="358" t="s">
        <v>932</v>
      </c>
      <c r="O98" s="357" t="s">
        <v>933</v>
      </c>
      <c r="P98" s="358" t="s">
        <v>1322</v>
      </c>
      <c r="Q98" s="355" t="s">
        <v>1314</v>
      </c>
      <c r="R98" s="358" t="s">
        <v>1260</v>
      </c>
      <c r="S98" s="355" t="s">
        <v>811</v>
      </c>
      <c r="T98" s="356" t="s">
        <v>478</v>
      </c>
      <c r="U98" s="359" t="n">
        <v>41832</v>
      </c>
      <c r="V98" s="360" t="s">
        <v>889</v>
      </c>
      <c r="W98" s="363" t="s">
        <v>1113</v>
      </c>
    </row>
    <row r="99" customFormat="false" ht="32.25" hidden="false" customHeight="true" outlineLevel="0" collapsed="false">
      <c r="A99" s="353" t="s">
        <v>835</v>
      </c>
      <c r="B99" s="353" t="s">
        <v>515</v>
      </c>
      <c r="C99" s="361"/>
      <c r="D99" s="355" t="s">
        <v>1227</v>
      </c>
      <c r="E99" s="365" t="s">
        <v>891</v>
      </c>
      <c r="F99" s="357" t="s">
        <v>881</v>
      </c>
      <c r="G99" s="356" t="s">
        <v>1323</v>
      </c>
      <c r="H99" s="355" t="s">
        <v>1324</v>
      </c>
      <c r="I99" s="355"/>
      <c r="J99" s="358" t="s">
        <v>884</v>
      </c>
      <c r="K99" s="355" t="s">
        <v>838</v>
      </c>
      <c r="L99" s="358" t="s">
        <v>860</v>
      </c>
      <c r="M99" s="355" t="s">
        <v>797</v>
      </c>
      <c r="N99" s="358" t="s">
        <v>972</v>
      </c>
      <c r="O99" s="355" t="s">
        <v>673</v>
      </c>
      <c r="P99" s="358" t="s">
        <v>1325</v>
      </c>
      <c r="Q99" s="355" t="s">
        <v>1326</v>
      </c>
      <c r="R99" s="356" t="s">
        <v>1128</v>
      </c>
      <c r="S99" s="355" t="s">
        <v>853</v>
      </c>
      <c r="T99" s="356" t="s">
        <v>478</v>
      </c>
      <c r="U99" s="359" t="n">
        <v>40952</v>
      </c>
      <c r="V99" s="360" t="s">
        <v>889</v>
      </c>
      <c r="W99" s="363" t="s">
        <v>1268</v>
      </c>
    </row>
    <row r="100" customFormat="false" ht="32.25" hidden="false" customHeight="true" outlineLevel="0" collapsed="false">
      <c r="A100" s="353" t="s">
        <v>835</v>
      </c>
      <c r="B100" s="353" t="s">
        <v>1243</v>
      </c>
      <c r="C100" s="354" t="s">
        <v>1327</v>
      </c>
      <c r="D100" s="355" t="s">
        <v>1001</v>
      </c>
      <c r="E100" s="356" t="s">
        <v>891</v>
      </c>
      <c r="F100" s="357" t="s">
        <v>881</v>
      </c>
      <c r="G100" s="356" t="s">
        <v>1002</v>
      </c>
      <c r="H100" s="355" t="s">
        <v>1328</v>
      </c>
      <c r="I100" s="355"/>
      <c r="J100" s="358" t="s">
        <v>884</v>
      </c>
      <c r="K100" s="355" t="s">
        <v>838</v>
      </c>
      <c r="L100" s="358" t="s">
        <v>860</v>
      </c>
      <c r="M100" s="355" t="s">
        <v>797</v>
      </c>
      <c r="N100" s="358" t="s">
        <v>980</v>
      </c>
      <c r="O100" s="355" t="s">
        <v>48</v>
      </c>
      <c r="P100" s="358" t="s">
        <v>1329</v>
      </c>
      <c r="Q100" s="355" t="s">
        <v>1330</v>
      </c>
      <c r="R100" s="356" t="s">
        <v>1005</v>
      </c>
      <c r="S100" s="355" t="s">
        <v>23</v>
      </c>
      <c r="T100" s="356" t="s">
        <v>478</v>
      </c>
      <c r="U100" s="359" t="n">
        <v>41318</v>
      </c>
      <c r="V100" s="360" t="s">
        <v>889</v>
      </c>
      <c r="W100" s="363" t="s">
        <v>1012</v>
      </c>
    </row>
    <row r="101" customFormat="false" ht="32.25" hidden="false" customHeight="true" outlineLevel="0" collapsed="false">
      <c r="A101" s="353" t="s">
        <v>835</v>
      </c>
      <c r="B101" s="353" t="s">
        <v>515</v>
      </c>
      <c r="C101" s="354"/>
      <c r="D101" s="355" t="s">
        <v>970</v>
      </c>
      <c r="E101" s="356" t="s">
        <v>922</v>
      </c>
      <c r="F101" s="357" t="s">
        <v>881</v>
      </c>
      <c r="G101" s="356" t="s">
        <v>1331</v>
      </c>
      <c r="H101" s="355" t="s">
        <v>1332</v>
      </c>
      <c r="I101" s="355"/>
      <c r="J101" s="358" t="s">
        <v>884</v>
      </c>
      <c r="K101" s="355" t="s">
        <v>838</v>
      </c>
      <c r="L101" s="358" t="s">
        <v>860</v>
      </c>
      <c r="M101" s="355" t="s">
        <v>797</v>
      </c>
      <c r="N101" s="358" t="s">
        <v>894</v>
      </c>
      <c r="O101" s="355" t="s">
        <v>48</v>
      </c>
      <c r="P101" s="358" t="s">
        <v>1333</v>
      </c>
      <c r="Q101" s="355" t="s">
        <v>1334</v>
      </c>
      <c r="R101" s="356" t="s">
        <v>1334</v>
      </c>
      <c r="S101" s="355" t="s">
        <v>811</v>
      </c>
      <c r="T101" s="356" t="s">
        <v>478</v>
      </c>
      <c r="U101" s="359" t="n">
        <v>40952</v>
      </c>
      <c r="V101" s="360" t="s">
        <v>889</v>
      </c>
      <c r="W101" s="127"/>
    </row>
    <row r="102" customFormat="false" ht="32.25" hidden="false" customHeight="true" outlineLevel="0" collapsed="false">
      <c r="A102" s="353" t="s">
        <v>835</v>
      </c>
      <c r="B102" s="353" t="s">
        <v>1243</v>
      </c>
      <c r="C102" s="372"/>
      <c r="D102" s="355" t="s">
        <v>1089</v>
      </c>
      <c r="E102" s="356" t="s">
        <v>922</v>
      </c>
      <c r="F102" s="357" t="s">
        <v>1021</v>
      </c>
      <c r="G102" s="356" t="s">
        <v>1090</v>
      </c>
      <c r="H102" s="355" t="s">
        <v>1335</v>
      </c>
      <c r="I102" s="355"/>
      <c r="J102" s="358" t="s">
        <v>884</v>
      </c>
      <c r="K102" s="355" t="s">
        <v>838</v>
      </c>
      <c r="L102" s="358" t="s">
        <v>860</v>
      </c>
      <c r="M102" s="355" t="s">
        <v>796</v>
      </c>
      <c r="N102" s="358" t="s">
        <v>1092</v>
      </c>
      <c r="O102" s="355" t="s">
        <v>902</v>
      </c>
      <c r="P102" s="358" t="s">
        <v>1336</v>
      </c>
      <c r="Q102" s="355" t="s">
        <v>1337</v>
      </c>
      <c r="R102" s="356" t="s">
        <v>1338</v>
      </c>
      <c r="S102" s="355" t="s">
        <v>811</v>
      </c>
      <c r="T102" s="356" t="s">
        <v>478</v>
      </c>
      <c r="U102" s="359" t="n">
        <v>42037</v>
      </c>
      <c r="V102" s="360" t="s">
        <v>889</v>
      </c>
      <c r="W102" s="127"/>
    </row>
    <row r="103" customFormat="false" ht="32.25" hidden="false" customHeight="true" outlineLevel="0" collapsed="false">
      <c r="A103" s="353" t="s">
        <v>835</v>
      </c>
      <c r="B103" s="353" t="s">
        <v>1243</v>
      </c>
      <c r="C103" s="372"/>
      <c r="D103" s="355" t="s">
        <v>970</v>
      </c>
      <c r="E103" s="356" t="s">
        <v>922</v>
      </c>
      <c r="F103" s="357" t="s">
        <v>1021</v>
      </c>
      <c r="G103" s="356" t="s">
        <v>1339</v>
      </c>
      <c r="H103" s="355" t="s">
        <v>1340</v>
      </c>
      <c r="I103" s="355"/>
      <c r="J103" s="358" t="s">
        <v>884</v>
      </c>
      <c r="K103" s="355" t="s">
        <v>838</v>
      </c>
      <c r="L103" s="358" t="s">
        <v>860</v>
      </c>
      <c r="M103" s="355" t="s">
        <v>796</v>
      </c>
      <c r="N103" s="358" t="s">
        <v>1341</v>
      </c>
      <c r="O103" s="355" t="s">
        <v>800</v>
      </c>
      <c r="P103" s="358" t="s">
        <v>1342</v>
      </c>
      <c r="Q103" s="355" t="s">
        <v>1343</v>
      </c>
      <c r="R103" s="358" t="s">
        <v>1343</v>
      </c>
      <c r="S103" s="355" t="s">
        <v>811</v>
      </c>
      <c r="T103" s="356" t="s">
        <v>478</v>
      </c>
      <c r="U103" s="359" t="n">
        <v>40868</v>
      </c>
      <c r="V103" s="360" t="s">
        <v>889</v>
      </c>
      <c r="W103" s="127"/>
    </row>
    <row r="104" customFormat="false" ht="32.25" hidden="false" customHeight="true" outlineLevel="0" collapsed="false">
      <c r="A104" s="353" t="s">
        <v>835</v>
      </c>
      <c r="B104" s="353" t="s">
        <v>1243</v>
      </c>
      <c r="C104" s="372"/>
      <c r="D104" s="355" t="s">
        <v>921</v>
      </c>
      <c r="E104" s="356" t="s">
        <v>922</v>
      </c>
      <c r="F104" s="357" t="s">
        <v>1021</v>
      </c>
      <c r="G104" s="356" t="s">
        <v>1344</v>
      </c>
      <c r="H104" s="355" t="s">
        <v>1345</v>
      </c>
      <c r="I104" s="355"/>
      <c r="J104" s="358" t="s">
        <v>884</v>
      </c>
      <c r="K104" s="355" t="s">
        <v>838</v>
      </c>
      <c r="L104" s="358" t="s">
        <v>860</v>
      </c>
      <c r="M104" s="355" t="s">
        <v>797</v>
      </c>
      <c r="N104" s="358" t="s">
        <v>1346</v>
      </c>
      <c r="O104" s="355" t="s">
        <v>673</v>
      </c>
      <c r="P104" s="358" t="s">
        <v>1347</v>
      </c>
      <c r="Q104" s="355" t="s">
        <v>1348</v>
      </c>
      <c r="R104" s="358" t="s">
        <v>1349</v>
      </c>
      <c r="S104" s="355" t="s">
        <v>811</v>
      </c>
      <c r="T104" s="356" t="s">
        <v>478</v>
      </c>
      <c r="U104" s="359" t="n">
        <v>41096</v>
      </c>
      <c r="V104" s="360" t="s">
        <v>889</v>
      </c>
      <c r="W104" s="127"/>
    </row>
    <row r="105" s="328" customFormat="true" ht="32.25" hidden="false" customHeight="true" outlineLevel="0" collapsed="false">
      <c r="A105" s="353" t="s">
        <v>835</v>
      </c>
      <c r="B105" s="353" t="s">
        <v>1243</v>
      </c>
      <c r="C105" s="372"/>
      <c r="D105" s="355" t="s">
        <v>921</v>
      </c>
      <c r="E105" s="356" t="s">
        <v>922</v>
      </c>
      <c r="F105" s="357" t="s">
        <v>1021</v>
      </c>
      <c r="G105" s="356" t="s">
        <v>1344</v>
      </c>
      <c r="H105" s="355" t="s">
        <v>1350</v>
      </c>
      <c r="I105" s="355"/>
      <c r="J105" s="358" t="s">
        <v>884</v>
      </c>
      <c r="K105" s="355" t="s">
        <v>838</v>
      </c>
      <c r="L105" s="358" t="s">
        <v>860</v>
      </c>
      <c r="M105" s="355" t="s">
        <v>797</v>
      </c>
      <c r="N105" s="358" t="s">
        <v>1346</v>
      </c>
      <c r="O105" s="355" t="s">
        <v>673</v>
      </c>
      <c r="P105" s="358" t="s">
        <v>1351</v>
      </c>
      <c r="Q105" s="355" t="s">
        <v>1352</v>
      </c>
      <c r="R105" s="358" t="s">
        <v>1349</v>
      </c>
      <c r="S105" s="355" t="s">
        <v>811</v>
      </c>
      <c r="T105" s="356" t="s">
        <v>478</v>
      </c>
      <c r="U105" s="359" t="n">
        <v>42214</v>
      </c>
      <c r="V105" s="360" t="s">
        <v>889</v>
      </c>
      <c r="W105" s="127"/>
    </row>
    <row r="106" s="352" customFormat="true" ht="32.25" hidden="false" customHeight="true" outlineLevel="0" collapsed="false">
      <c r="A106" s="353" t="s">
        <v>835</v>
      </c>
      <c r="B106" s="353" t="s">
        <v>515</v>
      </c>
      <c r="C106" s="354"/>
      <c r="D106" s="355" t="s">
        <v>1227</v>
      </c>
      <c r="E106" s="356" t="s">
        <v>891</v>
      </c>
      <c r="F106" s="357" t="s">
        <v>881</v>
      </c>
      <c r="G106" s="356" t="s">
        <v>1353</v>
      </c>
      <c r="H106" s="355" t="s">
        <v>1354</v>
      </c>
      <c r="I106" s="355"/>
      <c r="J106" s="358" t="s">
        <v>884</v>
      </c>
      <c r="K106" s="355" t="s">
        <v>838</v>
      </c>
      <c r="L106" s="358" t="s">
        <v>859</v>
      </c>
      <c r="M106" s="355" t="s">
        <v>797</v>
      </c>
      <c r="N106" s="358" t="s">
        <v>894</v>
      </c>
      <c r="O106" s="355" t="s">
        <v>48</v>
      </c>
      <c r="P106" s="358" t="s">
        <v>1355</v>
      </c>
      <c r="Q106" s="355" t="s">
        <v>1356</v>
      </c>
      <c r="R106" s="358" t="s">
        <v>1237</v>
      </c>
      <c r="S106" s="355" t="s">
        <v>23</v>
      </c>
      <c r="T106" s="356" t="s">
        <v>478</v>
      </c>
      <c r="U106" s="359" t="n">
        <v>41253</v>
      </c>
      <c r="V106" s="360" t="s">
        <v>889</v>
      </c>
      <c r="W106" s="127"/>
    </row>
    <row r="107" customFormat="false" ht="32.25" hidden="false" customHeight="true" outlineLevel="0" collapsed="false">
      <c r="A107" s="353" t="s">
        <v>835</v>
      </c>
      <c r="B107" s="353" t="s">
        <v>515</v>
      </c>
      <c r="C107" s="354"/>
      <c r="D107" s="355" t="s">
        <v>1227</v>
      </c>
      <c r="E107" s="356" t="s">
        <v>891</v>
      </c>
      <c r="F107" s="357" t="s">
        <v>881</v>
      </c>
      <c r="G107" s="356" t="s">
        <v>1357</v>
      </c>
      <c r="H107" s="355" t="s">
        <v>1358</v>
      </c>
      <c r="I107" s="355"/>
      <c r="J107" s="358" t="s">
        <v>884</v>
      </c>
      <c r="K107" s="355" t="s">
        <v>838</v>
      </c>
      <c r="L107" s="358" t="s">
        <v>859</v>
      </c>
      <c r="M107" s="355" t="s">
        <v>797</v>
      </c>
      <c r="N107" s="358" t="s">
        <v>894</v>
      </c>
      <c r="O107" s="355" t="s">
        <v>48</v>
      </c>
      <c r="P107" s="358" t="s">
        <v>1359</v>
      </c>
      <c r="Q107" s="355" t="s">
        <v>1360</v>
      </c>
      <c r="R107" s="358" t="s">
        <v>1237</v>
      </c>
      <c r="S107" s="355" t="s">
        <v>23</v>
      </c>
      <c r="T107" s="356" t="s">
        <v>478</v>
      </c>
      <c r="U107" s="359" t="n">
        <v>41253</v>
      </c>
      <c r="V107" s="360" t="s">
        <v>889</v>
      </c>
      <c r="W107" s="127"/>
    </row>
    <row r="108" customFormat="false" ht="32.25" hidden="false" customHeight="true" outlineLevel="0" collapsed="false">
      <c r="A108" s="353" t="s">
        <v>835</v>
      </c>
      <c r="B108" s="353" t="s">
        <v>515</v>
      </c>
      <c r="C108" s="354"/>
      <c r="D108" s="355" t="s">
        <v>1227</v>
      </c>
      <c r="E108" s="356" t="s">
        <v>891</v>
      </c>
      <c r="F108" s="357" t="s">
        <v>881</v>
      </c>
      <c r="G108" s="356" t="s">
        <v>1361</v>
      </c>
      <c r="H108" s="355" t="s">
        <v>1362</v>
      </c>
      <c r="I108" s="355"/>
      <c r="J108" s="358" t="s">
        <v>884</v>
      </c>
      <c r="K108" s="355" t="s">
        <v>838</v>
      </c>
      <c r="L108" s="358" t="s">
        <v>859</v>
      </c>
      <c r="M108" s="355" t="s">
        <v>797</v>
      </c>
      <c r="N108" s="358" t="s">
        <v>932</v>
      </c>
      <c r="O108" s="355" t="s">
        <v>933</v>
      </c>
      <c r="P108" s="358" t="s">
        <v>1363</v>
      </c>
      <c r="Q108" s="355" t="s">
        <v>1364</v>
      </c>
      <c r="R108" s="358" t="s">
        <v>1237</v>
      </c>
      <c r="S108" s="355" t="s">
        <v>23</v>
      </c>
      <c r="T108" s="356" t="s">
        <v>478</v>
      </c>
      <c r="U108" s="359" t="n">
        <v>41253</v>
      </c>
      <c r="V108" s="360" t="s">
        <v>889</v>
      </c>
      <c r="W108" s="363" t="s">
        <v>1113</v>
      </c>
    </row>
    <row r="109" customFormat="false" ht="32.25" hidden="false" customHeight="true" outlineLevel="0" collapsed="false">
      <c r="A109" s="353" t="s">
        <v>835</v>
      </c>
      <c r="B109" s="353" t="s">
        <v>515</v>
      </c>
      <c r="C109" s="354"/>
      <c r="D109" s="355" t="s">
        <v>1227</v>
      </c>
      <c r="E109" s="356" t="s">
        <v>891</v>
      </c>
      <c r="F109" s="357" t="s">
        <v>881</v>
      </c>
      <c r="G109" s="356" t="s">
        <v>1361</v>
      </c>
      <c r="H109" s="355" t="s">
        <v>1365</v>
      </c>
      <c r="I109" s="355"/>
      <c r="J109" s="358" t="s">
        <v>884</v>
      </c>
      <c r="K109" s="355" t="s">
        <v>838</v>
      </c>
      <c r="L109" s="358" t="s">
        <v>859</v>
      </c>
      <c r="M109" s="355" t="s">
        <v>797</v>
      </c>
      <c r="N109" s="358" t="s">
        <v>932</v>
      </c>
      <c r="O109" s="355" t="s">
        <v>933</v>
      </c>
      <c r="P109" s="358" t="s">
        <v>1366</v>
      </c>
      <c r="Q109" s="355" t="s">
        <v>1364</v>
      </c>
      <c r="R109" s="358" t="s">
        <v>1237</v>
      </c>
      <c r="S109" s="355" t="s">
        <v>23</v>
      </c>
      <c r="T109" s="356" t="s">
        <v>478</v>
      </c>
      <c r="U109" s="359" t="n">
        <v>41253</v>
      </c>
      <c r="V109" s="360" t="s">
        <v>889</v>
      </c>
      <c r="W109" s="363" t="s">
        <v>1134</v>
      </c>
    </row>
    <row r="110" customFormat="false" ht="32.25" hidden="false" customHeight="true" outlineLevel="0" collapsed="false">
      <c r="A110" s="353" t="s">
        <v>835</v>
      </c>
      <c r="B110" s="353"/>
      <c r="C110" s="371"/>
      <c r="D110" s="355" t="s">
        <v>1082</v>
      </c>
      <c r="E110" s="356" t="s">
        <v>809</v>
      </c>
      <c r="F110" s="357" t="s">
        <v>1021</v>
      </c>
      <c r="G110" s="356" t="s">
        <v>1367</v>
      </c>
      <c r="H110" s="355" t="s">
        <v>1368</v>
      </c>
      <c r="I110" s="355"/>
      <c r="J110" s="358" t="s">
        <v>884</v>
      </c>
      <c r="K110" s="355" t="s">
        <v>838</v>
      </c>
      <c r="L110" s="358" t="s">
        <v>860</v>
      </c>
      <c r="M110" s="355" t="s">
        <v>796</v>
      </c>
      <c r="N110" s="358" t="s">
        <v>1369</v>
      </c>
      <c r="O110" s="355" t="s">
        <v>800</v>
      </c>
      <c r="P110" s="358" t="s">
        <v>1370</v>
      </c>
      <c r="Q110" s="355" t="s">
        <v>1371</v>
      </c>
      <c r="R110" s="358" t="s">
        <v>1372</v>
      </c>
      <c r="S110" s="355" t="s">
        <v>809</v>
      </c>
      <c r="T110" s="356" t="s">
        <v>478</v>
      </c>
      <c r="U110" s="359" t="n">
        <v>41792</v>
      </c>
      <c r="V110" s="360" t="s">
        <v>889</v>
      </c>
      <c r="W110" s="127"/>
    </row>
    <row r="111" customFormat="false" ht="32.25" hidden="false" customHeight="true" outlineLevel="0" collapsed="false">
      <c r="A111" s="353" t="s">
        <v>835</v>
      </c>
      <c r="B111" s="353" t="s">
        <v>515</v>
      </c>
      <c r="C111" s="354"/>
      <c r="D111" s="355" t="s">
        <v>1295</v>
      </c>
      <c r="E111" s="356" t="s">
        <v>1296</v>
      </c>
      <c r="F111" s="357" t="s">
        <v>881</v>
      </c>
      <c r="G111" s="356" t="s">
        <v>1373</v>
      </c>
      <c r="H111" s="355" t="s">
        <v>1374</v>
      </c>
      <c r="I111" s="355"/>
      <c r="J111" s="358" t="s">
        <v>884</v>
      </c>
      <c r="K111" s="355" t="s">
        <v>838</v>
      </c>
      <c r="L111" s="358" t="s">
        <v>860</v>
      </c>
      <c r="M111" s="355" t="s">
        <v>796</v>
      </c>
      <c r="N111" s="358" t="s">
        <v>1116</v>
      </c>
      <c r="O111" s="355" t="s">
        <v>800</v>
      </c>
      <c r="P111" s="358" t="s">
        <v>1375</v>
      </c>
      <c r="Q111" s="355" t="s">
        <v>1376</v>
      </c>
      <c r="R111" s="356" t="s">
        <v>1377</v>
      </c>
      <c r="S111" s="355" t="s">
        <v>23</v>
      </c>
      <c r="T111" s="356" t="s">
        <v>478</v>
      </c>
      <c r="U111" s="359" t="n">
        <v>41505</v>
      </c>
      <c r="V111" s="360" t="s">
        <v>889</v>
      </c>
      <c r="W111" s="127"/>
    </row>
    <row r="112" customFormat="false" ht="32.25" hidden="false" customHeight="true" outlineLevel="0" collapsed="false">
      <c r="A112" s="353" t="s">
        <v>835</v>
      </c>
      <c r="B112" s="353" t="s">
        <v>515</v>
      </c>
      <c r="C112" s="354"/>
      <c r="D112" s="355" t="s">
        <v>1378</v>
      </c>
      <c r="E112" s="356" t="s">
        <v>891</v>
      </c>
      <c r="F112" s="357" t="s">
        <v>881</v>
      </c>
      <c r="G112" s="356" t="s">
        <v>1379</v>
      </c>
      <c r="H112" s="355" t="s">
        <v>1380</v>
      </c>
      <c r="I112" s="355"/>
      <c r="J112" s="358" t="s">
        <v>884</v>
      </c>
      <c r="K112" s="355" t="s">
        <v>838</v>
      </c>
      <c r="L112" s="358" t="s">
        <v>860</v>
      </c>
      <c r="M112" s="355" t="s">
        <v>797</v>
      </c>
      <c r="N112" s="358" t="s">
        <v>932</v>
      </c>
      <c r="O112" s="355" t="s">
        <v>933</v>
      </c>
      <c r="P112" s="358" t="s">
        <v>1381</v>
      </c>
      <c r="Q112" s="355" t="s">
        <v>1382</v>
      </c>
      <c r="R112" s="360" t="s">
        <v>1383</v>
      </c>
      <c r="S112" s="355" t="s">
        <v>23</v>
      </c>
      <c r="T112" s="356" t="s">
        <v>478</v>
      </c>
      <c r="U112" s="359" t="n">
        <v>41653</v>
      </c>
      <c r="V112" s="360" t="s">
        <v>889</v>
      </c>
      <c r="W112" s="127"/>
    </row>
    <row r="113" customFormat="false" ht="32.25" hidden="false" customHeight="true" outlineLevel="0" collapsed="false">
      <c r="A113" s="353" t="s">
        <v>835</v>
      </c>
      <c r="B113" s="353" t="s">
        <v>515</v>
      </c>
      <c r="C113" s="354"/>
      <c r="D113" s="355" t="s">
        <v>1378</v>
      </c>
      <c r="E113" s="356" t="s">
        <v>891</v>
      </c>
      <c r="F113" s="357" t="s">
        <v>881</v>
      </c>
      <c r="G113" s="356" t="s">
        <v>1384</v>
      </c>
      <c r="H113" s="355" t="s">
        <v>1385</v>
      </c>
      <c r="I113" s="355"/>
      <c r="J113" s="358" t="s">
        <v>884</v>
      </c>
      <c r="K113" s="355" t="s">
        <v>838</v>
      </c>
      <c r="L113" s="358" t="s">
        <v>860</v>
      </c>
      <c r="M113" s="355" t="s">
        <v>797</v>
      </c>
      <c r="N113" s="358" t="s">
        <v>932</v>
      </c>
      <c r="O113" s="355" t="s">
        <v>933</v>
      </c>
      <c r="P113" s="358" t="s">
        <v>1386</v>
      </c>
      <c r="Q113" s="355" t="s">
        <v>1387</v>
      </c>
      <c r="R113" s="360" t="s">
        <v>1388</v>
      </c>
      <c r="S113" s="355" t="s">
        <v>23</v>
      </c>
      <c r="T113" s="356" t="s">
        <v>478</v>
      </c>
      <c r="U113" s="359" t="n">
        <v>41645</v>
      </c>
      <c r="V113" s="360" t="s">
        <v>889</v>
      </c>
      <c r="W113" s="127"/>
    </row>
    <row r="114" customFormat="false" ht="32.25" hidden="false" customHeight="true" outlineLevel="0" collapsed="false">
      <c r="A114" s="353" t="s">
        <v>833</v>
      </c>
      <c r="B114" s="353" t="s">
        <v>1243</v>
      </c>
      <c r="C114" s="354" t="s">
        <v>1389</v>
      </c>
      <c r="D114" s="355" t="s">
        <v>1227</v>
      </c>
      <c r="E114" s="356" t="s">
        <v>1274</v>
      </c>
      <c r="F114" s="357" t="s">
        <v>881</v>
      </c>
      <c r="G114" s="356" t="s">
        <v>1390</v>
      </c>
      <c r="H114" s="355" t="s">
        <v>637</v>
      </c>
      <c r="I114" s="355"/>
      <c r="J114" s="358"/>
      <c r="K114" s="355" t="s">
        <v>838</v>
      </c>
      <c r="L114" s="358" t="s">
        <v>1219</v>
      </c>
      <c r="M114" s="355" t="s">
        <v>797</v>
      </c>
      <c r="N114" s="358" t="s">
        <v>894</v>
      </c>
      <c r="O114" s="355" t="s">
        <v>48</v>
      </c>
      <c r="P114" s="358" t="s">
        <v>641</v>
      </c>
      <c r="Q114" s="355" t="s">
        <v>1391</v>
      </c>
      <c r="R114" s="358" t="s">
        <v>1392</v>
      </c>
      <c r="S114" s="355" t="s">
        <v>23</v>
      </c>
      <c r="T114" s="356" t="s">
        <v>478</v>
      </c>
      <c r="U114" s="359" t="n">
        <v>40948</v>
      </c>
      <c r="V114" s="360"/>
      <c r="W114" s="127"/>
    </row>
    <row r="115" customFormat="false" ht="32.25" hidden="false" customHeight="true" outlineLevel="0" collapsed="false">
      <c r="A115" s="353" t="s">
        <v>835</v>
      </c>
      <c r="B115" s="353" t="s">
        <v>1243</v>
      </c>
      <c r="C115" s="354" t="s">
        <v>1393</v>
      </c>
      <c r="D115" s="355" t="s">
        <v>1227</v>
      </c>
      <c r="E115" s="356" t="s">
        <v>891</v>
      </c>
      <c r="F115" s="357" t="s">
        <v>881</v>
      </c>
      <c r="G115" s="356" t="s">
        <v>1394</v>
      </c>
      <c r="H115" s="355" t="s">
        <v>1395</v>
      </c>
      <c r="I115" s="355"/>
      <c r="J115" s="358" t="s">
        <v>884</v>
      </c>
      <c r="K115" s="355" t="s">
        <v>838</v>
      </c>
      <c r="L115" s="358" t="s">
        <v>859</v>
      </c>
      <c r="M115" s="355" t="s">
        <v>797</v>
      </c>
      <c r="N115" s="358" t="s">
        <v>894</v>
      </c>
      <c r="O115" s="355" t="s">
        <v>48</v>
      </c>
      <c r="P115" s="358" t="s">
        <v>1396</v>
      </c>
      <c r="Q115" s="355" t="s">
        <v>1397</v>
      </c>
      <c r="R115" s="358" t="s">
        <v>1237</v>
      </c>
      <c r="S115" s="355" t="s">
        <v>23</v>
      </c>
      <c r="T115" s="356" t="s">
        <v>478</v>
      </c>
      <c r="U115" s="359" t="n">
        <v>41253</v>
      </c>
      <c r="V115" s="360" t="s">
        <v>889</v>
      </c>
      <c r="W115" s="127"/>
    </row>
    <row r="116" customFormat="false" ht="32.25" hidden="false" customHeight="true" outlineLevel="0" collapsed="false">
      <c r="A116" s="353" t="s">
        <v>835</v>
      </c>
      <c r="B116" s="353" t="s">
        <v>515</v>
      </c>
      <c r="C116" s="354"/>
      <c r="D116" s="355" t="s">
        <v>1227</v>
      </c>
      <c r="E116" s="356" t="s">
        <v>891</v>
      </c>
      <c r="F116" s="357" t="s">
        <v>881</v>
      </c>
      <c r="G116" s="356" t="s">
        <v>1307</v>
      </c>
      <c r="H116" s="355" t="s">
        <v>1398</v>
      </c>
      <c r="I116" s="355"/>
      <c r="J116" s="358" t="s">
        <v>884</v>
      </c>
      <c r="K116" s="355" t="s">
        <v>838</v>
      </c>
      <c r="L116" s="358" t="s">
        <v>859</v>
      </c>
      <c r="M116" s="355" t="s">
        <v>797</v>
      </c>
      <c r="N116" s="358" t="s">
        <v>932</v>
      </c>
      <c r="O116" s="357" t="s">
        <v>933</v>
      </c>
      <c r="P116" s="358" t="s">
        <v>1399</v>
      </c>
      <c r="Q116" s="355" t="s">
        <v>1397</v>
      </c>
      <c r="R116" s="358" t="s">
        <v>1307</v>
      </c>
      <c r="S116" s="355" t="s">
        <v>23</v>
      </c>
      <c r="T116" s="360" t="s">
        <v>478</v>
      </c>
      <c r="U116" s="359" t="n">
        <v>41883</v>
      </c>
      <c r="V116" s="360" t="s">
        <v>889</v>
      </c>
      <c r="W116" s="127"/>
    </row>
    <row r="117" customFormat="false" ht="32.25" hidden="false" customHeight="true" outlineLevel="0" collapsed="false">
      <c r="A117" s="353" t="s">
        <v>835</v>
      </c>
      <c r="B117" s="353" t="s">
        <v>515</v>
      </c>
      <c r="C117" s="354"/>
      <c r="D117" s="355" t="s">
        <v>1227</v>
      </c>
      <c r="E117" s="356" t="s">
        <v>891</v>
      </c>
      <c r="F117" s="357" t="s">
        <v>881</v>
      </c>
      <c r="G117" s="356" t="s">
        <v>1307</v>
      </c>
      <c r="H117" s="355" t="s">
        <v>1400</v>
      </c>
      <c r="I117" s="355"/>
      <c r="J117" s="358" t="s">
        <v>884</v>
      </c>
      <c r="K117" s="355" t="s">
        <v>838</v>
      </c>
      <c r="L117" s="358" t="s">
        <v>859</v>
      </c>
      <c r="M117" s="355" t="s">
        <v>797</v>
      </c>
      <c r="N117" s="358" t="s">
        <v>932</v>
      </c>
      <c r="O117" s="357" t="s">
        <v>933</v>
      </c>
      <c r="P117" s="358" t="s">
        <v>1401</v>
      </c>
      <c r="Q117" s="355" t="s">
        <v>1397</v>
      </c>
      <c r="R117" s="358" t="s">
        <v>1307</v>
      </c>
      <c r="S117" s="355" t="s">
        <v>23</v>
      </c>
      <c r="T117" s="360" t="s">
        <v>478</v>
      </c>
      <c r="U117" s="359" t="n">
        <v>41883</v>
      </c>
      <c r="V117" s="360" t="s">
        <v>889</v>
      </c>
      <c r="W117" s="127"/>
    </row>
    <row r="118" customFormat="false" ht="32.25" hidden="false" customHeight="true" outlineLevel="0" collapsed="false">
      <c r="A118" s="353" t="s">
        <v>835</v>
      </c>
      <c r="B118" s="353" t="s">
        <v>515</v>
      </c>
      <c r="C118" s="354"/>
      <c r="D118" s="355" t="s">
        <v>1227</v>
      </c>
      <c r="E118" s="356" t="s">
        <v>891</v>
      </c>
      <c r="F118" s="357" t="s">
        <v>881</v>
      </c>
      <c r="G118" s="356" t="s">
        <v>1307</v>
      </c>
      <c r="H118" s="355" t="s">
        <v>1402</v>
      </c>
      <c r="I118" s="355"/>
      <c r="J118" s="358" t="s">
        <v>884</v>
      </c>
      <c r="K118" s="355" t="s">
        <v>838</v>
      </c>
      <c r="L118" s="358" t="s">
        <v>859</v>
      </c>
      <c r="M118" s="355" t="s">
        <v>797</v>
      </c>
      <c r="N118" s="358" t="s">
        <v>932</v>
      </c>
      <c r="O118" s="357" t="s">
        <v>933</v>
      </c>
      <c r="P118" s="358" t="s">
        <v>1403</v>
      </c>
      <c r="Q118" s="355" t="s">
        <v>1404</v>
      </c>
      <c r="R118" s="358" t="s">
        <v>1307</v>
      </c>
      <c r="S118" s="355" t="s">
        <v>23</v>
      </c>
      <c r="T118" s="360" t="s">
        <v>478</v>
      </c>
      <c r="U118" s="359" t="n">
        <v>41944</v>
      </c>
      <c r="V118" s="360"/>
      <c r="W118" s="127"/>
    </row>
    <row r="119" customFormat="false" ht="32.25" hidden="false" customHeight="true" outlineLevel="0" collapsed="false">
      <c r="A119" s="353" t="s">
        <v>835</v>
      </c>
      <c r="B119" s="353" t="s">
        <v>515</v>
      </c>
      <c r="C119" s="354"/>
      <c r="D119" s="355" t="s">
        <v>1227</v>
      </c>
      <c r="E119" s="356" t="s">
        <v>891</v>
      </c>
      <c r="F119" s="357" t="s">
        <v>881</v>
      </c>
      <c r="G119" s="356" t="s">
        <v>1307</v>
      </c>
      <c r="H119" s="355" t="s">
        <v>1405</v>
      </c>
      <c r="I119" s="355"/>
      <c r="J119" s="358" t="s">
        <v>884</v>
      </c>
      <c r="K119" s="355" t="s">
        <v>838</v>
      </c>
      <c r="L119" s="358" t="s">
        <v>859</v>
      </c>
      <c r="M119" s="355" t="s">
        <v>797</v>
      </c>
      <c r="N119" s="358" t="s">
        <v>932</v>
      </c>
      <c r="O119" s="357" t="s">
        <v>933</v>
      </c>
      <c r="P119" s="358" t="s">
        <v>1406</v>
      </c>
      <c r="Q119" s="355" t="s">
        <v>1404</v>
      </c>
      <c r="R119" s="358" t="s">
        <v>1307</v>
      </c>
      <c r="S119" s="355" t="s">
        <v>23</v>
      </c>
      <c r="T119" s="360" t="s">
        <v>478</v>
      </c>
      <c r="U119" s="359" t="n">
        <v>41944</v>
      </c>
      <c r="V119" s="360" t="s">
        <v>889</v>
      </c>
      <c r="W119" s="363" t="s">
        <v>1407</v>
      </c>
    </row>
    <row r="120" customFormat="false" ht="32.25" hidden="false" customHeight="true" outlineLevel="0" collapsed="false">
      <c r="A120" s="353" t="s">
        <v>835</v>
      </c>
      <c r="B120" s="353" t="s">
        <v>1243</v>
      </c>
      <c r="C120" s="354"/>
      <c r="D120" s="355" t="s">
        <v>1227</v>
      </c>
      <c r="E120" s="356" t="s">
        <v>891</v>
      </c>
      <c r="F120" s="357" t="s">
        <v>881</v>
      </c>
      <c r="G120" s="356" t="s">
        <v>1245</v>
      </c>
      <c r="H120" s="355" t="s">
        <v>1408</v>
      </c>
      <c r="I120" s="355"/>
      <c r="J120" s="358" t="s">
        <v>884</v>
      </c>
      <c r="K120" s="355" t="s">
        <v>838</v>
      </c>
      <c r="L120" s="358" t="s">
        <v>859</v>
      </c>
      <c r="M120" s="355" t="s">
        <v>797</v>
      </c>
      <c r="N120" s="358" t="s">
        <v>894</v>
      </c>
      <c r="O120" s="355" t="s">
        <v>48</v>
      </c>
      <c r="P120" s="358" t="s">
        <v>1409</v>
      </c>
      <c r="Q120" s="355" t="s">
        <v>1248</v>
      </c>
      <c r="R120" s="358" t="s">
        <v>1237</v>
      </c>
      <c r="S120" s="355" t="s">
        <v>23</v>
      </c>
      <c r="T120" s="356" t="s">
        <v>478</v>
      </c>
      <c r="U120" s="359" t="n">
        <v>41722</v>
      </c>
      <c r="V120" s="360" t="s">
        <v>889</v>
      </c>
      <c r="W120" s="127"/>
    </row>
    <row r="121" customFormat="false" ht="32.25" hidden="false" customHeight="true" outlineLevel="0" collapsed="false">
      <c r="A121" s="353" t="s">
        <v>835</v>
      </c>
      <c r="B121" s="353" t="s">
        <v>515</v>
      </c>
      <c r="C121" s="354"/>
      <c r="D121" s="355" t="s">
        <v>1227</v>
      </c>
      <c r="E121" s="356" t="s">
        <v>891</v>
      </c>
      <c r="F121" s="357" t="s">
        <v>881</v>
      </c>
      <c r="G121" s="356" t="s">
        <v>1307</v>
      </c>
      <c r="H121" s="355" t="s">
        <v>1410</v>
      </c>
      <c r="I121" s="355"/>
      <c r="J121" s="358" t="s">
        <v>884</v>
      </c>
      <c r="K121" s="355" t="s">
        <v>838</v>
      </c>
      <c r="L121" s="358" t="s">
        <v>859</v>
      </c>
      <c r="M121" s="355" t="s">
        <v>797</v>
      </c>
      <c r="N121" s="358" t="s">
        <v>932</v>
      </c>
      <c r="O121" s="357" t="s">
        <v>933</v>
      </c>
      <c r="P121" s="358" t="s">
        <v>1411</v>
      </c>
      <c r="Q121" s="355" t="s">
        <v>1404</v>
      </c>
      <c r="R121" s="358" t="s">
        <v>1307</v>
      </c>
      <c r="S121" s="355" t="s">
        <v>23</v>
      </c>
      <c r="T121" s="360" t="s">
        <v>478</v>
      </c>
      <c r="U121" s="359" t="n">
        <v>41944</v>
      </c>
      <c r="V121" s="360" t="s">
        <v>889</v>
      </c>
      <c r="W121" s="363" t="s">
        <v>1407</v>
      </c>
    </row>
    <row r="122" customFormat="false" ht="47.25" hidden="false" customHeight="false" outlineLevel="0" collapsed="false">
      <c r="A122" s="353" t="s">
        <v>835</v>
      </c>
      <c r="B122" s="353" t="s">
        <v>515</v>
      </c>
      <c r="C122" s="354"/>
      <c r="D122" s="355" t="s">
        <v>890</v>
      </c>
      <c r="E122" s="356" t="s">
        <v>1412</v>
      </c>
      <c r="F122" s="357" t="s">
        <v>881</v>
      </c>
      <c r="G122" s="356" t="s">
        <v>1413</v>
      </c>
      <c r="H122" s="355" t="s">
        <v>1414</v>
      </c>
      <c r="I122" s="355"/>
      <c r="J122" s="358" t="s">
        <v>884</v>
      </c>
      <c r="K122" s="355" t="s">
        <v>838</v>
      </c>
      <c r="L122" s="358" t="s">
        <v>860</v>
      </c>
      <c r="M122" s="355" t="s">
        <v>797</v>
      </c>
      <c r="N122" s="356" t="s">
        <v>894</v>
      </c>
      <c r="O122" s="355" t="s">
        <v>48</v>
      </c>
      <c r="P122" s="358" t="s">
        <v>1415</v>
      </c>
      <c r="Q122" s="355" t="s">
        <v>1416</v>
      </c>
      <c r="R122" s="356" t="s">
        <v>1417</v>
      </c>
      <c r="S122" s="355" t="s">
        <v>810</v>
      </c>
      <c r="T122" s="356" t="s">
        <v>478</v>
      </c>
      <c r="U122" s="359" t="n">
        <v>41318</v>
      </c>
      <c r="V122" s="360" t="s">
        <v>889</v>
      </c>
      <c r="W122" s="363" t="s">
        <v>1012</v>
      </c>
    </row>
    <row r="123" customFormat="false" ht="32.25" hidden="false" customHeight="true" outlineLevel="0" collapsed="false">
      <c r="A123" s="353" t="s">
        <v>835</v>
      </c>
      <c r="B123" s="353" t="s">
        <v>515</v>
      </c>
      <c r="C123" s="354"/>
      <c r="D123" s="355" t="s">
        <v>1001</v>
      </c>
      <c r="E123" s="356" t="s">
        <v>891</v>
      </c>
      <c r="F123" s="357" t="s">
        <v>881</v>
      </c>
      <c r="G123" s="356" t="s">
        <v>1002</v>
      </c>
      <c r="H123" s="355" t="s">
        <v>1418</v>
      </c>
      <c r="I123" s="355"/>
      <c r="J123" s="358" t="s">
        <v>884</v>
      </c>
      <c r="K123" s="355" t="s">
        <v>838</v>
      </c>
      <c r="L123" s="358" t="s">
        <v>860</v>
      </c>
      <c r="M123" s="355" t="s">
        <v>797</v>
      </c>
      <c r="N123" s="356" t="s">
        <v>980</v>
      </c>
      <c r="O123" s="355" t="s">
        <v>48</v>
      </c>
      <c r="P123" s="358" t="s">
        <v>1419</v>
      </c>
      <c r="Q123" s="355" t="s">
        <v>1152</v>
      </c>
      <c r="R123" s="356" t="s">
        <v>1005</v>
      </c>
      <c r="S123" s="355" t="s">
        <v>23</v>
      </c>
      <c r="T123" s="356" t="s">
        <v>478</v>
      </c>
      <c r="U123" s="359" t="n">
        <v>41318</v>
      </c>
      <c r="V123" s="360" t="s">
        <v>889</v>
      </c>
      <c r="W123" s="363" t="s">
        <v>1012</v>
      </c>
    </row>
    <row r="124" customFormat="false" ht="32.25" hidden="false" customHeight="true" outlineLevel="0" collapsed="false">
      <c r="A124" s="353" t="s">
        <v>835</v>
      </c>
      <c r="B124" s="353" t="s">
        <v>515</v>
      </c>
      <c r="C124" s="361"/>
      <c r="D124" s="355" t="s">
        <v>1001</v>
      </c>
      <c r="E124" s="356" t="s">
        <v>891</v>
      </c>
      <c r="F124" s="357" t="s">
        <v>881</v>
      </c>
      <c r="G124" s="356" t="s">
        <v>1420</v>
      </c>
      <c r="H124" s="355" t="s">
        <v>1421</v>
      </c>
      <c r="I124" s="0"/>
      <c r="J124" s="358" t="s">
        <v>884</v>
      </c>
      <c r="K124" s="355" t="s">
        <v>838</v>
      </c>
      <c r="L124" s="358" t="s">
        <v>860</v>
      </c>
      <c r="M124" s="355" t="s">
        <v>797</v>
      </c>
      <c r="N124" s="356" t="s">
        <v>894</v>
      </c>
      <c r="O124" s="355" t="s">
        <v>48</v>
      </c>
      <c r="P124" s="358" t="s">
        <v>1422</v>
      </c>
      <c r="Q124" s="355" t="s">
        <v>1423</v>
      </c>
      <c r="R124" s="356" t="s">
        <v>1128</v>
      </c>
      <c r="S124" s="355" t="s">
        <v>853</v>
      </c>
      <c r="T124" s="356" t="s">
        <v>478</v>
      </c>
      <c r="U124" s="359" t="n">
        <v>41465</v>
      </c>
      <c r="V124" s="360" t="s">
        <v>889</v>
      </c>
      <c r="W124" s="322"/>
    </row>
    <row r="125" customFormat="false" ht="30" hidden="false" customHeight="true" outlineLevel="0" collapsed="false">
      <c r="A125" s="353" t="s">
        <v>835</v>
      </c>
      <c r="B125" s="353" t="s">
        <v>515</v>
      </c>
      <c r="C125" s="354"/>
      <c r="D125" s="355" t="s">
        <v>1295</v>
      </c>
      <c r="E125" s="356" t="s">
        <v>1296</v>
      </c>
      <c r="F125" s="357" t="s">
        <v>881</v>
      </c>
      <c r="G125" s="356" t="s">
        <v>1424</v>
      </c>
      <c r="H125" s="355" t="s">
        <v>1425</v>
      </c>
      <c r="I125" s="355"/>
      <c r="J125" s="358" t="s">
        <v>884</v>
      </c>
      <c r="K125" s="355" t="s">
        <v>838</v>
      </c>
      <c r="L125" s="358" t="s">
        <v>860</v>
      </c>
      <c r="M125" s="355" t="s">
        <v>796</v>
      </c>
      <c r="N125" s="356" t="s">
        <v>1369</v>
      </c>
      <c r="O125" s="355" t="s">
        <v>800</v>
      </c>
      <c r="P125" s="362" t="n">
        <v>192168100250</v>
      </c>
      <c r="Q125" s="355" t="s">
        <v>1426</v>
      </c>
      <c r="R125" s="356" t="s">
        <v>1377</v>
      </c>
      <c r="S125" s="355" t="s">
        <v>23</v>
      </c>
      <c r="T125" s="356" t="s">
        <v>478</v>
      </c>
      <c r="U125" s="359" t="n">
        <v>42226</v>
      </c>
      <c r="V125" s="360" t="s">
        <v>889</v>
      </c>
      <c r="W125" s="322"/>
    </row>
    <row r="126" customFormat="false" ht="32.25" hidden="false" customHeight="true" outlineLevel="0" collapsed="false">
      <c r="A126" s="353" t="s">
        <v>835</v>
      </c>
      <c r="B126" s="353" t="s">
        <v>515</v>
      </c>
      <c r="C126" s="354"/>
      <c r="D126" s="355" t="s">
        <v>1295</v>
      </c>
      <c r="E126" s="356" t="s">
        <v>1296</v>
      </c>
      <c r="F126" s="357" t="s">
        <v>881</v>
      </c>
      <c r="G126" s="356" t="s">
        <v>1427</v>
      </c>
      <c r="H126" s="355" t="s">
        <v>1428</v>
      </c>
      <c r="I126" s="0"/>
      <c r="J126" s="358" t="s">
        <v>884</v>
      </c>
      <c r="K126" s="355" t="s">
        <v>838</v>
      </c>
      <c r="L126" s="358" t="s">
        <v>860</v>
      </c>
      <c r="M126" s="355" t="s">
        <v>797</v>
      </c>
      <c r="N126" s="356" t="s">
        <v>894</v>
      </c>
      <c r="O126" s="355" t="s">
        <v>48</v>
      </c>
      <c r="P126" s="358" t="s">
        <v>1429</v>
      </c>
      <c r="Q126" s="355" t="s">
        <v>1430</v>
      </c>
      <c r="R126" s="358" t="s">
        <v>1377</v>
      </c>
      <c r="S126" s="355" t="s">
        <v>23</v>
      </c>
      <c r="T126" s="356" t="s">
        <v>478</v>
      </c>
      <c r="U126" s="359" t="n">
        <v>41430</v>
      </c>
      <c r="V126" s="360" t="s">
        <v>889</v>
      </c>
      <c r="W126" s="363" t="s">
        <v>1113</v>
      </c>
    </row>
    <row r="127" s="25" customFormat="true" ht="32.25" hidden="false" customHeight="true" outlineLevel="0" collapsed="false">
      <c r="A127" s="353" t="s">
        <v>835</v>
      </c>
      <c r="B127" s="353"/>
      <c r="C127" s="371"/>
      <c r="D127" s="355" t="s">
        <v>879</v>
      </c>
      <c r="E127" s="356" t="s">
        <v>880</v>
      </c>
      <c r="F127" s="357" t="s">
        <v>939</v>
      </c>
      <c r="G127" s="356" t="s">
        <v>930</v>
      </c>
      <c r="H127" s="355" t="s">
        <v>1431</v>
      </c>
      <c r="I127" s="355"/>
      <c r="J127" s="358" t="s">
        <v>884</v>
      </c>
      <c r="K127" s="355" t="s">
        <v>838</v>
      </c>
      <c r="L127" s="358" t="s">
        <v>860</v>
      </c>
      <c r="M127" s="355" t="s">
        <v>797</v>
      </c>
      <c r="N127" s="356" t="s">
        <v>894</v>
      </c>
      <c r="O127" s="355" t="s">
        <v>48</v>
      </c>
      <c r="P127" s="358" t="s">
        <v>1432</v>
      </c>
      <c r="Q127" s="355" t="s">
        <v>1433</v>
      </c>
      <c r="R127" s="356" t="s">
        <v>936</v>
      </c>
      <c r="S127" s="355" t="s">
        <v>811</v>
      </c>
      <c r="T127" s="356" t="s">
        <v>478</v>
      </c>
      <c r="U127" s="359" t="n">
        <v>41618</v>
      </c>
      <c r="V127" s="360" t="s">
        <v>889</v>
      </c>
      <c r="W127" s="363" t="s">
        <v>1242</v>
      </c>
    </row>
    <row r="128" customFormat="false" ht="15.75" hidden="false" customHeight="false" outlineLevel="0" collapsed="false">
      <c r="A128" s="353" t="s">
        <v>835</v>
      </c>
      <c r="B128" s="353" t="s">
        <v>515</v>
      </c>
      <c r="C128" s="354"/>
      <c r="D128" s="355" t="s">
        <v>905</v>
      </c>
      <c r="E128" s="356" t="s">
        <v>1058</v>
      </c>
      <c r="F128" s="357" t="s">
        <v>881</v>
      </c>
      <c r="G128" s="356" t="s">
        <v>1434</v>
      </c>
      <c r="H128" s="355" t="s">
        <v>1435</v>
      </c>
      <c r="I128" s="0"/>
      <c r="J128" s="358" t="s">
        <v>884</v>
      </c>
      <c r="K128" s="355" t="s">
        <v>838</v>
      </c>
      <c r="L128" s="358" t="s">
        <v>860</v>
      </c>
      <c r="M128" s="355" t="s">
        <v>796</v>
      </c>
      <c r="N128" s="356" t="s">
        <v>1436</v>
      </c>
      <c r="O128" s="355" t="s">
        <v>800</v>
      </c>
      <c r="P128" s="358" t="s">
        <v>1437</v>
      </c>
      <c r="Q128" s="355" t="s">
        <v>1438</v>
      </c>
      <c r="R128" s="356" t="s">
        <v>1095</v>
      </c>
      <c r="S128" s="355" t="s">
        <v>23</v>
      </c>
      <c r="T128" s="356" t="s">
        <v>478</v>
      </c>
      <c r="U128" s="359" t="n">
        <v>41003</v>
      </c>
      <c r="V128" s="360" t="s">
        <v>889</v>
      </c>
      <c r="W128" s="322"/>
    </row>
    <row r="129" customFormat="false" ht="15.75" hidden="false" customHeight="false" outlineLevel="0" collapsed="false">
      <c r="A129" s="353" t="s">
        <v>835</v>
      </c>
      <c r="B129" s="353" t="s">
        <v>515</v>
      </c>
      <c r="C129" s="354"/>
      <c r="D129" s="355" t="s">
        <v>905</v>
      </c>
      <c r="E129" s="356" t="s">
        <v>1058</v>
      </c>
      <c r="F129" s="357" t="s">
        <v>881</v>
      </c>
      <c r="G129" s="356" t="s">
        <v>1434</v>
      </c>
      <c r="H129" s="355" t="s">
        <v>1439</v>
      </c>
      <c r="I129" s="355"/>
      <c r="J129" s="358" t="s">
        <v>884</v>
      </c>
      <c r="K129" s="355" t="s">
        <v>838</v>
      </c>
      <c r="L129" s="358" t="s">
        <v>860</v>
      </c>
      <c r="M129" s="355" t="s">
        <v>796</v>
      </c>
      <c r="N129" s="356" t="s">
        <v>1440</v>
      </c>
      <c r="O129" s="355" t="s">
        <v>902</v>
      </c>
      <c r="P129" s="358" t="s">
        <v>1441</v>
      </c>
      <c r="Q129" s="355" t="s">
        <v>1442</v>
      </c>
      <c r="R129" s="356" t="s">
        <v>1095</v>
      </c>
      <c r="S129" s="355" t="s">
        <v>23</v>
      </c>
      <c r="T129" s="356" t="s">
        <v>478</v>
      </c>
      <c r="U129" s="359" t="n">
        <v>42429</v>
      </c>
      <c r="V129" s="360" t="s">
        <v>889</v>
      </c>
      <c r="W129" s="322"/>
    </row>
    <row r="130" customFormat="false" ht="32.25" hidden="false" customHeight="true" outlineLevel="0" collapsed="false">
      <c r="A130" s="353" t="s">
        <v>835</v>
      </c>
      <c r="B130" s="353" t="s">
        <v>515</v>
      </c>
      <c r="C130" s="354"/>
      <c r="D130" s="355" t="s">
        <v>905</v>
      </c>
      <c r="E130" s="356" t="s">
        <v>906</v>
      </c>
      <c r="F130" s="357" t="s">
        <v>881</v>
      </c>
      <c r="G130" s="356" t="s">
        <v>1443</v>
      </c>
      <c r="H130" s="355" t="s">
        <v>1444</v>
      </c>
      <c r="I130" s="0"/>
      <c r="J130" s="358" t="s">
        <v>884</v>
      </c>
      <c r="K130" s="355" t="s">
        <v>838</v>
      </c>
      <c r="L130" s="358" t="s">
        <v>860</v>
      </c>
      <c r="M130" s="355" t="s">
        <v>797</v>
      </c>
      <c r="N130" s="356" t="s">
        <v>972</v>
      </c>
      <c r="O130" s="355" t="s">
        <v>673</v>
      </c>
      <c r="P130" s="362" t="n">
        <v>192168100132</v>
      </c>
      <c r="Q130" s="355" t="s">
        <v>1445</v>
      </c>
      <c r="R130" s="356" t="s">
        <v>911</v>
      </c>
      <c r="S130" s="355" t="s">
        <v>810</v>
      </c>
      <c r="T130" s="356" t="s">
        <v>478</v>
      </c>
      <c r="U130" s="359" t="n">
        <v>40954</v>
      </c>
      <c r="V130" s="360" t="s">
        <v>889</v>
      </c>
      <c r="W130" s="363" t="s">
        <v>912</v>
      </c>
    </row>
    <row r="131" customFormat="false" ht="32.25" hidden="false" customHeight="true" outlineLevel="0" collapsed="false">
      <c r="A131" s="353" t="s">
        <v>835</v>
      </c>
      <c r="B131" s="353" t="s">
        <v>515</v>
      </c>
      <c r="C131" s="354"/>
      <c r="D131" s="355" t="s">
        <v>905</v>
      </c>
      <c r="E131" s="356" t="s">
        <v>906</v>
      </c>
      <c r="F131" s="357" t="s">
        <v>881</v>
      </c>
      <c r="G131" s="356" t="s">
        <v>1443</v>
      </c>
      <c r="H131" s="355" t="s">
        <v>1446</v>
      </c>
      <c r="I131" s="355"/>
      <c r="J131" s="358" t="s">
        <v>884</v>
      </c>
      <c r="K131" s="355" t="s">
        <v>838</v>
      </c>
      <c r="L131" s="358" t="s">
        <v>860</v>
      </c>
      <c r="M131" s="355" t="s">
        <v>797</v>
      </c>
      <c r="N131" s="356" t="s">
        <v>894</v>
      </c>
      <c r="O131" s="355" t="s">
        <v>48</v>
      </c>
      <c r="P131" s="362" t="n">
        <v>192168100134</v>
      </c>
      <c r="Q131" s="355" t="s">
        <v>1447</v>
      </c>
      <c r="R131" s="356" t="s">
        <v>911</v>
      </c>
      <c r="S131" s="355" t="s">
        <v>810</v>
      </c>
      <c r="T131" s="356" t="s">
        <v>478</v>
      </c>
      <c r="U131" s="359" t="n">
        <v>40856</v>
      </c>
      <c r="V131" s="360" t="s">
        <v>889</v>
      </c>
      <c r="W131" s="322"/>
    </row>
    <row r="132" customFormat="false" ht="32.25" hidden="false" customHeight="true" outlineLevel="0" collapsed="false">
      <c r="A132" s="353" t="s">
        <v>835</v>
      </c>
      <c r="B132" s="353" t="s">
        <v>515</v>
      </c>
      <c r="C132" s="354"/>
      <c r="D132" s="355" t="s">
        <v>905</v>
      </c>
      <c r="E132" s="356" t="s">
        <v>906</v>
      </c>
      <c r="F132" s="357" t="s">
        <v>881</v>
      </c>
      <c r="G132" s="356" t="s">
        <v>907</v>
      </c>
      <c r="H132" s="355" t="s">
        <v>1448</v>
      </c>
      <c r="I132" s="0"/>
      <c r="J132" s="358" t="s">
        <v>884</v>
      </c>
      <c r="K132" s="355" t="s">
        <v>838</v>
      </c>
      <c r="L132" s="358" t="s">
        <v>860</v>
      </c>
      <c r="M132" s="355" t="s">
        <v>797</v>
      </c>
      <c r="N132" s="356" t="s">
        <v>894</v>
      </c>
      <c r="O132" s="355" t="s">
        <v>48</v>
      </c>
      <c r="P132" s="362" t="s">
        <v>1449</v>
      </c>
      <c r="Q132" s="355" t="s">
        <v>910</v>
      </c>
      <c r="R132" s="356" t="s">
        <v>911</v>
      </c>
      <c r="S132" s="355" t="s">
        <v>810</v>
      </c>
      <c r="T132" s="356" t="s">
        <v>478</v>
      </c>
      <c r="U132" s="359" t="n">
        <v>41386</v>
      </c>
      <c r="V132" s="360" t="s">
        <v>889</v>
      </c>
      <c r="W132" s="363" t="s">
        <v>1012</v>
      </c>
    </row>
    <row r="133" customFormat="false" ht="32.25" hidden="false" customHeight="true" outlineLevel="0" collapsed="false">
      <c r="A133" s="353" t="s">
        <v>835</v>
      </c>
      <c r="B133" s="353" t="s">
        <v>515</v>
      </c>
      <c r="C133" s="354"/>
      <c r="D133" s="355" t="s">
        <v>905</v>
      </c>
      <c r="E133" s="356" t="s">
        <v>906</v>
      </c>
      <c r="F133" s="357" t="s">
        <v>881</v>
      </c>
      <c r="G133" s="356" t="s">
        <v>907</v>
      </c>
      <c r="H133" s="355" t="s">
        <v>1450</v>
      </c>
      <c r="I133" s="355"/>
      <c r="J133" s="358" t="s">
        <v>884</v>
      </c>
      <c r="K133" s="355" t="s">
        <v>838</v>
      </c>
      <c r="L133" s="358" t="s">
        <v>860</v>
      </c>
      <c r="M133" s="355" t="s">
        <v>797</v>
      </c>
      <c r="N133" s="356" t="s">
        <v>894</v>
      </c>
      <c r="O133" s="355" t="s">
        <v>48</v>
      </c>
      <c r="P133" s="362" t="s">
        <v>1451</v>
      </c>
      <c r="Q133" s="355" t="s">
        <v>1452</v>
      </c>
      <c r="R133" s="356" t="s">
        <v>911</v>
      </c>
      <c r="S133" s="355" t="s">
        <v>810</v>
      </c>
      <c r="T133" s="356" t="s">
        <v>478</v>
      </c>
      <c r="U133" s="359" t="n">
        <v>42094</v>
      </c>
      <c r="V133" s="360" t="s">
        <v>889</v>
      </c>
      <c r="W133" s="363" t="s">
        <v>912</v>
      </c>
    </row>
    <row r="134" customFormat="false" ht="32.25" hidden="false" customHeight="true" outlineLevel="0" collapsed="false">
      <c r="A134" s="353" t="s">
        <v>835</v>
      </c>
      <c r="B134" s="353" t="s">
        <v>515</v>
      </c>
      <c r="C134" s="354"/>
      <c r="D134" s="355" t="s">
        <v>905</v>
      </c>
      <c r="E134" s="356" t="s">
        <v>906</v>
      </c>
      <c r="F134" s="357" t="s">
        <v>881</v>
      </c>
      <c r="G134" s="356" t="s">
        <v>1443</v>
      </c>
      <c r="H134" s="355" t="s">
        <v>1453</v>
      </c>
      <c r="I134" s="355"/>
      <c r="J134" s="358" t="s">
        <v>884</v>
      </c>
      <c r="K134" s="355" t="s">
        <v>838</v>
      </c>
      <c r="L134" s="358" t="s">
        <v>860</v>
      </c>
      <c r="M134" s="355" t="s">
        <v>797</v>
      </c>
      <c r="N134" s="356" t="s">
        <v>894</v>
      </c>
      <c r="O134" s="355" t="s">
        <v>48</v>
      </c>
      <c r="P134" s="362" t="n">
        <v>192168100130</v>
      </c>
      <c r="Q134" s="355" t="s">
        <v>1454</v>
      </c>
      <c r="R134" s="358" t="s">
        <v>911</v>
      </c>
      <c r="S134" s="355" t="s">
        <v>810</v>
      </c>
      <c r="T134" s="356" t="s">
        <v>478</v>
      </c>
      <c r="U134" s="359" t="n">
        <v>40856</v>
      </c>
      <c r="V134" s="360" t="s">
        <v>889</v>
      </c>
      <c r="W134" s="322"/>
    </row>
    <row r="135" customFormat="false" ht="32.25" hidden="false" customHeight="true" outlineLevel="0" collapsed="false">
      <c r="A135" s="353" t="s">
        <v>835</v>
      </c>
      <c r="B135" s="353" t="s">
        <v>515</v>
      </c>
      <c r="C135" s="354"/>
      <c r="D135" s="355" t="s">
        <v>1455</v>
      </c>
      <c r="E135" s="356" t="s">
        <v>1058</v>
      </c>
      <c r="F135" s="357" t="s">
        <v>881</v>
      </c>
      <c r="G135" s="356" t="s">
        <v>1434</v>
      </c>
      <c r="H135" s="355" t="s">
        <v>1456</v>
      </c>
      <c r="I135" s="0"/>
      <c r="J135" s="358" t="s">
        <v>884</v>
      </c>
      <c r="K135" s="355" t="s">
        <v>838</v>
      </c>
      <c r="L135" s="358" t="s">
        <v>860</v>
      </c>
      <c r="M135" s="355" t="s">
        <v>796</v>
      </c>
      <c r="N135" s="356" t="s">
        <v>1436</v>
      </c>
      <c r="O135" s="355" t="s">
        <v>800</v>
      </c>
      <c r="P135" s="358" t="s">
        <v>1457</v>
      </c>
      <c r="Q135" s="355" t="s">
        <v>1438</v>
      </c>
      <c r="R135" s="356" t="s">
        <v>1095</v>
      </c>
      <c r="S135" s="355" t="s">
        <v>23</v>
      </c>
      <c r="T135" s="356" t="s">
        <v>478</v>
      </c>
      <c r="U135" s="359" t="n">
        <v>41003</v>
      </c>
      <c r="V135" s="360" t="s">
        <v>889</v>
      </c>
      <c r="W135" s="322"/>
    </row>
    <row r="136" customFormat="false" ht="32.25" hidden="false" customHeight="true" outlineLevel="0" collapsed="false">
      <c r="A136" s="353" t="s">
        <v>835</v>
      </c>
      <c r="B136" s="353" t="s">
        <v>515</v>
      </c>
      <c r="C136" s="354"/>
      <c r="D136" s="355" t="s">
        <v>1455</v>
      </c>
      <c r="E136" s="356" t="s">
        <v>1058</v>
      </c>
      <c r="F136" s="357" t="s">
        <v>881</v>
      </c>
      <c r="G136" s="356" t="s">
        <v>1458</v>
      </c>
      <c r="H136" s="355" t="s">
        <v>1459</v>
      </c>
      <c r="I136" s="355"/>
      <c r="J136" s="358" t="s">
        <v>884</v>
      </c>
      <c r="K136" s="355" t="s">
        <v>838</v>
      </c>
      <c r="L136" s="358" t="s">
        <v>860</v>
      </c>
      <c r="M136" s="355" t="s">
        <v>796</v>
      </c>
      <c r="N136" s="356" t="s">
        <v>1460</v>
      </c>
      <c r="O136" s="355" t="s">
        <v>800</v>
      </c>
      <c r="P136" s="358" t="s">
        <v>1461</v>
      </c>
      <c r="Q136" s="355" t="s">
        <v>1462</v>
      </c>
      <c r="R136" s="356" t="s">
        <v>1349</v>
      </c>
      <c r="S136" s="355" t="s">
        <v>23</v>
      </c>
      <c r="T136" s="356" t="s">
        <v>478</v>
      </c>
      <c r="U136" s="359" t="n">
        <v>42356</v>
      </c>
      <c r="V136" s="360" t="s">
        <v>889</v>
      </c>
      <c r="W136" s="322"/>
    </row>
    <row r="137" customFormat="false" ht="32.25" hidden="false" customHeight="true" outlineLevel="0" collapsed="false">
      <c r="A137" s="353" t="s">
        <v>835</v>
      </c>
      <c r="B137" s="353" t="s">
        <v>515</v>
      </c>
      <c r="C137" s="354"/>
      <c r="D137" s="355" t="s">
        <v>1463</v>
      </c>
      <c r="E137" s="356" t="s">
        <v>1221</v>
      </c>
      <c r="F137" s="357" t="s">
        <v>881</v>
      </c>
      <c r="G137" s="356" t="s">
        <v>1464</v>
      </c>
      <c r="H137" s="355" t="s">
        <v>1465</v>
      </c>
      <c r="I137" s="355"/>
      <c r="J137" s="358" t="s">
        <v>884</v>
      </c>
      <c r="K137" s="355" t="s">
        <v>838</v>
      </c>
      <c r="L137" s="358" t="s">
        <v>860</v>
      </c>
      <c r="M137" s="355" t="s">
        <v>797</v>
      </c>
      <c r="N137" s="356" t="s">
        <v>894</v>
      </c>
      <c r="O137" s="355" t="s">
        <v>48</v>
      </c>
      <c r="P137" s="358" t="s">
        <v>1466</v>
      </c>
      <c r="Q137" s="355" t="s">
        <v>1467</v>
      </c>
      <c r="R137" s="358" t="s">
        <v>1468</v>
      </c>
      <c r="S137" s="355" t="s">
        <v>810</v>
      </c>
      <c r="T137" s="356" t="s">
        <v>478</v>
      </c>
      <c r="U137" s="359" t="n">
        <v>41152</v>
      </c>
      <c r="V137" s="360" t="s">
        <v>889</v>
      </c>
      <c r="W137" s="363" t="s">
        <v>1469</v>
      </c>
    </row>
    <row r="138" customFormat="false" ht="69.75" hidden="false" customHeight="true" outlineLevel="0" collapsed="false">
      <c r="A138" s="353" t="s">
        <v>835</v>
      </c>
      <c r="B138" s="353" t="s">
        <v>515</v>
      </c>
      <c r="C138" s="354"/>
      <c r="D138" s="355" t="s">
        <v>1463</v>
      </c>
      <c r="E138" s="356" t="s">
        <v>1221</v>
      </c>
      <c r="F138" s="357" t="s">
        <v>881</v>
      </c>
      <c r="G138" s="356" t="s">
        <v>1464</v>
      </c>
      <c r="H138" s="355" t="s">
        <v>1470</v>
      </c>
      <c r="I138" s="0"/>
      <c r="J138" s="358" t="s">
        <v>884</v>
      </c>
      <c r="K138" s="355" t="s">
        <v>838</v>
      </c>
      <c r="L138" s="358" t="s">
        <v>860</v>
      </c>
      <c r="M138" s="355" t="s">
        <v>797</v>
      </c>
      <c r="N138" s="356" t="s">
        <v>894</v>
      </c>
      <c r="O138" s="355" t="s">
        <v>48</v>
      </c>
      <c r="P138" s="358" t="s">
        <v>1471</v>
      </c>
      <c r="Q138" s="355" t="s">
        <v>1472</v>
      </c>
      <c r="R138" s="358" t="s">
        <v>1468</v>
      </c>
      <c r="S138" s="355" t="s">
        <v>810</v>
      </c>
      <c r="T138" s="356" t="s">
        <v>478</v>
      </c>
      <c r="U138" s="359" t="n">
        <v>41152</v>
      </c>
      <c r="V138" s="360" t="s">
        <v>889</v>
      </c>
      <c r="W138" s="363" t="s">
        <v>1469</v>
      </c>
    </row>
    <row r="139" customFormat="false" ht="32.25" hidden="false" customHeight="true" outlineLevel="0" collapsed="false">
      <c r="A139" s="353" t="s">
        <v>835</v>
      </c>
      <c r="B139" s="353" t="s">
        <v>515</v>
      </c>
      <c r="C139" s="354"/>
      <c r="D139" s="355" t="s">
        <v>1001</v>
      </c>
      <c r="E139" s="356" t="s">
        <v>891</v>
      </c>
      <c r="F139" s="357" t="s">
        <v>881</v>
      </c>
      <c r="G139" s="356" t="s">
        <v>1002</v>
      </c>
      <c r="H139" s="355" t="s">
        <v>1473</v>
      </c>
      <c r="I139" s="0"/>
      <c r="J139" s="358" t="s">
        <v>884</v>
      </c>
      <c r="K139" s="355" t="s">
        <v>838</v>
      </c>
      <c r="L139" s="358" t="s">
        <v>860</v>
      </c>
      <c r="M139" s="355" t="s">
        <v>797</v>
      </c>
      <c r="N139" s="356" t="s">
        <v>980</v>
      </c>
      <c r="O139" s="355" t="s">
        <v>48</v>
      </c>
      <c r="P139" s="358" t="s">
        <v>1474</v>
      </c>
      <c r="Q139" s="355" t="s">
        <v>1475</v>
      </c>
      <c r="R139" s="356" t="s">
        <v>1005</v>
      </c>
      <c r="S139" s="355" t="s">
        <v>23</v>
      </c>
      <c r="T139" s="356" t="s">
        <v>478</v>
      </c>
      <c r="U139" s="359" t="n">
        <v>41318</v>
      </c>
      <c r="V139" s="360"/>
      <c r="W139" s="363" t="s">
        <v>1012</v>
      </c>
    </row>
    <row r="140" customFormat="false" ht="32.25" hidden="false" customHeight="true" outlineLevel="0" collapsed="false">
      <c r="A140" s="353" t="s">
        <v>835</v>
      </c>
      <c r="B140" s="353" t="s">
        <v>1243</v>
      </c>
      <c r="C140" s="354" t="s">
        <v>1327</v>
      </c>
      <c r="D140" s="355" t="s">
        <v>1001</v>
      </c>
      <c r="E140" s="356" t="s">
        <v>891</v>
      </c>
      <c r="F140" s="357" t="s">
        <v>881</v>
      </c>
      <c r="G140" s="356" t="s">
        <v>1002</v>
      </c>
      <c r="H140" s="355" t="s">
        <v>1476</v>
      </c>
      <c r="I140" s="0"/>
      <c r="J140" s="358" t="s">
        <v>884</v>
      </c>
      <c r="K140" s="355" t="s">
        <v>838</v>
      </c>
      <c r="L140" s="358" t="s">
        <v>860</v>
      </c>
      <c r="M140" s="355" t="s">
        <v>797</v>
      </c>
      <c r="N140" s="356" t="s">
        <v>980</v>
      </c>
      <c r="O140" s="355" t="s">
        <v>48</v>
      </c>
      <c r="P140" s="358" t="s">
        <v>1477</v>
      </c>
      <c r="Q140" s="355" t="s">
        <v>1478</v>
      </c>
      <c r="R140" s="356" t="s">
        <v>1005</v>
      </c>
      <c r="S140" s="355" t="s">
        <v>23</v>
      </c>
      <c r="T140" s="356" t="s">
        <v>478</v>
      </c>
      <c r="U140" s="359" t="n">
        <v>41318</v>
      </c>
      <c r="V140" s="360" t="s">
        <v>889</v>
      </c>
      <c r="W140" s="363" t="s">
        <v>1012</v>
      </c>
    </row>
    <row r="141" customFormat="false" ht="32.25" hidden="false" customHeight="true" outlineLevel="0" collapsed="false">
      <c r="A141" s="353" t="s">
        <v>835</v>
      </c>
      <c r="B141" s="353" t="s">
        <v>515</v>
      </c>
      <c r="C141" s="354"/>
      <c r="D141" s="355" t="s">
        <v>1001</v>
      </c>
      <c r="E141" s="356" t="s">
        <v>891</v>
      </c>
      <c r="F141" s="357" t="s">
        <v>881</v>
      </c>
      <c r="G141" s="356" t="s">
        <v>1002</v>
      </c>
      <c r="H141" s="355" t="s">
        <v>1479</v>
      </c>
      <c r="I141" s="0"/>
      <c r="J141" s="358" t="s">
        <v>884</v>
      </c>
      <c r="K141" s="355" t="s">
        <v>838</v>
      </c>
      <c r="L141" s="358" t="s">
        <v>860</v>
      </c>
      <c r="M141" s="355" t="s">
        <v>797</v>
      </c>
      <c r="N141" s="356" t="s">
        <v>980</v>
      </c>
      <c r="O141" s="355" t="s">
        <v>48</v>
      </c>
      <c r="P141" s="358" t="s">
        <v>1480</v>
      </c>
      <c r="Q141" s="355" t="s">
        <v>1481</v>
      </c>
      <c r="R141" s="356" t="s">
        <v>1005</v>
      </c>
      <c r="S141" s="355" t="s">
        <v>23</v>
      </c>
      <c r="T141" s="356" t="s">
        <v>478</v>
      </c>
      <c r="U141" s="359" t="n">
        <v>41165</v>
      </c>
      <c r="V141" s="360" t="s">
        <v>889</v>
      </c>
      <c r="W141" s="363" t="s">
        <v>1012</v>
      </c>
    </row>
    <row r="142" customFormat="false" ht="32.25" hidden="false" customHeight="true" outlineLevel="0" collapsed="false">
      <c r="A142" s="353" t="s">
        <v>835</v>
      </c>
      <c r="B142" s="353"/>
      <c r="C142" s="358"/>
      <c r="D142" s="355" t="s">
        <v>905</v>
      </c>
      <c r="E142" s="356" t="s">
        <v>891</v>
      </c>
      <c r="F142" s="357" t="s">
        <v>1021</v>
      </c>
      <c r="G142" s="356" t="s">
        <v>1482</v>
      </c>
      <c r="H142" s="355" t="s">
        <v>1483</v>
      </c>
      <c r="I142" s="355"/>
      <c r="J142" s="358" t="s">
        <v>884</v>
      </c>
      <c r="K142" s="355" t="s">
        <v>838</v>
      </c>
      <c r="L142" s="358" t="s">
        <v>860</v>
      </c>
      <c r="M142" s="355" t="s">
        <v>797</v>
      </c>
      <c r="N142" s="356" t="s">
        <v>894</v>
      </c>
      <c r="O142" s="355" t="s">
        <v>48</v>
      </c>
      <c r="P142" s="358" t="s">
        <v>1484</v>
      </c>
      <c r="Q142" s="355" t="s">
        <v>1278</v>
      </c>
      <c r="R142" s="356" t="s">
        <v>1485</v>
      </c>
      <c r="S142" s="355" t="s">
        <v>808</v>
      </c>
      <c r="T142" s="356" t="s">
        <v>478</v>
      </c>
      <c r="U142" s="359" t="n">
        <v>41165</v>
      </c>
      <c r="V142" s="360" t="s">
        <v>889</v>
      </c>
      <c r="W142" s="322"/>
    </row>
    <row r="143" customFormat="false" ht="32.25" hidden="false" customHeight="true" outlineLevel="0" collapsed="false">
      <c r="A143" s="353" t="s">
        <v>835</v>
      </c>
      <c r="B143" s="0"/>
      <c r="C143" s="358"/>
      <c r="D143" s="355" t="s">
        <v>995</v>
      </c>
      <c r="E143" s="356" t="s">
        <v>996</v>
      </c>
      <c r="F143" s="357" t="s">
        <v>1021</v>
      </c>
      <c r="G143" s="356" t="s">
        <v>997</v>
      </c>
      <c r="H143" s="355" t="s">
        <v>1486</v>
      </c>
      <c r="I143" s="0"/>
      <c r="J143" s="358" t="s">
        <v>884</v>
      </c>
      <c r="K143" s="355" t="s">
        <v>838</v>
      </c>
      <c r="L143" s="358" t="s">
        <v>860</v>
      </c>
      <c r="M143" s="355" t="s">
        <v>797</v>
      </c>
      <c r="N143" s="356" t="s">
        <v>894</v>
      </c>
      <c r="O143" s="355" t="s">
        <v>48</v>
      </c>
      <c r="P143" s="358" t="s">
        <v>1487</v>
      </c>
      <c r="Q143" s="355" t="s">
        <v>1488</v>
      </c>
      <c r="R143" s="356" t="s">
        <v>997</v>
      </c>
      <c r="S143" s="355" t="s">
        <v>811</v>
      </c>
      <c r="T143" s="356" t="s">
        <v>478</v>
      </c>
      <c r="U143" s="359" t="n">
        <v>40952</v>
      </c>
      <c r="V143" s="360" t="s">
        <v>889</v>
      </c>
      <c r="W143" s="363" t="s">
        <v>1012</v>
      </c>
    </row>
    <row r="144" customFormat="false" ht="32.25" hidden="false" customHeight="true" outlineLevel="0" collapsed="false">
      <c r="A144" s="353" t="s">
        <v>835</v>
      </c>
      <c r="B144" s="0"/>
      <c r="C144" s="358"/>
      <c r="D144" s="355" t="s">
        <v>1077</v>
      </c>
      <c r="E144" s="356" t="s">
        <v>996</v>
      </c>
      <c r="F144" s="357" t="s">
        <v>1021</v>
      </c>
      <c r="G144" s="356" t="s">
        <v>1489</v>
      </c>
      <c r="H144" s="355" t="s">
        <v>1490</v>
      </c>
      <c r="I144" s="0"/>
      <c r="J144" s="358" t="s">
        <v>884</v>
      </c>
      <c r="K144" s="355" t="s">
        <v>838</v>
      </c>
      <c r="L144" s="358" t="s">
        <v>860</v>
      </c>
      <c r="M144" s="355" t="s">
        <v>797</v>
      </c>
      <c r="N144" s="356" t="s">
        <v>894</v>
      </c>
      <c r="O144" s="355" t="s">
        <v>48</v>
      </c>
      <c r="P144" s="358" t="s">
        <v>1491</v>
      </c>
      <c r="Q144" s="355" t="s">
        <v>1492</v>
      </c>
      <c r="R144" s="356" t="s">
        <v>1493</v>
      </c>
      <c r="S144" s="355" t="s">
        <v>811</v>
      </c>
      <c r="T144" s="356" t="s">
        <v>478</v>
      </c>
      <c r="U144" s="359" t="n">
        <v>41318</v>
      </c>
      <c r="V144" s="360" t="s">
        <v>889</v>
      </c>
      <c r="W144" s="363" t="s">
        <v>1012</v>
      </c>
    </row>
    <row r="145" customFormat="false" ht="32.25" hidden="false" customHeight="true" outlineLevel="0" collapsed="false">
      <c r="A145" s="353" t="s">
        <v>835</v>
      </c>
      <c r="B145" s="0"/>
      <c r="C145" s="358"/>
      <c r="D145" s="355" t="s">
        <v>879</v>
      </c>
      <c r="E145" s="356" t="s">
        <v>880</v>
      </c>
      <c r="F145" s="357" t="s">
        <v>1021</v>
      </c>
      <c r="G145" s="356" t="s">
        <v>930</v>
      </c>
      <c r="H145" s="355" t="s">
        <v>1494</v>
      </c>
      <c r="I145" s="0"/>
      <c r="J145" s="358" t="s">
        <v>884</v>
      </c>
      <c r="K145" s="355" t="s">
        <v>838</v>
      </c>
      <c r="L145" s="358" t="s">
        <v>860</v>
      </c>
      <c r="M145" s="355" t="s">
        <v>797</v>
      </c>
      <c r="N145" s="356" t="s">
        <v>894</v>
      </c>
      <c r="O145" s="355" t="s">
        <v>48</v>
      </c>
      <c r="P145" s="358" t="s">
        <v>1495</v>
      </c>
      <c r="Q145" s="355" t="s">
        <v>1496</v>
      </c>
      <c r="R145" s="358" t="s">
        <v>1497</v>
      </c>
      <c r="S145" s="355" t="s">
        <v>811</v>
      </c>
      <c r="T145" s="356" t="s">
        <v>478</v>
      </c>
      <c r="U145" s="359" t="n">
        <v>40933</v>
      </c>
      <c r="V145" s="360" t="s">
        <v>889</v>
      </c>
      <c r="W145" s="363" t="s">
        <v>1242</v>
      </c>
    </row>
    <row r="146" customFormat="false" ht="32.25" hidden="false" customHeight="true" outlineLevel="0" collapsed="false">
      <c r="A146" s="353" t="s">
        <v>835</v>
      </c>
      <c r="B146" s="353"/>
      <c r="C146" s="372"/>
      <c r="D146" s="355" t="s">
        <v>995</v>
      </c>
      <c r="E146" s="356" t="s">
        <v>880</v>
      </c>
      <c r="F146" s="357" t="s">
        <v>1021</v>
      </c>
      <c r="G146" s="356" t="s">
        <v>1097</v>
      </c>
      <c r="H146" s="355" t="s">
        <v>1498</v>
      </c>
      <c r="I146" s="355"/>
      <c r="J146" s="358" t="s">
        <v>884</v>
      </c>
      <c r="K146" s="355" t="s">
        <v>838</v>
      </c>
      <c r="L146" s="358" t="s">
        <v>860</v>
      </c>
      <c r="M146" s="355" t="s">
        <v>796</v>
      </c>
      <c r="N146" s="356" t="s">
        <v>1499</v>
      </c>
      <c r="O146" s="355" t="s">
        <v>902</v>
      </c>
      <c r="P146" s="358" t="s">
        <v>1500</v>
      </c>
      <c r="Q146" s="355" t="s">
        <v>1501</v>
      </c>
      <c r="R146" s="358" t="s">
        <v>1102</v>
      </c>
      <c r="S146" s="355" t="s">
        <v>811</v>
      </c>
      <c r="T146" s="356" t="s">
        <v>478</v>
      </c>
      <c r="U146" s="359" t="n">
        <v>40952</v>
      </c>
      <c r="V146" s="360" t="s">
        <v>889</v>
      </c>
      <c r="W146" s="322"/>
    </row>
    <row r="147" customFormat="false" ht="32.25" hidden="false" customHeight="true" outlineLevel="0" collapsed="false">
      <c r="A147" s="353" t="s">
        <v>835</v>
      </c>
      <c r="B147" s="353"/>
      <c r="C147" s="372"/>
      <c r="D147" s="355" t="s">
        <v>1106</v>
      </c>
      <c r="E147" s="356" t="s">
        <v>880</v>
      </c>
      <c r="F147" s="357" t="s">
        <v>1021</v>
      </c>
      <c r="G147" s="356" t="s">
        <v>1502</v>
      </c>
      <c r="H147" s="355" t="s">
        <v>1503</v>
      </c>
      <c r="I147" s="355"/>
      <c r="J147" s="358" t="s">
        <v>884</v>
      </c>
      <c r="K147" s="355" t="s">
        <v>838</v>
      </c>
      <c r="L147" s="358" t="s">
        <v>860</v>
      </c>
      <c r="M147" s="355" t="s">
        <v>797</v>
      </c>
      <c r="N147" s="356" t="s">
        <v>972</v>
      </c>
      <c r="O147" s="355" t="s">
        <v>673</v>
      </c>
      <c r="P147" s="358" t="s">
        <v>1504</v>
      </c>
      <c r="Q147" s="355" t="s">
        <v>1505</v>
      </c>
      <c r="R147" s="358" t="s">
        <v>1506</v>
      </c>
      <c r="S147" s="355" t="s">
        <v>811</v>
      </c>
      <c r="T147" s="356" t="s">
        <v>478</v>
      </c>
      <c r="U147" s="359" t="n">
        <v>40952</v>
      </c>
      <c r="V147" s="360" t="s">
        <v>889</v>
      </c>
      <c r="W147" s="322"/>
    </row>
    <row r="148" customFormat="false" ht="32.25" hidden="false" customHeight="true" outlineLevel="0" collapsed="false">
      <c r="A148" s="353" t="s">
        <v>835</v>
      </c>
      <c r="B148" s="0"/>
      <c r="C148" s="358"/>
      <c r="D148" s="355" t="s">
        <v>879</v>
      </c>
      <c r="E148" s="356" t="s">
        <v>880</v>
      </c>
      <c r="F148" s="357" t="s">
        <v>1021</v>
      </c>
      <c r="G148" s="356" t="s">
        <v>1507</v>
      </c>
      <c r="H148" s="355" t="s">
        <v>1508</v>
      </c>
      <c r="I148" s="0"/>
      <c r="J148" s="358" t="s">
        <v>884</v>
      </c>
      <c r="K148" s="355" t="s">
        <v>838</v>
      </c>
      <c r="L148" s="358" t="s">
        <v>860</v>
      </c>
      <c r="M148" s="355" t="s">
        <v>797</v>
      </c>
      <c r="N148" s="356" t="s">
        <v>894</v>
      </c>
      <c r="O148" s="355" t="s">
        <v>48</v>
      </c>
      <c r="P148" s="369" t="s">
        <v>1509</v>
      </c>
      <c r="Q148" s="355" t="s">
        <v>1510</v>
      </c>
      <c r="R148" s="358" t="s">
        <v>1042</v>
      </c>
      <c r="S148" s="355" t="s">
        <v>811</v>
      </c>
      <c r="T148" s="356" t="s">
        <v>478</v>
      </c>
      <c r="U148" s="359" t="n">
        <v>40952</v>
      </c>
      <c r="V148" s="360" t="s">
        <v>889</v>
      </c>
      <c r="W148" s="363" t="s">
        <v>1407</v>
      </c>
    </row>
    <row r="149" customFormat="false" ht="32.25" hidden="false" customHeight="true" outlineLevel="0" collapsed="false">
      <c r="A149" s="353" t="s">
        <v>835</v>
      </c>
      <c r="B149" s="0"/>
      <c r="C149" s="358"/>
      <c r="D149" s="355" t="s">
        <v>879</v>
      </c>
      <c r="E149" s="356" t="s">
        <v>880</v>
      </c>
      <c r="F149" s="357" t="s">
        <v>1021</v>
      </c>
      <c r="G149" s="356" t="s">
        <v>1043</v>
      </c>
      <c r="H149" s="355" t="s">
        <v>1511</v>
      </c>
      <c r="I149" s="0"/>
      <c r="J149" s="358" t="s">
        <v>884</v>
      </c>
      <c r="K149" s="355" t="s">
        <v>838</v>
      </c>
      <c r="L149" s="358" t="s">
        <v>860</v>
      </c>
      <c r="M149" s="355" t="s">
        <v>797</v>
      </c>
      <c r="N149" s="356" t="s">
        <v>894</v>
      </c>
      <c r="O149" s="355" t="s">
        <v>48</v>
      </c>
      <c r="P149" s="358" t="s">
        <v>1512</v>
      </c>
      <c r="Q149" s="355" t="s">
        <v>1513</v>
      </c>
      <c r="R149" s="356" t="s">
        <v>1047</v>
      </c>
      <c r="S149" s="355" t="s">
        <v>811</v>
      </c>
      <c r="T149" s="356" t="s">
        <v>478</v>
      </c>
      <c r="U149" s="359" t="n">
        <v>40836</v>
      </c>
      <c r="V149" s="360" t="s">
        <v>889</v>
      </c>
      <c r="W149" s="379" t="s">
        <v>1514</v>
      </c>
    </row>
    <row r="150" customFormat="false" ht="32.25" hidden="false" customHeight="true" outlineLevel="0" collapsed="false">
      <c r="A150" s="353" t="s">
        <v>835</v>
      </c>
      <c r="B150" s="0"/>
      <c r="C150" s="358"/>
      <c r="D150" s="355" t="s">
        <v>879</v>
      </c>
      <c r="E150" s="356" t="s">
        <v>880</v>
      </c>
      <c r="F150" s="357" t="s">
        <v>1021</v>
      </c>
      <c r="G150" s="356" t="s">
        <v>1048</v>
      </c>
      <c r="H150" s="355" t="s">
        <v>1515</v>
      </c>
      <c r="I150" s="0"/>
      <c r="J150" s="358" t="s">
        <v>884</v>
      </c>
      <c r="K150" s="355" t="s">
        <v>838</v>
      </c>
      <c r="L150" s="358" t="s">
        <v>860</v>
      </c>
      <c r="M150" s="355" t="s">
        <v>797</v>
      </c>
      <c r="N150" s="356" t="s">
        <v>894</v>
      </c>
      <c r="O150" s="355" t="s">
        <v>48</v>
      </c>
      <c r="P150" s="358" t="s">
        <v>1516</v>
      </c>
      <c r="Q150" s="355" t="s">
        <v>1051</v>
      </c>
      <c r="R150" s="356" t="s">
        <v>1051</v>
      </c>
      <c r="S150" s="355" t="s">
        <v>811</v>
      </c>
      <c r="T150" s="356" t="s">
        <v>478</v>
      </c>
      <c r="U150" s="359" t="n">
        <v>40798</v>
      </c>
      <c r="V150" s="360" t="s">
        <v>889</v>
      </c>
      <c r="W150" s="379" t="s">
        <v>1514</v>
      </c>
    </row>
    <row r="151" customFormat="false" ht="32.25" hidden="false" customHeight="true" outlineLevel="0" collapsed="false">
      <c r="A151" s="353" t="s">
        <v>836</v>
      </c>
      <c r="B151" s="353" t="s">
        <v>1243</v>
      </c>
      <c r="C151" s="361"/>
      <c r="D151" s="355" t="s">
        <v>1378</v>
      </c>
      <c r="E151" s="356" t="s">
        <v>891</v>
      </c>
      <c r="F151" s="357" t="s">
        <v>881</v>
      </c>
      <c r="G151" s="356" t="s">
        <v>1517</v>
      </c>
      <c r="H151" s="355" t="s">
        <v>516</v>
      </c>
      <c r="I151" s="0"/>
      <c r="J151" s="358" t="s">
        <v>884</v>
      </c>
      <c r="K151" s="355" t="s">
        <v>838</v>
      </c>
      <c r="L151" s="358" t="s">
        <v>1219</v>
      </c>
      <c r="M151" s="355" t="s">
        <v>797</v>
      </c>
      <c r="N151" s="356" t="s">
        <v>980</v>
      </c>
      <c r="O151" s="355" t="s">
        <v>48</v>
      </c>
      <c r="P151" s="358" t="s">
        <v>519</v>
      </c>
      <c r="Q151" s="355" t="s">
        <v>1518</v>
      </c>
      <c r="R151" s="358" t="s">
        <v>1017</v>
      </c>
      <c r="S151" s="355" t="s">
        <v>853</v>
      </c>
      <c r="T151" s="356" t="s">
        <v>478</v>
      </c>
      <c r="U151" s="359" t="n">
        <v>41730</v>
      </c>
      <c r="V151" s="360" t="s">
        <v>889</v>
      </c>
      <c r="W151" s="322"/>
    </row>
    <row r="152" customFormat="false" ht="33" hidden="false" customHeight="true" outlineLevel="0" collapsed="false">
      <c r="A152" s="353" t="s">
        <v>833</v>
      </c>
      <c r="B152" s="353" t="s">
        <v>515</v>
      </c>
      <c r="C152" s="354"/>
      <c r="D152" s="355" t="s">
        <v>1455</v>
      </c>
      <c r="E152" s="356" t="s">
        <v>1058</v>
      </c>
      <c r="F152" s="357" t="s">
        <v>939</v>
      </c>
      <c r="G152" s="356" t="s">
        <v>1519</v>
      </c>
      <c r="H152" s="355" t="s">
        <v>1520</v>
      </c>
      <c r="I152" s="0"/>
      <c r="J152" s="358" t="s">
        <v>1521</v>
      </c>
      <c r="K152" s="355" t="s">
        <v>838</v>
      </c>
      <c r="L152" s="358" t="s">
        <v>1219</v>
      </c>
      <c r="M152" s="355" t="s">
        <v>797</v>
      </c>
      <c r="N152" s="358" t="s">
        <v>932</v>
      </c>
      <c r="O152" s="357" t="s">
        <v>933</v>
      </c>
      <c r="P152" s="358" t="s">
        <v>1522</v>
      </c>
      <c r="Q152" s="355" t="s">
        <v>1523</v>
      </c>
      <c r="R152" s="358" t="s">
        <v>1524</v>
      </c>
      <c r="S152" s="355" t="s">
        <v>811</v>
      </c>
      <c r="T152" s="356" t="s">
        <v>478</v>
      </c>
      <c r="U152" s="359" t="n">
        <v>41956</v>
      </c>
      <c r="V152" s="360" t="s">
        <v>889</v>
      </c>
      <c r="W152" s="322"/>
    </row>
    <row r="153" customFormat="false" ht="27.75" hidden="false" customHeight="true" outlineLevel="0" collapsed="false">
      <c r="A153" s="353" t="s">
        <v>833</v>
      </c>
      <c r="B153" s="353" t="s">
        <v>515</v>
      </c>
      <c r="C153" s="354"/>
      <c r="D153" s="355" t="s">
        <v>1455</v>
      </c>
      <c r="E153" s="356" t="s">
        <v>880</v>
      </c>
      <c r="F153" s="357" t="s">
        <v>939</v>
      </c>
      <c r="G153" s="356" t="s">
        <v>1525</v>
      </c>
      <c r="H153" s="355" t="s">
        <v>1526</v>
      </c>
      <c r="I153" s="0"/>
      <c r="J153" s="358" t="s">
        <v>1527</v>
      </c>
      <c r="K153" s="355" t="s">
        <v>838</v>
      </c>
      <c r="L153" s="358" t="s">
        <v>1219</v>
      </c>
      <c r="M153" s="355" t="s">
        <v>796</v>
      </c>
      <c r="N153" s="356" t="s">
        <v>1499</v>
      </c>
      <c r="O153" s="355" t="s">
        <v>902</v>
      </c>
      <c r="P153" s="358" t="s">
        <v>547</v>
      </c>
      <c r="Q153" s="355" t="s">
        <v>544</v>
      </c>
      <c r="R153" s="358" t="s">
        <v>1525</v>
      </c>
      <c r="S153" s="355" t="s">
        <v>811</v>
      </c>
      <c r="T153" s="356" t="s">
        <v>478</v>
      </c>
      <c r="U153" s="359" t="n">
        <v>41984</v>
      </c>
      <c r="V153" s="360"/>
      <c r="W153" s="322"/>
    </row>
    <row r="154" customFormat="false" ht="15.75" hidden="false" customHeight="false" outlineLevel="0" collapsed="false">
      <c r="A154" s="353" t="s">
        <v>833</v>
      </c>
      <c r="B154" s="353" t="s">
        <v>515</v>
      </c>
      <c r="C154" s="354" t="s">
        <v>1244</v>
      </c>
      <c r="D154" s="355" t="s">
        <v>1378</v>
      </c>
      <c r="E154" s="356" t="s">
        <v>891</v>
      </c>
      <c r="F154" s="357" t="s">
        <v>1528</v>
      </c>
      <c r="G154" s="356" t="s">
        <v>1528</v>
      </c>
      <c r="H154" s="355" t="s">
        <v>1528</v>
      </c>
      <c r="I154" s="0"/>
      <c r="J154" s="358" t="s">
        <v>1529</v>
      </c>
      <c r="K154" s="355" t="s">
        <v>838</v>
      </c>
      <c r="L154" s="358" t="s">
        <v>1219</v>
      </c>
      <c r="M154" s="355" t="s">
        <v>840</v>
      </c>
      <c r="N154" s="356"/>
      <c r="O154" s="0"/>
      <c r="P154" s="358" t="s">
        <v>1530</v>
      </c>
      <c r="Q154" s="355"/>
      <c r="R154" s="358"/>
      <c r="S154" s="355" t="s">
        <v>23</v>
      </c>
      <c r="T154" s="356" t="s">
        <v>478</v>
      </c>
      <c r="U154" s="353"/>
      <c r="V154" s="360"/>
      <c r="W154" s="322"/>
    </row>
    <row r="155" customFormat="false" ht="15.75" hidden="false" customHeight="false" outlineLevel="0" collapsed="false">
      <c r="A155" s="353" t="s">
        <v>833</v>
      </c>
      <c r="B155" s="353" t="s">
        <v>515</v>
      </c>
      <c r="C155" s="354" t="s">
        <v>1244</v>
      </c>
      <c r="D155" s="355" t="s">
        <v>1378</v>
      </c>
      <c r="E155" s="356" t="s">
        <v>891</v>
      </c>
      <c r="F155" s="357" t="s">
        <v>1528</v>
      </c>
      <c r="G155" s="356" t="s">
        <v>1528</v>
      </c>
      <c r="H155" s="355" t="s">
        <v>1528</v>
      </c>
      <c r="I155" s="0"/>
      <c r="J155" s="358" t="s">
        <v>1531</v>
      </c>
      <c r="K155" s="355" t="s">
        <v>838</v>
      </c>
      <c r="L155" s="358" t="s">
        <v>1219</v>
      </c>
      <c r="M155" s="355" t="s">
        <v>840</v>
      </c>
      <c r="N155" s="356"/>
      <c r="O155" s="0"/>
      <c r="P155" s="358" t="s">
        <v>553</v>
      </c>
      <c r="Q155" s="355"/>
      <c r="R155" s="358"/>
      <c r="S155" s="355" t="s">
        <v>23</v>
      </c>
      <c r="T155" s="356" t="s">
        <v>478</v>
      </c>
      <c r="U155" s="353"/>
      <c r="V155" s="360"/>
      <c r="W155" s="322"/>
    </row>
    <row r="156" customFormat="false" ht="20.25" hidden="false" customHeight="true" outlineLevel="0" collapsed="false">
      <c r="A156" s="353" t="s">
        <v>833</v>
      </c>
      <c r="B156" s="353" t="s">
        <v>515</v>
      </c>
      <c r="C156" s="354" t="s">
        <v>1244</v>
      </c>
      <c r="D156" s="355" t="s">
        <v>1378</v>
      </c>
      <c r="E156" s="356" t="s">
        <v>891</v>
      </c>
      <c r="F156" s="357" t="s">
        <v>1528</v>
      </c>
      <c r="G156" s="356" t="s">
        <v>1528</v>
      </c>
      <c r="H156" s="355" t="s">
        <v>1528</v>
      </c>
      <c r="I156" s="355"/>
      <c r="J156" s="358" t="s">
        <v>1532</v>
      </c>
      <c r="K156" s="355" t="s">
        <v>838</v>
      </c>
      <c r="L156" s="358" t="s">
        <v>1219</v>
      </c>
      <c r="M156" s="355" t="s">
        <v>840</v>
      </c>
      <c r="N156" s="356"/>
      <c r="O156" s="355"/>
      <c r="P156" s="358" t="s">
        <v>553</v>
      </c>
      <c r="Q156" s="355"/>
      <c r="R156" s="358"/>
      <c r="S156" s="355" t="s">
        <v>23</v>
      </c>
      <c r="T156" s="356" t="s">
        <v>478</v>
      </c>
      <c r="U156" s="353"/>
      <c r="V156" s="360"/>
      <c r="W156" s="322"/>
    </row>
    <row r="157" customFormat="false" ht="31.5" hidden="false" customHeight="false" outlineLevel="0" collapsed="false">
      <c r="A157" s="353" t="s">
        <v>833</v>
      </c>
      <c r="B157" s="353" t="s">
        <v>515</v>
      </c>
      <c r="C157" s="354"/>
      <c r="D157" s="355" t="s">
        <v>1455</v>
      </c>
      <c r="E157" s="356" t="s">
        <v>922</v>
      </c>
      <c r="F157" s="357" t="s">
        <v>939</v>
      </c>
      <c r="G157" s="356" t="s">
        <v>1533</v>
      </c>
      <c r="H157" s="355" t="s">
        <v>1534</v>
      </c>
      <c r="I157" s="0"/>
      <c r="J157" s="358" t="s">
        <v>1535</v>
      </c>
      <c r="K157" s="355" t="s">
        <v>838</v>
      </c>
      <c r="L157" s="358" t="s">
        <v>1219</v>
      </c>
      <c r="M157" s="355" t="s">
        <v>796</v>
      </c>
      <c r="N157" s="356" t="s">
        <v>1499</v>
      </c>
      <c r="O157" s="355" t="s">
        <v>902</v>
      </c>
      <c r="P157" s="358" t="s">
        <v>566</v>
      </c>
      <c r="Q157" s="355" t="s">
        <v>1536</v>
      </c>
      <c r="R157" s="358" t="s">
        <v>562</v>
      </c>
      <c r="S157" s="355" t="s">
        <v>811</v>
      </c>
      <c r="T157" s="356" t="s">
        <v>478</v>
      </c>
      <c r="U157" s="359" t="n">
        <v>41984</v>
      </c>
      <c r="V157" s="360"/>
      <c r="W157" s="322"/>
    </row>
    <row r="158" customFormat="false" ht="47.25" hidden="false" customHeight="false" outlineLevel="0" collapsed="false">
      <c r="A158" s="353" t="s">
        <v>833</v>
      </c>
      <c r="B158" s="353" t="s">
        <v>515</v>
      </c>
      <c r="C158" s="354"/>
      <c r="D158" s="355" t="s">
        <v>1455</v>
      </c>
      <c r="E158" s="356" t="s">
        <v>880</v>
      </c>
      <c r="F158" s="357" t="s">
        <v>881</v>
      </c>
      <c r="G158" s="356" t="s">
        <v>562</v>
      </c>
      <c r="H158" s="355" t="s">
        <v>1537</v>
      </c>
      <c r="I158" s="355"/>
      <c r="J158" s="358" t="s">
        <v>1538</v>
      </c>
      <c r="K158" s="355" t="s">
        <v>838</v>
      </c>
      <c r="L158" s="358" t="s">
        <v>1219</v>
      </c>
      <c r="M158" s="355" t="s">
        <v>796</v>
      </c>
      <c r="N158" s="356" t="s">
        <v>556</v>
      </c>
      <c r="O158" s="355" t="s">
        <v>902</v>
      </c>
      <c r="P158" s="358" t="s">
        <v>1539</v>
      </c>
      <c r="Q158" s="355" t="s">
        <v>562</v>
      </c>
      <c r="R158" s="358" t="s">
        <v>562</v>
      </c>
      <c r="S158" s="355" t="s">
        <v>811</v>
      </c>
      <c r="T158" s="356" t="s">
        <v>478</v>
      </c>
      <c r="U158" s="359" t="n">
        <v>41677</v>
      </c>
      <c r="V158" s="360" t="s">
        <v>889</v>
      </c>
      <c r="W158" s="322"/>
    </row>
    <row r="159" customFormat="false" ht="37.5" hidden="false" customHeight="true" outlineLevel="0" collapsed="false">
      <c r="A159" s="353" t="s">
        <v>833</v>
      </c>
      <c r="B159" s="353" t="s">
        <v>515</v>
      </c>
      <c r="C159" s="354"/>
      <c r="D159" s="355" t="s">
        <v>1455</v>
      </c>
      <c r="E159" s="356" t="s">
        <v>1058</v>
      </c>
      <c r="F159" s="357" t="s">
        <v>939</v>
      </c>
      <c r="G159" s="356" t="s">
        <v>1519</v>
      </c>
      <c r="H159" s="355" t="s">
        <v>1540</v>
      </c>
      <c r="I159" s="0"/>
      <c r="J159" s="358" t="s">
        <v>1541</v>
      </c>
      <c r="K159" s="355" t="s">
        <v>838</v>
      </c>
      <c r="L159" s="358" t="s">
        <v>1219</v>
      </c>
      <c r="M159" s="355" t="s">
        <v>797</v>
      </c>
      <c r="N159" s="358" t="s">
        <v>932</v>
      </c>
      <c r="O159" s="357" t="s">
        <v>933</v>
      </c>
      <c r="P159" s="358" t="s">
        <v>1542</v>
      </c>
      <c r="Q159" s="355" t="s">
        <v>1543</v>
      </c>
      <c r="R159" s="358" t="s">
        <v>1524</v>
      </c>
      <c r="S159" s="355" t="s">
        <v>811</v>
      </c>
      <c r="T159" s="356" t="s">
        <v>478</v>
      </c>
      <c r="U159" s="359" t="n">
        <v>41957</v>
      </c>
      <c r="V159" s="360" t="s">
        <v>889</v>
      </c>
      <c r="W159" s="322"/>
    </row>
    <row r="160" customFormat="false" ht="27.75" hidden="false" customHeight="true" outlineLevel="0" collapsed="false">
      <c r="A160" s="353" t="s">
        <v>833</v>
      </c>
      <c r="B160" s="353" t="s">
        <v>515</v>
      </c>
      <c r="C160" s="354"/>
      <c r="D160" s="355" t="s">
        <v>1455</v>
      </c>
      <c r="E160" s="356" t="s">
        <v>880</v>
      </c>
      <c r="F160" s="357" t="s">
        <v>939</v>
      </c>
      <c r="G160" s="356" t="s">
        <v>1525</v>
      </c>
      <c r="H160" s="355" t="s">
        <v>1544</v>
      </c>
      <c r="I160" s="0"/>
      <c r="J160" s="358" t="s">
        <v>1545</v>
      </c>
      <c r="K160" s="355" t="s">
        <v>838</v>
      </c>
      <c r="L160" s="358" t="s">
        <v>1219</v>
      </c>
      <c r="M160" s="355" t="s">
        <v>796</v>
      </c>
      <c r="N160" s="356" t="s">
        <v>1499</v>
      </c>
      <c r="O160" s="355" t="s">
        <v>902</v>
      </c>
      <c r="P160" s="358" t="s">
        <v>579</v>
      </c>
      <c r="Q160" s="355" t="s">
        <v>577</v>
      </c>
      <c r="R160" s="358" t="s">
        <v>1525</v>
      </c>
      <c r="S160" s="355" t="s">
        <v>811</v>
      </c>
      <c r="T160" s="356" t="s">
        <v>478</v>
      </c>
      <c r="U160" s="359" t="n">
        <v>41984</v>
      </c>
      <c r="V160" s="360"/>
      <c r="W160" s="380"/>
    </row>
    <row r="161" customFormat="false" ht="15.75" hidden="false" customHeight="false" outlineLevel="0" collapsed="false">
      <c r="A161" s="353" t="s">
        <v>833</v>
      </c>
      <c r="B161" s="353" t="s">
        <v>515</v>
      </c>
      <c r="C161" s="354" t="s">
        <v>1244</v>
      </c>
      <c r="D161" s="355" t="s">
        <v>1378</v>
      </c>
      <c r="E161" s="356" t="s">
        <v>891</v>
      </c>
      <c r="F161" s="357" t="s">
        <v>1528</v>
      </c>
      <c r="G161" s="356" t="s">
        <v>1528</v>
      </c>
      <c r="H161" s="355" t="s">
        <v>1528</v>
      </c>
      <c r="I161" s="0"/>
      <c r="J161" s="358" t="s">
        <v>1546</v>
      </c>
      <c r="K161" s="355" t="s">
        <v>838</v>
      </c>
      <c r="L161" s="358" t="s">
        <v>1219</v>
      </c>
      <c r="M161" s="355" t="s">
        <v>840</v>
      </c>
      <c r="N161" s="356"/>
      <c r="O161" s="0"/>
      <c r="P161" s="358" t="s">
        <v>1547</v>
      </c>
      <c r="Q161" s="355"/>
      <c r="R161" s="358"/>
      <c r="S161" s="355" t="s">
        <v>23</v>
      </c>
      <c r="T161" s="356" t="s">
        <v>478</v>
      </c>
      <c r="U161" s="353"/>
      <c r="V161" s="360"/>
      <c r="W161" s="380"/>
    </row>
    <row r="162" customFormat="false" ht="15.75" hidden="false" customHeight="false" outlineLevel="0" collapsed="false">
      <c r="A162" s="353" t="s">
        <v>833</v>
      </c>
      <c r="B162" s="353" t="s">
        <v>515</v>
      </c>
      <c r="C162" s="354" t="s">
        <v>1244</v>
      </c>
      <c r="D162" s="355" t="s">
        <v>1378</v>
      </c>
      <c r="E162" s="356" t="s">
        <v>891</v>
      </c>
      <c r="F162" s="357" t="s">
        <v>1528</v>
      </c>
      <c r="G162" s="356" t="s">
        <v>1528</v>
      </c>
      <c r="H162" s="355" t="s">
        <v>1528</v>
      </c>
      <c r="I162" s="0"/>
      <c r="J162" s="358" t="s">
        <v>1548</v>
      </c>
      <c r="K162" s="355" t="s">
        <v>838</v>
      </c>
      <c r="L162" s="358" t="s">
        <v>1219</v>
      </c>
      <c r="M162" s="355" t="s">
        <v>840</v>
      </c>
      <c r="N162" s="356"/>
      <c r="O162" s="0"/>
      <c r="P162" s="358" t="s">
        <v>586</v>
      </c>
      <c r="Q162" s="355"/>
      <c r="R162" s="358"/>
      <c r="S162" s="355" t="s">
        <v>23</v>
      </c>
      <c r="T162" s="356" t="s">
        <v>478</v>
      </c>
      <c r="U162" s="353"/>
      <c r="V162" s="360"/>
      <c r="W162" s="380"/>
    </row>
    <row r="163" customFormat="false" ht="15.75" hidden="false" customHeight="false" outlineLevel="0" collapsed="false">
      <c r="A163" s="353" t="s">
        <v>833</v>
      </c>
      <c r="B163" s="353" t="s">
        <v>515</v>
      </c>
      <c r="C163" s="354" t="s">
        <v>1244</v>
      </c>
      <c r="D163" s="355" t="s">
        <v>1378</v>
      </c>
      <c r="E163" s="356" t="s">
        <v>891</v>
      </c>
      <c r="F163" s="357" t="s">
        <v>1528</v>
      </c>
      <c r="G163" s="356" t="s">
        <v>1528</v>
      </c>
      <c r="H163" s="355" t="s">
        <v>1528</v>
      </c>
      <c r="I163" s="355"/>
      <c r="J163" s="358" t="s">
        <v>1549</v>
      </c>
      <c r="K163" s="355" t="s">
        <v>838</v>
      </c>
      <c r="L163" s="358" t="s">
        <v>1219</v>
      </c>
      <c r="M163" s="355" t="s">
        <v>840</v>
      </c>
      <c r="N163" s="356"/>
      <c r="O163" s="355"/>
      <c r="P163" s="358" t="s">
        <v>586</v>
      </c>
      <c r="Q163" s="355"/>
      <c r="R163" s="358"/>
      <c r="S163" s="355" t="s">
        <v>23</v>
      </c>
      <c r="T163" s="356" t="s">
        <v>478</v>
      </c>
      <c r="U163" s="353"/>
      <c r="V163" s="360"/>
      <c r="W163" s="380"/>
    </row>
    <row r="164" customFormat="false" ht="15.75" hidden="false" customHeight="false" outlineLevel="0" collapsed="false">
      <c r="A164" s="353" t="s">
        <v>833</v>
      </c>
      <c r="B164" s="353" t="s">
        <v>515</v>
      </c>
      <c r="C164" s="354" t="s">
        <v>1244</v>
      </c>
      <c r="D164" s="355" t="s">
        <v>1378</v>
      </c>
      <c r="E164" s="356" t="s">
        <v>891</v>
      </c>
      <c r="F164" s="357" t="s">
        <v>881</v>
      </c>
      <c r="G164" s="356" t="s">
        <v>1550</v>
      </c>
      <c r="H164" s="355" t="s">
        <v>625</v>
      </c>
      <c r="I164" s="0"/>
      <c r="J164" s="358"/>
      <c r="K164" s="355" t="s">
        <v>838</v>
      </c>
      <c r="L164" s="358" t="s">
        <v>1219</v>
      </c>
      <c r="M164" s="355" t="s">
        <v>797</v>
      </c>
      <c r="N164" s="356" t="s">
        <v>980</v>
      </c>
      <c r="O164" s="355" t="s">
        <v>48</v>
      </c>
      <c r="P164" s="358" t="s">
        <v>629</v>
      </c>
      <c r="Q164" s="355" t="s">
        <v>1551</v>
      </c>
      <c r="R164" s="358" t="s">
        <v>968</v>
      </c>
      <c r="S164" s="355" t="s">
        <v>23</v>
      </c>
      <c r="T164" s="356" t="s">
        <v>478</v>
      </c>
      <c r="U164" s="353"/>
      <c r="V164" s="360"/>
      <c r="W164" s="380"/>
    </row>
    <row r="165" customFormat="false" ht="31.5" hidden="false" customHeight="false" outlineLevel="0" collapsed="false">
      <c r="A165" s="353" t="s">
        <v>836</v>
      </c>
      <c r="B165" s="353" t="s">
        <v>515</v>
      </c>
      <c r="C165" s="361"/>
      <c r="D165" s="355" t="s">
        <v>1378</v>
      </c>
      <c r="E165" s="356" t="s">
        <v>891</v>
      </c>
      <c r="F165" s="357" t="s">
        <v>881</v>
      </c>
      <c r="G165" s="356" t="s">
        <v>1517</v>
      </c>
      <c r="H165" s="355" t="s">
        <v>656</v>
      </c>
      <c r="I165" s="0"/>
      <c r="J165" s="358" t="s">
        <v>884</v>
      </c>
      <c r="K165" s="355" t="s">
        <v>838</v>
      </c>
      <c r="L165" s="358" t="s">
        <v>1219</v>
      </c>
      <c r="M165" s="355" t="s">
        <v>797</v>
      </c>
      <c r="N165" s="358" t="s">
        <v>932</v>
      </c>
      <c r="O165" s="357" t="s">
        <v>933</v>
      </c>
      <c r="P165" s="358" t="s">
        <v>1552</v>
      </c>
      <c r="Q165" s="355" t="s">
        <v>1553</v>
      </c>
      <c r="R165" s="358" t="s">
        <v>1017</v>
      </c>
      <c r="S165" s="355" t="s">
        <v>853</v>
      </c>
      <c r="T165" s="356" t="s">
        <v>478</v>
      </c>
      <c r="U165" s="359" t="n">
        <v>41730</v>
      </c>
      <c r="V165" s="360" t="s">
        <v>889</v>
      </c>
      <c r="W165" s="380"/>
    </row>
    <row r="166" customFormat="false" ht="35.25" hidden="false" customHeight="true" outlineLevel="0" collapsed="false">
      <c r="A166" s="353" t="s">
        <v>833</v>
      </c>
      <c r="B166" s="353" t="s">
        <v>515</v>
      </c>
      <c r="C166" s="354"/>
      <c r="D166" s="355" t="s">
        <v>879</v>
      </c>
      <c r="E166" s="356" t="s">
        <v>880</v>
      </c>
      <c r="F166" s="357" t="s">
        <v>881</v>
      </c>
      <c r="G166" s="356" t="s">
        <v>1554</v>
      </c>
      <c r="H166" s="355" t="s">
        <v>1555</v>
      </c>
      <c r="I166" s="355"/>
      <c r="J166" s="358"/>
      <c r="K166" s="355" t="s">
        <v>838</v>
      </c>
      <c r="L166" s="358" t="s">
        <v>1219</v>
      </c>
      <c r="M166" s="355" t="s">
        <v>797</v>
      </c>
      <c r="N166" s="356" t="s">
        <v>894</v>
      </c>
      <c r="O166" s="355" t="s">
        <v>48</v>
      </c>
      <c r="P166" s="358" t="s">
        <v>1556</v>
      </c>
      <c r="Q166" s="355" t="s">
        <v>1557</v>
      </c>
      <c r="R166" s="358" t="s">
        <v>1525</v>
      </c>
      <c r="S166" s="355" t="s">
        <v>811</v>
      </c>
      <c r="T166" s="356" t="s">
        <v>478</v>
      </c>
      <c r="U166" s="359" t="n">
        <v>41409</v>
      </c>
      <c r="V166" s="360"/>
      <c r="W166" s="380"/>
    </row>
    <row r="167" customFormat="false" ht="47.25" hidden="false" customHeight="false" outlineLevel="0" collapsed="false">
      <c r="A167" s="353" t="s">
        <v>835</v>
      </c>
      <c r="B167" s="0"/>
      <c r="C167" s="371"/>
      <c r="D167" s="355" t="s">
        <v>879</v>
      </c>
      <c r="E167" s="356" t="s">
        <v>880</v>
      </c>
      <c r="F167" s="357" t="s">
        <v>1021</v>
      </c>
      <c r="G167" s="356" t="s">
        <v>1558</v>
      </c>
      <c r="H167" s="355" t="s">
        <v>611</v>
      </c>
      <c r="I167" s="0"/>
      <c r="J167" s="358" t="s">
        <v>884</v>
      </c>
      <c r="K167" s="355" t="s">
        <v>838</v>
      </c>
      <c r="L167" s="358" t="s">
        <v>860</v>
      </c>
      <c r="M167" s="355" t="s">
        <v>797</v>
      </c>
      <c r="N167" s="356" t="s">
        <v>980</v>
      </c>
      <c r="O167" s="355" t="s">
        <v>48</v>
      </c>
      <c r="P167" s="358" t="s">
        <v>613</v>
      </c>
      <c r="Q167" s="355" t="s">
        <v>1559</v>
      </c>
      <c r="R167" s="358" t="s">
        <v>1558</v>
      </c>
      <c r="S167" s="355" t="s">
        <v>811</v>
      </c>
      <c r="T167" s="356" t="s">
        <v>478</v>
      </c>
      <c r="U167" s="359" t="n">
        <v>40998</v>
      </c>
      <c r="V167" s="360" t="s">
        <v>889</v>
      </c>
      <c r="W167" s="363" t="s">
        <v>1036</v>
      </c>
    </row>
    <row r="168" customFormat="false" ht="31.5" hidden="false" customHeight="false" outlineLevel="0" collapsed="false">
      <c r="A168" s="353" t="s">
        <v>835</v>
      </c>
      <c r="B168" s="353" t="s">
        <v>515</v>
      </c>
      <c r="C168" s="354"/>
      <c r="D168" s="355" t="s">
        <v>1001</v>
      </c>
      <c r="E168" s="356" t="s">
        <v>891</v>
      </c>
      <c r="F168" s="357" t="s">
        <v>881</v>
      </c>
      <c r="G168" s="356" t="s">
        <v>1517</v>
      </c>
      <c r="H168" s="355" t="s">
        <v>1560</v>
      </c>
      <c r="I168" s="0"/>
      <c r="J168" s="358" t="s">
        <v>884</v>
      </c>
      <c r="K168" s="355" t="s">
        <v>665</v>
      </c>
      <c r="L168" s="358" t="s">
        <v>1219</v>
      </c>
      <c r="M168" s="355" t="s">
        <v>797</v>
      </c>
      <c r="N168" s="356" t="s">
        <v>894</v>
      </c>
      <c r="O168" s="355" t="s">
        <v>48</v>
      </c>
      <c r="P168" s="358" t="s">
        <v>664</v>
      </c>
      <c r="Q168" s="355" t="s">
        <v>1561</v>
      </c>
      <c r="R168" s="358" t="s">
        <v>1017</v>
      </c>
      <c r="S168" s="355" t="s">
        <v>811</v>
      </c>
      <c r="T168" s="356" t="s">
        <v>665</v>
      </c>
      <c r="U168" s="359" t="n">
        <v>40123</v>
      </c>
      <c r="V168" s="360" t="s">
        <v>1562</v>
      </c>
      <c r="W168" s="380"/>
    </row>
    <row r="169" customFormat="false" ht="31.5" hidden="false" customHeight="false" outlineLevel="0" collapsed="false">
      <c r="A169" s="353" t="s">
        <v>833</v>
      </c>
      <c r="B169" s="353" t="s">
        <v>1243</v>
      </c>
      <c r="C169" s="354" t="s">
        <v>1244</v>
      </c>
      <c r="D169" s="355" t="s">
        <v>1001</v>
      </c>
      <c r="E169" s="356" t="s">
        <v>891</v>
      </c>
      <c r="F169" s="357" t="s">
        <v>881</v>
      </c>
      <c r="G169" s="356" t="s">
        <v>1563</v>
      </c>
      <c r="H169" s="355" t="s">
        <v>1564</v>
      </c>
      <c r="I169" s="0"/>
      <c r="J169" s="358" t="s">
        <v>884</v>
      </c>
      <c r="K169" s="355" t="s">
        <v>665</v>
      </c>
      <c r="L169" s="358" t="s">
        <v>1219</v>
      </c>
      <c r="M169" s="355" t="s">
        <v>797</v>
      </c>
      <c r="N169" s="356" t="s">
        <v>972</v>
      </c>
      <c r="O169" s="355" t="s">
        <v>673</v>
      </c>
      <c r="P169" s="358" t="s">
        <v>1565</v>
      </c>
      <c r="Q169" s="355" t="s">
        <v>1566</v>
      </c>
      <c r="R169" s="358" t="s">
        <v>1566</v>
      </c>
      <c r="S169" s="355" t="s">
        <v>811</v>
      </c>
      <c r="T169" s="356" t="s">
        <v>665</v>
      </c>
      <c r="U169" s="353"/>
      <c r="V169" s="360" t="s">
        <v>1562</v>
      </c>
      <c r="W169" s="380"/>
    </row>
    <row r="170" customFormat="false" ht="15.75" hidden="false" customHeight="false" outlineLevel="0" collapsed="false">
      <c r="A170" s="353" t="s">
        <v>839</v>
      </c>
      <c r="B170" s="353" t="s">
        <v>515</v>
      </c>
      <c r="C170" s="354"/>
      <c r="D170" s="355" t="s">
        <v>1378</v>
      </c>
      <c r="E170" s="356" t="s">
        <v>891</v>
      </c>
      <c r="F170" s="357" t="s">
        <v>881</v>
      </c>
      <c r="G170" s="356" t="s">
        <v>1388</v>
      </c>
      <c r="H170" s="355" t="s">
        <v>1567</v>
      </c>
      <c r="I170" s="355"/>
      <c r="J170" s="358"/>
      <c r="K170" s="355" t="s">
        <v>665</v>
      </c>
      <c r="L170" s="358" t="s">
        <v>860</v>
      </c>
      <c r="M170" s="355" t="s">
        <v>837</v>
      </c>
      <c r="N170" s="356" t="s">
        <v>837</v>
      </c>
      <c r="O170" s="355" t="s">
        <v>837</v>
      </c>
      <c r="P170" s="358" t="s">
        <v>1568</v>
      </c>
      <c r="Q170" s="355" t="s">
        <v>1569</v>
      </c>
      <c r="R170" s="358" t="s">
        <v>1570</v>
      </c>
      <c r="S170" s="355" t="s">
        <v>23</v>
      </c>
      <c r="T170" s="359" t="s">
        <v>665</v>
      </c>
      <c r="U170" s="359" t="n">
        <v>42282</v>
      </c>
      <c r="V170" s="360" t="s">
        <v>1562</v>
      </c>
      <c r="W170" s="380"/>
    </row>
    <row r="171" customFormat="false" ht="15.75" hidden="false" customHeight="false" outlineLevel="0" collapsed="false">
      <c r="A171" s="353" t="s">
        <v>839</v>
      </c>
      <c r="B171" s="353" t="s">
        <v>515</v>
      </c>
      <c r="C171" s="354"/>
      <c r="D171" s="355" t="s">
        <v>1378</v>
      </c>
      <c r="E171" s="356" t="s">
        <v>891</v>
      </c>
      <c r="F171" s="357" t="s">
        <v>881</v>
      </c>
      <c r="G171" s="356" t="s">
        <v>1388</v>
      </c>
      <c r="H171" s="355" t="s">
        <v>1571</v>
      </c>
      <c r="I171" s="355"/>
      <c r="J171" s="358"/>
      <c r="K171" s="355" t="s">
        <v>665</v>
      </c>
      <c r="L171" s="358" t="s">
        <v>860</v>
      </c>
      <c r="M171" s="355" t="s">
        <v>837</v>
      </c>
      <c r="N171" s="356" t="s">
        <v>837</v>
      </c>
      <c r="O171" s="355" t="s">
        <v>837</v>
      </c>
      <c r="P171" s="358" t="s">
        <v>1572</v>
      </c>
      <c r="Q171" s="355" t="s">
        <v>1569</v>
      </c>
      <c r="R171" s="358" t="s">
        <v>1570</v>
      </c>
      <c r="S171" s="355" t="s">
        <v>23</v>
      </c>
      <c r="T171" s="359" t="s">
        <v>665</v>
      </c>
      <c r="U171" s="359" t="n">
        <v>42282</v>
      </c>
      <c r="V171" s="360" t="s">
        <v>1562</v>
      </c>
      <c r="W171" s="380"/>
    </row>
    <row r="172" customFormat="false" ht="15.75" hidden="false" customHeight="false" outlineLevel="0" collapsed="false">
      <c r="A172" s="353" t="s">
        <v>839</v>
      </c>
      <c r="B172" s="353" t="s">
        <v>515</v>
      </c>
      <c r="C172" s="354"/>
      <c r="D172" s="355" t="s">
        <v>1378</v>
      </c>
      <c r="E172" s="356" t="s">
        <v>891</v>
      </c>
      <c r="F172" s="357" t="s">
        <v>881</v>
      </c>
      <c r="G172" s="356" t="s">
        <v>1388</v>
      </c>
      <c r="H172" s="355" t="s">
        <v>1573</v>
      </c>
      <c r="I172" s="355"/>
      <c r="J172" s="358"/>
      <c r="K172" s="355" t="s">
        <v>665</v>
      </c>
      <c r="L172" s="358" t="s">
        <v>860</v>
      </c>
      <c r="M172" s="355" t="s">
        <v>837</v>
      </c>
      <c r="N172" s="356" t="s">
        <v>837</v>
      </c>
      <c r="O172" s="355" t="s">
        <v>837</v>
      </c>
      <c r="P172" s="358" t="s">
        <v>1574</v>
      </c>
      <c r="Q172" s="355" t="s">
        <v>1569</v>
      </c>
      <c r="R172" s="358" t="s">
        <v>1570</v>
      </c>
      <c r="S172" s="355" t="s">
        <v>23</v>
      </c>
      <c r="T172" s="359" t="s">
        <v>665</v>
      </c>
      <c r="U172" s="359" t="n">
        <v>42282</v>
      </c>
      <c r="V172" s="360" t="s">
        <v>1562</v>
      </c>
      <c r="W172" s="380"/>
    </row>
    <row r="173" customFormat="false" ht="29.25" hidden="false" customHeight="true" outlineLevel="0" collapsed="false">
      <c r="A173" s="353" t="s">
        <v>835</v>
      </c>
      <c r="B173" s="353"/>
      <c r="C173" s="371"/>
      <c r="D173" s="355" t="s">
        <v>879</v>
      </c>
      <c r="E173" s="356" t="s">
        <v>880</v>
      </c>
      <c r="F173" s="357" t="s">
        <v>1021</v>
      </c>
      <c r="G173" s="356" t="s">
        <v>1575</v>
      </c>
      <c r="H173" s="355" t="s">
        <v>1576</v>
      </c>
      <c r="I173" s="355"/>
      <c r="J173" s="358" t="s">
        <v>884</v>
      </c>
      <c r="K173" s="355" t="s">
        <v>838</v>
      </c>
      <c r="L173" s="358" t="s">
        <v>860</v>
      </c>
      <c r="M173" s="355" t="s">
        <v>796</v>
      </c>
      <c r="N173" s="356" t="s">
        <v>1577</v>
      </c>
      <c r="O173" s="355" t="s">
        <v>902</v>
      </c>
      <c r="P173" s="358" t="s">
        <v>610</v>
      </c>
      <c r="Q173" s="355" t="s">
        <v>1578</v>
      </c>
      <c r="R173" s="358" t="s">
        <v>1579</v>
      </c>
      <c r="S173" s="355" t="s">
        <v>811</v>
      </c>
      <c r="T173" s="356" t="s">
        <v>478</v>
      </c>
      <c r="U173" s="359" t="n">
        <v>41978</v>
      </c>
      <c r="V173" s="360" t="s">
        <v>889</v>
      </c>
      <c r="W173" s="380"/>
    </row>
    <row r="174" customFormat="false" ht="32.25" hidden="false" customHeight="true" outlineLevel="0" collapsed="false">
      <c r="A174" s="353" t="s">
        <v>835</v>
      </c>
      <c r="B174" s="353"/>
      <c r="C174" s="371"/>
      <c r="D174" s="355" t="s">
        <v>1580</v>
      </c>
      <c r="E174" s="356" t="s">
        <v>922</v>
      </c>
      <c r="F174" s="357" t="s">
        <v>1021</v>
      </c>
      <c r="G174" s="356" t="s">
        <v>562</v>
      </c>
      <c r="H174" s="355" t="s">
        <v>1581</v>
      </c>
      <c r="I174" s="355"/>
      <c r="J174" s="358" t="s">
        <v>884</v>
      </c>
      <c r="K174" s="355" t="s">
        <v>838</v>
      </c>
      <c r="L174" s="358" t="s">
        <v>860</v>
      </c>
      <c r="M174" s="355" t="s">
        <v>796</v>
      </c>
      <c r="N174" s="356" t="s">
        <v>1499</v>
      </c>
      <c r="O174" s="355" t="s">
        <v>902</v>
      </c>
      <c r="P174" s="358" t="s">
        <v>1582</v>
      </c>
      <c r="Q174" s="355" t="s">
        <v>1583</v>
      </c>
      <c r="R174" s="358" t="s">
        <v>562</v>
      </c>
      <c r="S174" s="355" t="s">
        <v>811</v>
      </c>
      <c r="T174" s="356" t="s">
        <v>478</v>
      </c>
      <c r="U174" s="359" t="n">
        <v>41801</v>
      </c>
      <c r="V174" s="360" t="s">
        <v>889</v>
      </c>
      <c r="W174" s="380"/>
    </row>
    <row r="175" customFormat="false" ht="47.25" hidden="false" customHeight="false" outlineLevel="0" collapsed="false">
      <c r="A175" s="353" t="s">
        <v>835</v>
      </c>
      <c r="B175" s="0"/>
      <c r="C175" s="371"/>
      <c r="D175" s="355" t="s">
        <v>879</v>
      </c>
      <c r="E175" s="356" t="s">
        <v>880</v>
      </c>
      <c r="F175" s="357" t="s">
        <v>1021</v>
      </c>
      <c r="G175" s="356" t="s">
        <v>1584</v>
      </c>
      <c r="H175" s="355" t="s">
        <v>1585</v>
      </c>
      <c r="I175" s="0"/>
      <c r="J175" s="358" t="s">
        <v>884</v>
      </c>
      <c r="K175" s="355" t="s">
        <v>838</v>
      </c>
      <c r="L175" s="358" t="s">
        <v>860</v>
      </c>
      <c r="M175" s="355" t="s">
        <v>797</v>
      </c>
      <c r="N175" s="356" t="s">
        <v>894</v>
      </c>
      <c r="O175" s="355" t="s">
        <v>48</v>
      </c>
      <c r="P175" s="358" t="s">
        <v>1586</v>
      </c>
      <c r="Q175" s="355" t="s">
        <v>1587</v>
      </c>
      <c r="R175" s="356" t="s">
        <v>1588</v>
      </c>
      <c r="S175" s="355" t="s">
        <v>811</v>
      </c>
      <c r="T175" s="356" t="s">
        <v>478</v>
      </c>
      <c r="U175" s="359" t="n">
        <v>41190</v>
      </c>
      <c r="V175" s="360" t="s">
        <v>889</v>
      </c>
      <c r="W175" s="380" t="s">
        <v>1589</v>
      </c>
    </row>
    <row r="176" customFormat="false" ht="31.5" hidden="false" customHeight="false" outlineLevel="0" collapsed="false">
      <c r="A176" s="353" t="s">
        <v>835</v>
      </c>
      <c r="B176" s="353" t="s">
        <v>515</v>
      </c>
      <c r="C176" s="354"/>
      <c r="D176" s="355" t="s">
        <v>981</v>
      </c>
      <c r="E176" s="356" t="s">
        <v>982</v>
      </c>
      <c r="F176" s="357" t="s">
        <v>881</v>
      </c>
      <c r="G176" s="356" t="s">
        <v>983</v>
      </c>
      <c r="H176" s="355" t="s">
        <v>1590</v>
      </c>
      <c r="I176" s="0"/>
      <c r="J176" s="358" t="s">
        <v>884</v>
      </c>
      <c r="K176" s="355" t="s">
        <v>838</v>
      </c>
      <c r="L176" s="358" t="s">
        <v>860</v>
      </c>
      <c r="M176" s="355" t="s">
        <v>797</v>
      </c>
      <c r="N176" s="356" t="s">
        <v>894</v>
      </c>
      <c r="O176" s="355" t="s">
        <v>48</v>
      </c>
      <c r="P176" s="358" t="s">
        <v>1591</v>
      </c>
      <c r="Q176" s="355" t="s">
        <v>986</v>
      </c>
      <c r="R176" s="356" t="s">
        <v>986</v>
      </c>
      <c r="S176" s="355" t="s">
        <v>811</v>
      </c>
      <c r="T176" s="356" t="s">
        <v>478</v>
      </c>
      <c r="U176" s="359" t="n">
        <v>41534</v>
      </c>
      <c r="V176" s="360" t="s">
        <v>889</v>
      </c>
      <c r="W176" s="363" t="s">
        <v>989</v>
      </c>
    </row>
    <row r="177" customFormat="false" ht="31.5" hidden="false" customHeight="false" outlineLevel="0" collapsed="false">
      <c r="A177" s="353" t="s">
        <v>835</v>
      </c>
      <c r="B177" s="353" t="s">
        <v>515</v>
      </c>
      <c r="C177" s="354" t="s">
        <v>1244</v>
      </c>
      <c r="D177" s="355" t="s">
        <v>1089</v>
      </c>
      <c r="E177" s="356" t="s">
        <v>922</v>
      </c>
      <c r="F177" s="357" t="s">
        <v>881</v>
      </c>
      <c r="G177" s="356" t="s">
        <v>1090</v>
      </c>
      <c r="H177" s="355" t="s">
        <v>1592</v>
      </c>
      <c r="I177" s="0"/>
      <c r="J177" s="358" t="s">
        <v>884</v>
      </c>
      <c r="K177" s="355" t="s">
        <v>838</v>
      </c>
      <c r="L177" s="358" t="s">
        <v>860</v>
      </c>
      <c r="M177" s="355" t="s">
        <v>796</v>
      </c>
      <c r="N177" s="356" t="s">
        <v>1593</v>
      </c>
      <c r="O177" s="355" t="s">
        <v>902</v>
      </c>
      <c r="P177" s="358" t="s">
        <v>1594</v>
      </c>
      <c r="Q177" s="355" t="s">
        <v>1337</v>
      </c>
      <c r="R177" s="356" t="s">
        <v>1338</v>
      </c>
      <c r="S177" s="355" t="s">
        <v>811</v>
      </c>
      <c r="T177" s="356" t="s">
        <v>478</v>
      </c>
      <c r="U177" s="359" t="n">
        <v>41043</v>
      </c>
      <c r="V177" s="360" t="s">
        <v>889</v>
      </c>
      <c r="W177" s="380"/>
    </row>
    <row r="178" customFormat="false" ht="31.5" hidden="false" customHeight="false" outlineLevel="0" collapsed="false">
      <c r="A178" s="353" t="s">
        <v>831</v>
      </c>
      <c r="B178" s="353" t="s">
        <v>515</v>
      </c>
      <c r="C178" s="361"/>
      <c r="D178" s="355" t="s">
        <v>1001</v>
      </c>
      <c r="E178" s="356" t="s">
        <v>891</v>
      </c>
      <c r="F178" s="357" t="s">
        <v>881</v>
      </c>
      <c r="G178" s="356" t="s">
        <v>669</v>
      </c>
      <c r="H178" s="367" t="s">
        <v>1595</v>
      </c>
      <c r="I178" s="246"/>
      <c r="J178" s="246" t="s">
        <v>884</v>
      </c>
      <c r="K178" s="355" t="s">
        <v>832</v>
      </c>
      <c r="L178" s="358" t="s">
        <v>861</v>
      </c>
      <c r="M178" s="355" t="s">
        <v>797</v>
      </c>
      <c r="N178" s="356" t="s">
        <v>894</v>
      </c>
      <c r="O178" s="355" t="s">
        <v>48</v>
      </c>
      <c r="P178" s="358" t="s">
        <v>1596</v>
      </c>
      <c r="Q178" s="355" t="s">
        <v>1597</v>
      </c>
      <c r="R178" s="358" t="s">
        <v>1128</v>
      </c>
      <c r="S178" s="355" t="s">
        <v>853</v>
      </c>
      <c r="T178" s="356" t="s">
        <v>478</v>
      </c>
      <c r="U178" s="359" t="n">
        <v>41163</v>
      </c>
      <c r="V178" s="360" t="s">
        <v>832</v>
      </c>
      <c r="W178" s="380"/>
    </row>
    <row r="179" customFormat="false" ht="50.25" hidden="false" customHeight="true" outlineLevel="0" collapsed="false">
      <c r="A179" s="353" t="s">
        <v>835</v>
      </c>
      <c r="B179" s="353"/>
      <c r="C179" s="358"/>
      <c r="D179" s="355" t="s">
        <v>961</v>
      </c>
      <c r="E179" s="356" t="s">
        <v>891</v>
      </c>
      <c r="F179" s="357" t="s">
        <v>898</v>
      </c>
      <c r="G179" s="356" t="s">
        <v>1598</v>
      </c>
      <c r="H179" s="355" t="s">
        <v>1599</v>
      </c>
      <c r="I179" s="355"/>
      <c r="J179" s="358" t="s">
        <v>884</v>
      </c>
      <c r="K179" s="355" t="s">
        <v>838</v>
      </c>
      <c r="L179" s="358" t="s">
        <v>860</v>
      </c>
      <c r="M179" s="355" t="s">
        <v>796</v>
      </c>
      <c r="N179" s="358" t="s">
        <v>1369</v>
      </c>
      <c r="O179" s="355" t="s">
        <v>800</v>
      </c>
      <c r="P179" s="358" t="s">
        <v>1600</v>
      </c>
      <c r="Q179" s="355" t="s">
        <v>1601</v>
      </c>
      <c r="R179" s="358" t="s">
        <v>1602</v>
      </c>
      <c r="S179" s="355" t="s">
        <v>810</v>
      </c>
      <c r="T179" s="356" t="s">
        <v>478</v>
      </c>
      <c r="U179" s="359" t="n">
        <v>41855</v>
      </c>
      <c r="V179" s="360" t="s">
        <v>889</v>
      </c>
      <c r="W179" s="380"/>
    </row>
    <row r="180" customFormat="false" ht="21" hidden="false" customHeight="true" outlineLevel="0" collapsed="false">
      <c r="A180" s="353" t="s">
        <v>831</v>
      </c>
      <c r="B180" s="353" t="s">
        <v>515</v>
      </c>
      <c r="C180" s="354"/>
      <c r="D180" s="355" t="s">
        <v>961</v>
      </c>
      <c r="E180" s="356" t="s">
        <v>891</v>
      </c>
      <c r="F180" s="357" t="s">
        <v>881</v>
      </c>
      <c r="G180" s="356" t="s">
        <v>1603</v>
      </c>
      <c r="H180" s="367" t="s">
        <v>1604</v>
      </c>
      <c r="I180" s="246" t="s">
        <v>964</v>
      </c>
      <c r="J180" s="246" t="s">
        <v>884</v>
      </c>
      <c r="K180" s="355" t="s">
        <v>832</v>
      </c>
      <c r="L180" s="358" t="s">
        <v>861</v>
      </c>
      <c r="M180" s="355" t="s">
        <v>796</v>
      </c>
      <c r="N180" s="356" t="s">
        <v>1605</v>
      </c>
      <c r="O180" s="355" t="s">
        <v>802</v>
      </c>
      <c r="P180" s="362" t="n">
        <v>10101200110</v>
      </c>
      <c r="Q180" s="355" t="s">
        <v>1606</v>
      </c>
      <c r="R180" s="358" t="s">
        <v>1017</v>
      </c>
      <c r="S180" s="355" t="s">
        <v>23</v>
      </c>
      <c r="T180" s="356" t="s">
        <v>478</v>
      </c>
      <c r="U180" s="359" t="n">
        <v>41164</v>
      </c>
      <c r="V180" s="360" t="s">
        <v>832</v>
      </c>
      <c r="W180" s="380"/>
    </row>
    <row r="181" customFormat="false" ht="21" hidden="false" customHeight="true" outlineLevel="0" collapsed="false">
      <c r="A181" s="353" t="s">
        <v>831</v>
      </c>
      <c r="B181" s="353" t="s">
        <v>515</v>
      </c>
      <c r="C181" s="354"/>
      <c r="D181" s="355" t="s">
        <v>961</v>
      </c>
      <c r="E181" s="356" t="s">
        <v>891</v>
      </c>
      <c r="F181" s="357" t="s">
        <v>881</v>
      </c>
      <c r="G181" s="356" t="s">
        <v>1603</v>
      </c>
      <c r="H181" s="367" t="s">
        <v>1607</v>
      </c>
      <c r="I181" s="246" t="s">
        <v>964</v>
      </c>
      <c r="J181" s="246" t="s">
        <v>884</v>
      </c>
      <c r="K181" s="355" t="s">
        <v>832</v>
      </c>
      <c r="L181" s="358" t="s">
        <v>861</v>
      </c>
      <c r="M181" s="355" t="s">
        <v>796</v>
      </c>
      <c r="N181" s="356" t="s">
        <v>1605</v>
      </c>
      <c r="O181" s="355" t="s">
        <v>802</v>
      </c>
      <c r="P181" s="358" t="s">
        <v>1608</v>
      </c>
      <c r="Q181" s="355" t="s">
        <v>1606</v>
      </c>
      <c r="R181" s="358" t="s">
        <v>1017</v>
      </c>
      <c r="S181" s="355" t="s">
        <v>23</v>
      </c>
      <c r="T181" s="356" t="s">
        <v>478</v>
      </c>
      <c r="U181" s="359" t="n">
        <v>41164</v>
      </c>
      <c r="V181" s="360" t="s">
        <v>832</v>
      </c>
      <c r="W181" s="380"/>
    </row>
    <row r="182" customFormat="false" ht="31.5" hidden="false" customHeight="false" outlineLevel="0" collapsed="false">
      <c r="A182" s="353" t="s">
        <v>831</v>
      </c>
      <c r="B182" s="353" t="s">
        <v>515</v>
      </c>
      <c r="C182" s="354"/>
      <c r="D182" s="355" t="s">
        <v>1609</v>
      </c>
      <c r="E182" s="356" t="s">
        <v>1610</v>
      </c>
      <c r="F182" s="357" t="s">
        <v>881</v>
      </c>
      <c r="G182" s="356" t="s">
        <v>983</v>
      </c>
      <c r="H182" s="367" t="s">
        <v>1611</v>
      </c>
      <c r="I182" s="246" t="s">
        <v>964</v>
      </c>
      <c r="J182" s="246" t="s">
        <v>884</v>
      </c>
      <c r="K182" s="355" t="s">
        <v>832</v>
      </c>
      <c r="L182" s="358" t="s">
        <v>861</v>
      </c>
      <c r="M182" s="355" t="s">
        <v>796</v>
      </c>
      <c r="N182" s="356" t="s">
        <v>1605</v>
      </c>
      <c r="O182" s="355" t="s">
        <v>802</v>
      </c>
      <c r="P182" s="358" t="s">
        <v>1612</v>
      </c>
      <c r="Q182" s="355" t="s">
        <v>1613</v>
      </c>
      <c r="R182" s="358" t="s">
        <v>832</v>
      </c>
      <c r="S182" s="355" t="s">
        <v>808</v>
      </c>
      <c r="T182" s="356" t="s">
        <v>478</v>
      </c>
      <c r="U182" s="359" t="n">
        <v>41432</v>
      </c>
      <c r="V182" s="360" t="s">
        <v>832</v>
      </c>
      <c r="W182" s="380"/>
    </row>
    <row r="183" customFormat="false" ht="47.25" hidden="false" customHeight="false" outlineLevel="0" collapsed="false">
      <c r="A183" s="353" t="s">
        <v>831</v>
      </c>
      <c r="B183" s="353" t="s">
        <v>515</v>
      </c>
      <c r="C183" s="354"/>
      <c r="D183" s="355" t="s">
        <v>1609</v>
      </c>
      <c r="E183" s="356" t="s">
        <v>1610</v>
      </c>
      <c r="F183" s="357" t="s">
        <v>881</v>
      </c>
      <c r="G183" s="356" t="s">
        <v>983</v>
      </c>
      <c r="H183" s="367" t="s">
        <v>1614</v>
      </c>
      <c r="I183" s="246" t="s">
        <v>964</v>
      </c>
      <c r="J183" s="246" t="s">
        <v>884</v>
      </c>
      <c r="K183" s="355" t="s">
        <v>832</v>
      </c>
      <c r="L183" s="358" t="s">
        <v>861</v>
      </c>
      <c r="M183" s="355" t="s">
        <v>796</v>
      </c>
      <c r="N183" s="356" t="s">
        <v>1615</v>
      </c>
      <c r="O183" s="355" t="s">
        <v>1615</v>
      </c>
      <c r="P183" s="358" t="s">
        <v>1616</v>
      </c>
      <c r="Q183" s="355" t="s">
        <v>1617</v>
      </c>
      <c r="R183" s="358" t="s">
        <v>832</v>
      </c>
      <c r="S183" s="355" t="s">
        <v>808</v>
      </c>
      <c r="T183" s="356" t="s">
        <v>478</v>
      </c>
      <c r="U183" s="359" t="n">
        <v>41432</v>
      </c>
      <c r="V183" s="360" t="s">
        <v>832</v>
      </c>
      <c r="W183" s="380"/>
    </row>
    <row r="184" customFormat="false" ht="31.5" hidden="false" customHeight="false" outlineLevel="0" collapsed="false">
      <c r="A184" s="353" t="s">
        <v>835</v>
      </c>
      <c r="B184" s="353" t="s">
        <v>515</v>
      </c>
      <c r="C184" s="354"/>
      <c r="D184" s="355" t="s">
        <v>970</v>
      </c>
      <c r="E184" s="356" t="s">
        <v>922</v>
      </c>
      <c r="F184" s="357" t="s">
        <v>881</v>
      </c>
      <c r="G184" s="356" t="s">
        <v>1618</v>
      </c>
      <c r="H184" s="355" t="s">
        <v>1619</v>
      </c>
      <c r="I184" s="355"/>
      <c r="J184" s="358" t="s">
        <v>884</v>
      </c>
      <c r="K184" s="355" t="s">
        <v>838</v>
      </c>
      <c r="L184" s="358" t="s">
        <v>860</v>
      </c>
      <c r="M184" s="355" t="s">
        <v>796</v>
      </c>
      <c r="N184" s="358" t="s">
        <v>1341</v>
      </c>
      <c r="O184" s="355" t="s">
        <v>800</v>
      </c>
      <c r="P184" s="358" t="s">
        <v>1620</v>
      </c>
      <c r="Q184" s="355" t="s">
        <v>1343</v>
      </c>
      <c r="R184" s="358" t="s">
        <v>1343</v>
      </c>
      <c r="S184" s="355" t="s">
        <v>811</v>
      </c>
      <c r="T184" s="356" t="s">
        <v>478</v>
      </c>
      <c r="U184" s="359" t="n">
        <v>40668</v>
      </c>
      <c r="V184" s="360" t="s">
        <v>889</v>
      </c>
      <c r="W184" s="380"/>
    </row>
    <row r="185" customFormat="false" ht="28.5" hidden="false" customHeight="true" outlineLevel="0" collapsed="false">
      <c r="A185" s="353" t="s">
        <v>835</v>
      </c>
      <c r="B185" s="353" t="s">
        <v>515</v>
      </c>
      <c r="C185" s="354"/>
      <c r="D185" s="355" t="s">
        <v>905</v>
      </c>
      <c r="E185" s="356" t="s">
        <v>1274</v>
      </c>
      <c r="F185" s="357" t="s">
        <v>881</v>
      </c>
      <c r="G185" s="356" t="s">
        <v>1621</v>
      </c>
      <c r="H185" s="355" t="s">
        <v>1622</v>
      </c>
      <c r="I185" s="0"/>
      <c r="J185" s="358" t="s">
        <v>884</v>
      </c>
      <c r="K185" s="355" t="s">
        <v>838</v>
      </c>
      <c r="L185" s="358" t="s">
        <v>860</v>
      </c>
      <c r="M185" s="355" t="s">
        <v>797</v>
      </c>
      <c r="N185" s="356" t="s">
        <v>894</v>
      </c>
      <c r="O185" s="355" t="s">
        <v>48</v>
      </c>
      <c r="P185" s="358" t="s">
        <v>1623</v>
      </c>
      <c r="Q185" s="355" t="s">
        <v>1624</v>
      </c>
      <c r="R185" s="358" t="s">
        <v>1279</v>
      </c>
      <c r="S185" s="355" t="s">
        <v>808</v>
      </c>
      <c r="T185" s="356" t="s">
        <v>478</v>
      </c>
      <c r="U185" s="359" t="n">
        <v>41465</v>
      </c>
      <c r="V185" s="360" t="s">
        <v>889</v>
      </c>
      <c r="W185" s="380"/>
    </row>
    <row r="186" customFormat="false" ht="43.5" hidden="false" customHeight="true" outlineLevel="0" collapsed="false">
      <c r="A186" s="353" t="s">
        <v>835</v>
      </c>
      <c r="B186" s="0"/>
      <c r="C186" s="372"/>
      <c r="D186" s="355" t="s">
        <v>879</v>
      </c>
      <c r="E186" s="356" t="s">
        <v>880</v>
      </c>
      <c r="F186" s="357" t="s">
        <v>939</v>
      </c>
      <c r="G186" s="356" t="s">
        <v>1625</v>
      </c>
      <c r="H186" s="355" t="s">
        <v>1626</v>
      </c>
      <c r="I186" s="0"/>
      <c r="J186" s="358" t="s">
        <v>884</v>
      </c>
      <c r="K186" s="355" t="s">
        <v>838</v>
      </c>
      <c r="L186" s="358" t="s">
        <v>860</v>
      </c>
      <c r="M186" s="355" t="s">
        <v>797</v>
      </c>
      <c r="N186" s="356" t="s">
        <v>894</v>
      </c>
      <c r="O186" s="355" t="s">
        <v>48</v>
      </c>
      <c r="P186" s="358" t="s">
        <v>1627</v>
      </c>
      <c r="Q186" s="355" t="s">
        <v>1628</v>
      </c>
      <c r="R186" s="356" t="s">
        <v>1579</v>
      </c>
      <c r="S186" s="355" t="s">
        <v>811</v>
      </c>
      <c r="T186" s="356" t="s">
        <v>478</v>
      </c>
      <c r="U186" s="359" t="n">
        <v>41768</v>
      </c>
      <c r="V186" s="360" t="s">
        <v>889</v>
      </c>
      <c r="W186" s="363" t="s">
        <v>1036</v>
      </c>
    </row>
    <row r="187" customFormat="false" ht="47.25" hidden="false" customHeight="false" outlineLevel="0" collapsed="false">
      <c r="A187" s="353" t="s">
        <v>835</v>
      </c>
      <c r="B187" s="353" t="s">
        <v>515</v>
      </c>
      <c r="C187" s="354"/>
      <c r="D187" s="355" t="s">
        <v>1580</v>
      </c>
      <c r="E187" s="356" t="s">
        <v>880</v>
      </c>
      <c r="F187" s="357" t="s">
        <v>881</v>
      </c>
      <c r="G187" s="356" t="s">
        <v>1629</v>
      </c>
      <c r="H187" s="355" t="s">
        <v>1630</v>
      </c>
      <c r="I187" s="355"/>
      <c r="J187" s="358" t="s">
        <v>884</v>
      </c>
      <c r="K187" s="355" t="s">
        <v>838</v>
      </c>
      <c r="L187" s="358" t="s">
        <v>860</v>
      </c>
      <c r="M187" s="355" t="s">
        <v>796</v>
      </c>
      <c r="N187" s="356" t="s">
        <v>1631</v>
      </c>
      <c r="O187" s="355" t="s">
        <v>902</v>
      </c>
      <c r="P187" s="358" t="s">
        <v>1632</v>
      </c>
      <c r="Q187" s="355" t="s">
        <v>1633</v>
      </c>
      <c r="R187" s="358" t="s">
        <v>1629</v>
      </c>
      <c r="S187" s="355" t="s">
        <v>811</v>
      </c>
      <c r="T187" s="356" t="s">
        <v>478</v>
      </c>
      <c r="U187" s="359" t="n">
        <v>41949</v>
      </c>
      <c r="V187" s="360" t="s">
        <v>889</v>
      </c>
      <c r="W187" s="380"/>
    </row>
    <row r="188" customFormat="false" ht="31.5" hidden="false" customHeight="false" outlineLevel="0" collapsed="false">
      <c r="A188" s="353" t="s">
        <v>833</v>
      </c>
      <c r="B188" s="353" t="s">
        <v>1243</v>
      </c>
      <c r="C188" s="354"/>
      <c r="D188" s="355" t="s">
        <v>1463</v>
      </c>
      <c r="E188" s="356" t="s">
        <v>1221</v>
      </c>
      <c r="F188" s="357" t="s">
        <v>881</v>
      </c>
      <c r="G188" s="356" t="s">
        <v>1634</v>
      </c>
      <c r="H188" s="355" t="s">
        <v>1635</v>
      </c>
      <c r="I188" s="0"/>
      <c r="J188" s="358"/>
      <c r="K188" s="355" t="s">
        <v>838</v>
      </c>
      <c r="L188" s="358" t="s">
        <v>1219</v>
      </c>
      <c r="M188" s="355" t="s">
        <v>797</v>
      </c>
      <c r="N188" s="356" t="s">
        <v>894</v>
      </c>
      <c r="O188" s="355" t="s">
        <v>48</v>
      </c>
      <c r="P188" s="358" t="s">
        <v>1636</v>
      </c>
      <c r="Q188" s="355" t="s">
        <v>1637</v>
      </c>
      <c r="R188" s="358" t="s">
        <v>1638</v>
      </c>
      <c r="S188" s="355" t="s">
        <v>810</v>
      </c>
      <c r="T188" s="356" t="s">
        <v>478</v>
      </c>
      <c r="U188" s="359" t="n">
        <v>41187</v>
      </c>
      <c r="V188" s="360"/>
      <c r="W188" s="380"/>
    </row>
    <row r="189" customFormat="false" ht="30.75" hidden="false" customHeight="true" outlineLevel="0" collapsed="false">
      <c r="A189" s="353" t="s">
        <v>835</v>
      </c>
      <c r="B189" s="353" t="s">
        <v>515</v>
      </c>
      <c r="C189" s="354"/>
      <c r="D189" s="355" t="s">
        <v>1001</v>
      </c>
      <c r="E189" s="356" t="s">
        <v>891</v>
      </c>
      <c r="F189" s="357" t="s">
        <v>881</v>
      </c>
      <c r="G189" s="356" t="s">
        <v>1639</v>
      </c>
      <c r="H189" s="355" t="s">
        <v>1640</v>
      </c>
      <c r="I189" s="355"/>
      <c r="J189" s="358" t="s">
        <v>884</v>
      </c>
      <c r="K189" s="355" t="s">
        <v>838</v>
      </c>
      <c r="L189" s="358" t="s">
        <v>860</v>
      </c>
      <c r="M189" s="355" t="s">
        <v>797</v>
      </c>
      <c r="N189" s="358" t="s">
        <v>932</v>
      </c>
      <c r="O189" s="357" t="s">
        <v>933</v>
      </c>
      <c r="P189" s="358" t="s">
        <v>1641</v>
      </c>
      <c r="Q189" s="355" t="s">
        <v>1642</v>
      </c>
      <c r="R189" s="356" t="s">
        <v>1639</v>
      </c>
      <c r="S189" s="355" t="s">
        <v>23</v>
      </c>
      <c r="T189" s="356" t="s">
        <v>478</v>
      </c>
      <c r="U189" s="359" t="n">
        <v>41799</v>
      </c>
      <c r="V189" s="360" t="s">
        <v>889</v>
      </c>
      <c r="W189" s="363" t="s">
        <v>1407</v>
      </c>
    </row>
    <row r="190" customFormat="false" ht="47.25" hidden="false" customHeight="false" outlineLevel="0" collapsed="false">
      <c r="A190" s="353" t="s">
        <v>835</v>
      </c>
      <c r="B190" s="0"/>
      <c r="C190" s="372"/>
      <c r="D190" s="355" t="s">
        <v>1643</v>
      </c>
      <c r="E190" s="356" t="s">
        <v>880</v>
      </c>
      <c r="F190" s="357" t="s">
        <v>939</v>
      </c>
      <c r="G190" s="356" t="s">
        <v>1625</v>
      </c>
      <c r="H190" s="355" t="s">
        <v>1644</v>
      </c>
      <c r="I190" s="0"/>
      <c r="J190" s="358" t="s">
        <v>884</v>
      </c>
      <c r="K190" s="355" t="s">
        <v>838</v>
      </c>
      <c r="L190" s="358" t="s">
        <v>860</v>
      </c>
      <c r="M190" s="355" t="s">
        <v>796</v>
      </c>
      <c r="N190" s="356" t="s">
        <v>1215</v>
      </c>
      <c r="O190" s="355" t="s">
        <v>902</v>
      </c>
      <c r="P190" s="358" t="s">
        <v>1645</v>
      </c>
      <c r="Q190" s="355" t="s">
        <v>1646</v>
      </c>
      <c r="R190" s="356" t="s">
        <v>1579</v>
      </c>
      <c r="S190" s="355" t="s">
        <v>811</v>
      </c>
      <c r="T190" s="356" t="s">
        <v>478</v>
      </c>
      <c r="U190" s="359" t="n">
        <v>41978</v>
      </c>
      <c r="V190" s="360" t="s">
        <v>889</v>
      </c>
      <c r="W190" s="380"/>
    </row>
    <row r="191" customFormat="false" ht="31.5" hidden="false" customHeight="false" outlineLevel="0" collapsed="false">
      <c r="A191" s="353" t="s">
        <v>835</v>
      </c>
      <c r="B191" s="353" t="s">
        <v>515</v>
      </c>
      <c r="C191" s="354"/>
      <c r="D191" s="355" t="s">
        <v>905</v>
      </c>
      <c r="E191" s="356" t="s">
        <v>906</v>
      </c>
      <c r="F191" s="357" t="s">
        <v>881</v>
      </c>
      <c r="G191" s="356" t="s">
        <v>907</v>
      </c>
      <c r="H191" s="355" t="s">
        <v>1647</v>
      </c>
      <c r="I191" s="355"/>
      <c r="J191" s="358" t="s">
        <v>884</v>
      </c>
      <c r="K191" s="355" t="s">
        <v>838</v>
      </c>
      <c r="L191" s="358" t="s">
        <v>860</v>
      </c>
      <c r="M191" s="355" t="s">
        <v>797</v>
      </c>
      <c r="N191" s="356" t="s">
        <v>972</v>
      </c>
      <c r="O191" s="355" t="s">
        <v>673</v>
      </c>
      <c r="P191" s="362" t="n">
        <v>192168100131</v>
      </c>
      <c r="Q191" s="355" t="s">
        <v>1648</v>
      </c>
      <c r="R191" s="356" t="s">
        <v>911</v>
      </c>
      <c r="S191" s="355" t="s">
        <v>810</v>
      </c>
      <c r="T191" s="356" t="s">
        <v>478</v>
      </c>
      <c r="U191" s="359" t="n">
        <v>40062</v>
      </c>
      <c r="V191" s="360" t="s">
        <v>889</v>
      </c>
      <c r="W191" s="380"/>
    </row>
    <row r="192" customFormat="false" ht="47.25" hidden="false" customHeight="false" outlineLevel="0" collapsed="false">
      <c r="A192" s="353" t="s">
        <v>835</v>
      </c>
      <c r="B192" s="353" t="s">
        <v>515</v>
      </c>
      <c r="C192" s="354"/>
      <c r="D192" s="355" t="s">
        <v>879</v>
      </c>
      <c r="E192" s="356" t="s">
        <v>880</v>
      </c>
      <c r="F192" s="357" t="s">
        <v>881</v>
      </c>
      <c r="G192" s="356" t="s">
        <v>1525</v>
      </c>
      <c r="H192" s="355" t="s">
        <v>1649</v>
      </c>
      <c r="I192" s="355"/>
      <c r="J192" s="358" t="s">
        <v>884</v>
      </c>
      <c r="K192" s="355" t="s">
        <v>838</v>
      </c>
      <c r="L192" s="358" t="s">
        <v>860</v>
      </c>
      <c r="M192" s="355" t="s">
        <v>797</v>
      </c>
      <c r="N192" s="356" t="s">
        <v>894</v>
      </c>
      <c r="O192" s="355" t="s">
        <v>48</v>
      </c>
      <c r="P192" s="358" t="s">
        <v>1650</v>
      </c>
      <c r="Q192" s="355" t="s">
        <v>1651</v>
      </c>
      <c r="R192" s="356" t="s">
        <v>1652</v>
      </c>
      <c r="S192" s="355" t="s">
        <v>811</v>
      </c>
      <c r="T192" s="356" t="s">
        <v>478</v>
      </c>
      <c r="U192" s="359" t="n">
        <v>41318</v>
      </c>
      <c r="V192" s="360" t="s">
        <v>889</v>
      </c>
      <c r="W192" s="380"/>
    </row>
    <row r="193" customFormat="false" ht="47.25" hidden="false" customHeight="false" outlineLevel="0" collapsed="false">
      <c r="A193" s="353" t="s">
        <v>835</v>
      </c>
      <c r="B193" s="353"/>
      <c r="C193" s="358"/>
      <c r="D193" s="355" t="s">
        <v>879</v>
      </c>
      <c r="E193" s="356" t="s">
        <v>880</v>
      </c>
      <c r="F193" s="357" t="s">
        <v>1021</v>
      </c>
      <c r="G193" s="356" t="s">
        <v>1525</v>
      </c>
      <c r="H193" s="355" t="s">
        <v>1653</v>
      </c>
      <c r="I193" s="355"/>
      <c r="J193" s="358" t="s">
        <v>884</v>
      </c>
      <c r="K193" s="355" t="s">
        <v>838</v>
      </c>
      <c r="L193" s="358" t="s">
        <v>860</v>
      </c>
      <c r="M193" s="355" t="s">
        <v>797</v>
      </c>
      <c r="N193" s="356" t="s">
        <v>894</v>
      </c>
      <c r="O193" s="355" t="s">
        <v>48</v>
      </c>
      <c r="P193" s="358" t="s">
        <v>1654</v>
      </c>
      <c r="Q193" s="355" t="s">
        <v>1655</v>
      </c>
      <c r="R193" s="356" t="s">
        <v>1652</v>
      </c>
      <c r="S193" s="355" t="s">
        <v>811</v>
      </c>
      <c r="T193" s="356" t="s">
        <v>478</v>
      </c>
      <c r="U193" s="359" t="n">
        <v>41318</v>
      </c>
      <c r="V193" s="360" t="s">
        <v>889</v>
      </c>
      <c r="W193" s="363" t="s">
        <v>1407</v>
      </c>
    </row>
    <row r="194" customFormat="false" ht="15.75" hidden="false" customHeight="false" outlineLevel="0" collapsed="false">
      <c r="A194" s="353" t="s">
        <v>833</v>
      </c>
      <c r="B194" s="353" t="s">
        <v>515</v>
      </c>
      <c r="C194" s="354"/>
      <c r="D194" s="355" t="s">
        <v>905</v>
      </c>
      <c r="E194" s="356" t="s">
        <v>891</v>
      </c>
      <c r="F194" s="357" t="s">
        <v>881</v>
      </c>
      <c r="G194" s="356" t="s">
        <v>1656</v>
      </c>
      <c r="H194" s="355" t="s">
        <v>1657</v>
      </c>
      <c r="I194" s="0"/>
      <c r="J194" s="358" t="n">
        <v>26</v>
      </c>
      <c r="K194" s="355" t="s">
        <v>838</v>
      </c>
      <c r="L194" s="358" t="s">
        <v>1219</v>
      </c>
      <c r="M194" s="355" t="s">
        <v>796</v>
      </c>
      <c r="N194" s="356" t="s">
        <v>556</v>
      </c>
      <c r="O194" s="355" t="s">
        <v>902</v>
      </c>
      <c r="P194" s="358" t="s">
        <v>633</v>
      </c>
      <c r="Q194" s="355" t="s">
        <v>1658</v>
      </c>
      <c r="R194" s="358" t="s">
        <v>1658</v>
      </c>
      <c r="S194" s="355" t="s">
        <v>808</v>
      </c>
      <c r="T194" s="356" t="s">
        <v>478</v>
      </c>
      <c r="U194" s="359" t="n">
        <v>40179</v>
      </c>
      <c r="V194" s="360"/>
      <c r="W194" s="380"/>
    </row>
    <row r="195" customFormat="false" ht="15.75" hidden="false" customHeight="false" outlineLevel="0" collapsed="false">
      <c r="A195" s="353" t="s">
        <v>833</v>
      </c>
      <c r="B195" s="353" t="s">
        <v>515</v>
      </c>
      <c r="C195" s="354"/>
      <c r="D195" s="355" t="s">
        <v>905</v>
      </c>
      <c r="E195" s="356" t="s">
        <v>891</v>
      </c>
      <c r="F195" s="357" t="s">
        <v>881</v>
      </c>
      <c r="G195" s="356" t="s">
        <v>1656</v>
      </c>
      <c r="H195" s="355" t="s">
        <v>1659</v>
      </c>
      <c r="I195" s="0"/>
      <c r="J195" s="358" t="n">
        <v>26</v>
      </c>
      <c r="K195" s="355" t="s">
        <v>838</v>
      </c>
      <c r="L195" s="358" t="s">
        <v>1219</v>
      </c>
      <c r="M195" s="355" t="s">
        <v>796</v>
      </c>
      <c r="N195" s="356" t="s">
        <v>556</v>
      </c>
      <c r="O195" s="355" t="s">
        <v>902</v>
      </c>
      <c r="P195" s="358" t="s">
        <v>636</v>
      </c>
      <c r="Q195" s="355" t="s">
        <v>1658</v>
      </c>
      <c r="R195" s="358" t="s">
        <v>1658</v>
      </c>
      <c r="S195" s="355" t="s">
        <v>808</v>
      </c>
      <c r="T195" s="356" t="s">
        <v>478</v>
      </c>
      <c r="U195" s="359" t="n">
        <v>40179</v>
      </c>
      <c r="V195" s="360"/>
      <c r="W195" s="380"/>
    </row>
    <row r="196" customFormat="false" ht="22.5" hidden="false" customHeight="true" outlineLevel="0" collapsed="false">
      <c r="A196" s="353" t="s">
        <v>833</v>
      </c>
      <c r="B196" s="353" t="s">
        <v>515</v>
      </c>
      <c r="C196" s="354"/>
      <c r="D196" s="355" t="s">
        <v>1082</v>
      </c>
      <c r="E196" s="356" t="s">
        <v>809</v>
      </c>
      <c r="F196" s="357" t="s">
        <v>881</v>
      </c>
      <c r="G196" s="356" t="s">
        <v>1660</v>
      </c>
      <c r="H196" s="355" t="s">
        <v>1661</v>
      </c>
      <c r="I196" s="0"/>
      <c r="J196" s="358"/>
      <c r="K196" s="355" t="s">
        <v>73</v>
      </c>
      <c r="L196" s="358" t="s">
        <v>1219</v>
      </c>
      <c r="M196" s="355" t="s">
        <v>796</v>
      </c>
      <c r="N196" s="356" t="s">
        <v>1662</v>
      </c>
      <c r="O196" s="355" t="s">
        <v>800</v>
      </c>
      <c r="P196" s="358" t="s">
        <v>102</v>
      </c>
      <c r="Q196" s="355" t="s">
        <v>73</v>
      </c>
      <c r="R196" s="358" t="s">
        <v>73</v>
      </c>
      <c r="S196" s="355" t="s">
        <v>809</v>
      </c>
      <c r="T196" s="356" t="s">
        <v>478</v>
      </c>
      <c r="U196" s="359" t="n">
        <v>41528</v>
      </c>
      <c r="V196" s="360"/>
      <c r="W196" s="380"/>
    </row>
    <row r="197" customFormat="false" ht="22.5" hidden="false" customHeight="true" outlineLevel="0" collapsed="false">
      <c r="A197" s="353" t="s">
        <v>833</v>
      </c>
      <c r="B197" s="353" t="s">
        <v>515</v>
      </c>
      <c r="C197" s="354"/>
      <c r="D197" s="355" t="s">
        <v>1082</v>
      </c>
      <c r="E197" s="356" t="s">
        <v>809</v>
      </c>
      <c r="F197" s="357" t="s">
        <v>881</v>
      </c>
      <c r="G197" s="356" t="s">
        <v>1660</v>
      </c>
      <c r="H197" s="355" t="s">
        <v>1663</v>
      </c>
      <c r="I197" s="0"/>
      <c r="J197" s="358"/>
      <c r="K197" s="355" t="s">
        <v>73</v>
      </c>
      <c r="L197" s="358" t="s">
        <v>1219</v>
      </c>
      <c r="M197" s="355" t="s">
        <v>796</v>
      </c>
      <c r="N197" s="356" t="s">
        <v>1662</v>
      </c>
      <c r="O197" s="355" t="s">
        <v>800</v>
      </c>
      <c r="P197" s="358" t="s">
        <v>105</v>
      </c>
      <c r="Q197" s="355" t="s">
        <v>73</v>
      </c>
      <c r="R197" s="358" t="s">
        <v>73</v>
      </c>
      <c r="S197" s="355" t="s">
        <v>809</v>
      </c>
      <c r="T197" s="356" t="s">
        <v>478</v>
      </c>
      <c r="U197" s="359" t="n">
        <v>41528</v>
      </c>
      <c r="V197" s="360"/>
      <c r="W197" s="380"/>
    </row>
    <row r="198" customFormat="false" ht="22.5" hidden="false" customHeight="true" outlineLevel="0" collapsed="false">
      <c r="A198" s="353" t="s">
        <v>833</v>
      </c>
      <c r="B198" s="353" t="s">
        <v>515</v>
      </c>
      <c r="C198" s="354"/>
      <c r="D198" s="355" t="s">
        <v>1082</v>
      </c>
      <c r="E198" s="356" t="s">
        <v>809</v>
      </c>
      <c r="F198" s="357" t="s">
        <v>881</v>
      </c>
      <c r="G198" s="356" t="s">
        <v>1660</v>
      </c>
      <c r="H198" s="355" t="s">
        <v>1664</v>
      </c>
      <c r="I198" s="0"/>
      <c r="J198" s="358"/>
      <c r="K198" s="355" t="s">
        <v>73</v>
      </c>
      <c r="L198" s="358" t="s">
        <v>1219</v>
      </c>
      <c r="M198" s="355" t="s">
        <v>796</v>
      </c>
      <c r="N198" s="356" t="s">
        <v>1662</v>
      </c>
      <c r="O198" s="355" t="s">
        <v>800</v>
      </c>
      <c r="P198" s="358" t="s">
        <v>107</v>
      </c>
      <c r="Q198" s="355" t="s">
        <v>73</v>
      </c>
      <c r="R198" s="358" t="s">
        <v>73</v>
      </c>
      <c r="S198" s="355" t="s">
        <v>809</v>
      </c>
      <c r="T198" s="356" t="s">
        <v>478</v>
      </c>
      <c r="U198" s="359" t="n">
        <v>41528</v>
      </c>
      <c r="V198" s="360"/>
      <c r="W198" s="380"/>
    </row>
    <row r="199" customFormat="false" ht="22.5" hidden="false" customHeight="true" outlineLevel="0" collapsed="false">
      <c r="A199" s="353" t="s">
        <v>833</v>
      </c>
      <c r="B199" s="353" t="s">
        <v>515</v>
      </c>
      <c r="C199" s="354"/>
      <c r="D199" s="355" t="s">
        <v>1082</v>
      </c>
      <c r="E199" s="356" t="s">
        <v>809</v>
      </c>
      <c r="F199" s="357" t="s">
        <v>881</v>
      </c>
      <c r="G199" s="356" t="s">
        <v>1660</v>
      </c>
      <c r="H199" s="355" t="s">
        <v>1665</v>
      </c>
      <c r="I199" s="0"/>
      <c r="J199" s="358"/>
      <c r="K199" s="355" t="s">
        <v>73</v>
      </c>
      <c r="L199" s="358" t="s">
        <v>1219</v>
      </c>
      <c r="M199" s="355" t="s">
        <v>796</v>
      </c>
      <c r="N199" s="356" t="s">
        <v>1662</v>
      </c>
      <c r="O199" s="355" t="s">
        <v>800</v>
      </c>
      <c r="P199" s="358" t="s">
        <v>109</v>
      </c>
      <c r="Q199" s="355" t="s">
        <v>73</v>
      </c>
      <c r="R199" s="358" t="s">
        <v>73</v>
      </c>
      <c r="S199" s="355" t="s">
        <v>809</v>
      </c>
      <c r="T199" s="356" t="s">
        <v>478</v>
      </c>
      <c r="U199" s="359" t="n">
        <v>41528</v>
      </c>
      <c r="V199" s="360"/>
      <c r="W199" s="380"/>
    </row>
    <row r="200" customFormat="false" ht="22.5" hidden="false" customHeight="true" outlineLevel="0" collapsed="false">
      <c r="A200" s="353" t="s">
        <v>833</v>
      </c>
      <c r="B200" s="353" t="s">
        <v>515</v>
      </c>
      <c r="C200" s="354"/>
      <c r="D200" s="355" t="s">
        <v>1082</v>
      </c>
      <c r="E200" s="356" t="s">
        <v>809</v>
      </c>
      <c r="F200" s="357" t="s">
        <v>881</v>
      </c>
      <c r="G200" s="356" t="s">
        <v>1660</v>
      </c>
      <c r="H200" s="355" t="s">
        <v>1666</v>
      </c>
      <c r="I200" s="0"/>
      <c r="J200" s="358"/>
      <c r="K200" s="355" t="s">
        <v>73</v>
      </c>
      <c r="L200" s="358" t="s">
        <v>1219</v>
      </c>
      <c r="M200" s="355" t="s">
        <v>796</v>
      </c>
      <c r="N200" s="356" t="s">
        <v>1662</v>
      </c>
      <c r="O200" s="355" t="s">
        <v>800</v>
      </c>
      <c r="P200" s="358" t="s">
        <v>111</v>
      </c>
      <c r="Q200" s="355" t="s">
        <v>73</v>
      </c>
      <c r="R200" s="358" t="s">
        <v>73</v>
      </c>
      <c r="S200" s="355" t="s">
        <v>809</v>
      </c>
      <c r="T200" s="356" t="s">
        <v>478</v>
      </c>
      <c r="U200" s="359" t="n">
        <v>41528</v>
      </c>
      <c r="V200" s="360"/>
      <c r="W200" s="380"/>
    </row>
    <row r="201" customFormat="false" ht="22.5" hidden="false" customHeight="true" outlineLevel="0" collapsed="false">
      <c r="A201" s="353" t="s">
        <v>833</v>
      </c>
      <c r="B201" s="353" t="s">
        <v>515</v>
      </c>
      <c r="C201" s="354"/>
      <c r="D201" s="355" t="s">
        <v>1082</v>
      </c>
      <c r="E201" s="356" t="s">
        <v>809</v>
      </c>
      <c r="F201" s="357" t="s">
        <v>881</v>
      </c>
      <c r="G201" s="356" t="s">
        <v>1660</v>
      </c>
      <c r="H201" s="355" t="s">
        <v>1667</v>
      </c>
      <c r="I201" s="0"/>
      <c r="J201" s="358"/>
      <c r="K201" s="355" t="s">
        <v>73</v>
      </c>
      <c r="L201" s="358" t="s">
        <v>1219</v>
      </c>
      <c r="M201" s="355" t="s">
        <v>796</v>
      </c>
      <c r="N201" s="356" t="s">
        <v>1662</v>
      </c>
      <c r="O201" s="355" t="s">
        <v>800</v>
      </c>
      <c r="P201" s="358" t="s">
        <v>113</v>
      </c>
      <c r="Q201" s="355" t="s">
        <v>73</v>
      </c>
      <c r="R201" s="358" t="s">
        <v>73</v>
      </c>
      <c r="S201" s="355" t="s">
        <v>809</v>
      </c>
      <c r="T201" s="356" t="s">
        <v>478</v>
      </c>
      <c r="U201" s="359" t="n">
        <v>41528</v>
      </c>
      <c r="V201" s="360"/>
      <c r="W201" s="380"/>
    </row>
    <row r="202" customFormat="false" ht="22.5" hidden="false" customHeight="true" outlineLevel="0" collapsed="false">
      <c r="A202" s="353" t="s">
        <v>833</v>
      </c>
      <c r="B202" s="353" t="s">
        <v>515</v>
      </c>
      <c r="C202" s="354"/>
      <c r="D202" s="355" t="s">
        <v>1082</v>
      </c>
      <c r="E202" s="356" t="s">
        <v>809</v>
      </c>
      <c r="F202" s="357" t="s">
        <v>881</v>
      </c>
      <c r="G202" s="356" t="s">
        <v>1660</v>
      </c>
      <c r="H202" s="355" t="s">
        <v>1668</v>
      </c>
      <c r="I202" s="0"/>
      <c r="J202" s="358"/>
      <c r="K202" s="355" t="s">
        <v>73</v>
      </c>
      <c r="L202" s="358" t="s">
        <v>1219</v>
      </c>
      <c r="M202" s="355" t="s">
        <v>796</v>
      </c>
      <c r="N202" s="356" t="s">
        <v>1662</v>
      </c>
      <c r="O202" s="355" t="s">
        <v>800</v>
      </c>
      <c r="P202" s="358" t="s">
        <v>1669</v>
      </c>
      <c r="Q202" s="355" t="s">
        <v>73</v>
      </c>
      <c r="R202" s="358" t="s">
        <v>73</v>
      </c>
      <c r="S202" s="355" t="s">
        <v>809</v>
      </c>
      <c r="T202" s="356" t="s">
        <v>478</v>
      </c>
      <c r="U202" s="359" t="n">
        <v>41528</v>
      </c>
      <c r="V202" s="360"/>
      <c r="W202" s="380"/>
    </row>
    <row r="203" customFormat="false" ht="22.5" hidden="false" customHeight="true" outlineLevel="0" collapsed="false">
      <c r="A203" s="353" t="s">
        <v>833</v>
      </c>
      <c r="B203" s="353" t="s">
        <v>515</v>
      </c>
      <c r="C203" s="354"/>
      <c r="D203" s="355" t="s">
        <v>1082</v>
      </c>
      <c r="E203" s="356" t="s">
        <v>809</v>
      </c>
      <c r="F203" s="357" t="s">
        <v>881</v>
      </c>
      <c r="G203" s="356" t="s">
        <v>1660</v>
      </c>
      <c r="H203" s="355" t="s">
        <v>1670</v>
      </c>
      <c r="I203" s="0"/>
      <c r="J203" s="358"/>
      <c r="K203" s="355" t="s">
        <v>73</v>
      </c>
      <c r="L203" s="358" t="s">
        <v>1219</v>
      </c>
      <c r="M203" s="355" t="s">
        <v>796</v>
      </c>
      <c r="N203" s="356" t="s">
        <v>1662</v>
      </c>
      <c r="O203" s="355" t="s">
        <v>800</v>
      </c>
      <c r="P203" s="358" t="s">
        <v>1671</v>
      </c>
      <c r="Q203" s="355" t="s">
        <v>73</v>
      </c>
      <c r="R203" s="358" t="s">
        <v>73</v>
      </c>
      <c r="S203" s="355" t="s">
        <v>809</v>
      </c>
      <c r="T203" s="356" t="s">
        <v>478</v>
      </c>
      <c r="U203" s="359" t="n">
        <v>41528</v>
      </c>
      <c r="V203" s="360"/>
      <c r="W203" s="380"/>
    </row>
    <row r="204" customFormat="false" ht="22.5" hidden="false" customHeight="true" outlineLevel="0" collapsed="false">
      <c r="A204" s="353" t="s">
        <v>833</v>
      </c>
      <c r="B204" s="353" t="s">
        <v>515</v>
      </c>
      <c r="C204" s="354"/>
      <c r="D204" s="355" t="s">
        <v>1082</v>
      </c>
      <c r="E204" s="356" t="s">
        <v>809</v>
      </c>
      <c r="F204" s="357" t="s">
        <v>881</v>
      </c>
      <c r="G204" s="356" t="s">
        <v>1672</v>
      </c>
      <c r="H204" s="355" t="s">
        <v>1673</v>
      </c>
      <c r="I204" s="0"/>
      <c r="J204" s="358"/>
      <c r="K204" s="355" t="s">
        <v>73</v>
      </c>
      <c r="L204" s="358" t="s">
        <v>1219</v>
      </c>
      <c r="M204" s="355" t="s">
        <v>796</v>
      </c>
      <c r="N204" s="356" t="s">
        <v>1662</v>
      </c>
      <c r="O204" s="355" t="s">
        <v>800</v>
      </c>
      <c r="P204" s="358" t="s">
        <v>119</v>
      </c>
      <c r="Q204" s="355" t="s">
        <v>73</v>
      </c>
      <c r="R204" s="358" t="s">
        <v>73</v>
      </c>
      <c r="S204" s="355" t="s">
        <v>809</v>
      </c>
      <c r="T204" s="356" t="s">
        <v>478</v>
      </c>
      <c r="U204" s="359" t="n">
        <v>41528</v>
      </c>
      <c r="V204" s="360"/>
      <c r="W204" s="380"/>
    </row>
    <row r="205" customFormat="false" ht="22.5" hidden="false" customHeight="true" outlineLevel="0" collapsed="false">
      <c r="A205" s="353" t="s">
        <v>833</v>
      </c>
      <c r="B205" s="353" t="s">
        <v>515</v>
      </c>
      <c r="C205" s="354"/>
      <c r="D205" s="355" t="s">
        <v>1082</v>
      </c>
      <c r="E205" s="356" t="s">
        <v>809</v>
      </c>
      <c r="F205" s="357" t="s">
        <v>881</v>
      </c>
      <c r="G205" s="356" t="s">
        <v>1672</v>
      </c>
      <c r="H205" s="355" t="s">
        <v>1674</v>
      </c>
      <c r="I205" s="0"/>
      <c r="J205" s="358"/>
      <c r="K205" s="355" t="s">
        <v>73</v>
      </c>
      <c r="L205" s="358" t="s">
        <v>1219</v>
      </c>
      <c r="M205" s="355" t="s">
        <v>796</v>
      </c>
      <c r="N205" s="356" t="s">
        <v>1662</v>
      </c>
      <c r="O205" s="355" t="s">
        <v>800</v>
      </c>
      <c r="P205" s="358" t="s">
        <v>121</v>
      </c>
      <c r="Q205" s="355" t="s">
        <v>73</v>
      </c>
      <c r="R205" s="358" t="s">
        <v>73</v>
      </c>
      <c r="S205" s="355" t="s">
        <v>809</v>
      </c>
      <c r="T205" s="356" t="s">
        <v>478</v>
      </c>
      <c r="U205" s="359" t="n">
        <v>41528</v>
      </c>
      <c r="V205" s="360"/>
      <c r="W205" s="380"/>
    </row>
    <row r="206" customFormat="false" ht="22.5" hidden="false" customHeight="true" outlineLevel="0" collapsed="false">
      <c r="A206" s="353" t="s">
        <v>833</v>
      </c>
      <c r="B206" s="353" t="s">
        <v>515</v>
      </c>
      <c r="C206" s="354"/>
      <c r="D206" s="355" t="s">
        <v>1082</v>
      </c>
      <c r="E206" s="356" t="s">
        <v>809</v>
      </c>
      <c r="F206" s="357" t="s">
        <v>881</v>
      </c>
      <c r="G206" s="356" t="s">
        <v>1672</v>
      </c>
      <c r="H206" s="355" t="s">
        <v>1675</v>
      </c>
      <c r="I206" s="0"/>
      <c r="J206" s="358"/>
      <c r="K206" s="355" t="s">
        <v>73</v>
      </c>
      <c r="L206" s="358" t="s">
        <v>1219</v>
      </c>
      <c r="M206" s="355" t="s">
        <v>796</v>
      </c>
      <c r="N206" s="356" t="s">
        <v>1662</v>
      </c>
      <c r="O206" s="355" t="s">
        <v>800</v>
      </c>
      <c r="P206" s="358" t="s">
        <v>123</v>
      </c>
      <c r="Q206" s="355" t="s">
        <v>73</v>
      </c>
      <c r="R206" s="358" t="s">
        <v>73</v>
      </c>
      <c r="S206" s="355" t="s">
        <v>809</v>
      </c>
      <c r="T206" s="356" t="s">
        <v>478</v>
      </c>
      <c r="U206" s="359" t="n">
        <v>41528</v>
      </c>
      <c r="V206" s="360"/>
      <c r="W206" s="380"/>
    </row>
    <row r="207" customFormat="false" ht="22.5" hidden="false" customHeight="true" outlineLevel="0" collapsed="false">
      <c r="A207" s="353" t="s">
        <v>833</v>
      </c>
      <c r="B207" s="353" t="s">
        <v>515</v>
      </c>
      <c r="C207" s="354"/>
      <c r="D207" s="355" t="s">
        <v>1082</v>
      </c>
      <c r="E207" s="356" t="s">
        <v>809</v>
      </c>
      <c r="F207" s="357" t="s">
        <v>881</v>
      </c>
      <c r="G207" s="356" t="s">
        <v>1672</v>
      </c>
      <c r="H207" s="355" t="s">
        <v>1676</v>
      </c>
      <c r="I207" s="0"/>
      <c r="J207" s="358"/>
      <c r="K207" s="355" t="s">
        <v>73</v>
      </c>
      <c r="L207" s="358" t="s">
        <v>1219</v>
      </c>
      <c r="M207" s="355" t="s">
        <v>796</v>
      </c>
      <c r="N207" s="356" t="s">
        <v>1662</v>
      </c>
      <c r="O207" s="355" t="s">
        <v>800</v>
      </c>
      <c r="P207" s="358" t="s">
        <v>125</v>
      </c>
      <c r="Q207" s="355" t="s">
        <v>73</v>
      </c>
      <c r="R207" s="358" t="s">
        <v>73</v>
      </c>
      <c r="S207" s="355" t="s">
        <v>809</v>
      </c>
      <c r="T207" s="356" t="s">
        <v>478</v>
      </c>
      <c r="U207" s="359" t="n">
        <v>41528</v>
      </c>
      <c r="V207" s="360"/>
      <c r="W207" s="380"/>
    </row>
    <row r="208" customFormat="false" ht="22.5" hidden="false" customHeight="true" outlineLevel="0" collapsed="false">
      <c r="A208" s="353" t="s">
        <v>833</v>
      </c>
      <c r="B208" s="353" t="s">
        <v>515</v>
      </c>
      <c r="C208" s="354"/>
      <c r="D208" s="355" t="s">
        <v>1082</v>
      </c>
      <c r="E208" s="356" t="s">
        <v>809</v>
      </c>
      <c r="F208" s="357" t="s">
        <v>881</v>
      </c>
      <c r="G208" s="356" t="s">
        <v>1672</v>
      </c>
      <c r="H208" s="355" t="s">
        <v>1677</v>
      </c>
      <c r="I208" s="0"/>
      <c r="J208" s="358"/>
      <c r="K208" s="355" t="s">
        <v>73</v>
      </c>
      <c r="L208" s="358" t="s">
        <v>1219</v>
      </c>
      <c r="M208" s="355" t="s">
        <v>796</v>
      </c>
      <c r="N208" s="356" t="s">
        <v>1662</v>
      </c>
      <c r="O208" s="355" t="s">
        <v>800</v>
      </c>
      <c r="P208" s="358" t="s">
        <v>127</v>
      </c>
      <c r="Q208" s="355" t="s">
        <v>73</v>
      </c>
      <c r="R208" s="358" t="s">
        <v>73</v>
      </c>
      <c r="S208" s="355" t="s">
        <v>809</v>
      </c>
      <c r="T208" s="356" t="s">
        <v>478</v>
      </c>
      <c r="U208" s="359" t="n">
        <v>41528</v>
      </c>
      <c r="V208" s="360"/>
      <c r="W208" s="380"/>
    </row>
    <row r="209" customFormat="false" ht="22.5" hidden="false" customHeight="true" outlineLevel="0" collapsed="false">
      <c r="A209" s="353" t="s">
        <v>833</v>
      </c>
      <c r="B209" s="353" t="s">
        <v>515</v>
      </c>
      <c r="C209" s="354"/>
      <c r="D209" s="355" t="s">
        <v>1082</v>
      </c>
      <c r="E209" s="356" t="s">
        <v>809</v>
      </c>
      <c r="F209" s="357" t="s">
        <v>881</v>
      </c>
      <c r="G209" s="356" t="s">
        <v>1672</v>
      </c>
      <c r="H209" s="355" t="s">
        <v>1678</v>
      </c>
      <c r="I209" s="0"/>
      <c r="J209" s="358"/>
      <c r="K209" s="355" t="s">
        <v>73</v>
      </c>
      <c r="L209" s="358" t="s">
        <v>1219</v>
      </c>
      <c r="M209" s="355" t="s">
        <v>796</v>
      </c>
      <c r="N209" s="356" t="s">
        <v>1662</v>
      </c>
      <c r="O209" s="355" t="s">
        <v>800</v>
      </c>
      <c r="P209" s="358" t="s">
        <v>129</v>
      </c>
      <c r="Q209" s="355" t="s">
        <v>73</v>
      </c>
      <c r="R209" s="358" t="s">
        <v>73</v>
      </c>
      <c r="S209" s="355" t="s">
        <v>809</v>
      </c>
      <c r="T209" s="356" t="s">
        <v>478</v>
      </c>
      <c r="U209" s="359" t="n">
        <v>41528</v>
      </c>
      <c r="V209" s="360"/>
      <c r="W209" s="380"/>
    </row>
    <row r="210" customFormat="false" ht="22.5" hidden="false" customHeight="true" outlineLevel="0" collapsed="false">
      <c r="A210" s="353" t="s">
        <v>833</v>
      </c>
      <c r="B210" s="353" t="s">
        <v>515</v>
      </c>
      <c r="C210" s="354"/>
      <c r="D210" s="355" t="s">
        <v>1082</v>
      </c>
      <c r="E210" s="356" t="s">
        <v>809</v>
      </c>
      <c r="F210" s="357" t="s">
        <v>881</v>
      </c>
      <c r="G210" s="356" t="s">
        <v>1672</v>
      </c>
      <c r="H210" s="355" t="s">
        <v>1679</v>
      </c>
      <c r="I210" s="0"/>
      <c r="J210" s="358"/>
      <c r="K210" s="355" t="s">
        <v>73</v>
      </c>
      <c r="L210" s="358" t="s">
        <v>1219</v>
      </c>
      <c r="M210" s="355" t="s">
        <v>796</v>
      </c>
      <c r="N210" s="356" t="s">
        <v>1662</v>
      </c>
      <c r="O210" s="355" t="s">
        <v>800</v>
      </c>
      <c r="P210" s="358" t="s">
        <v>131</v>
      </c>
      <c r="Q210" s="355" t="s">
        <v>73</v>
      </c>
      <c r="R210" s="358" t="s">
        <v>73</v>
      </c>
      <c r="S210" s="355" t="s">
        <v>809</v>
      </c>
      <c r="T210" s="356" t="s">
        <v>478</v>
      </c>
      <c r="U210" s="359" t="n">
        <v>41528</v>
      </c>
      <c r="V210" s="360"/>
      <c r="W210" s="380"/>
    </row>
    <row r="211" customFormat="false" ht="22.5" hidden="false" customHeight="true" outlineLevel="0" collapsed="false">
      <c r="A211" s="353" t="s">
        <v>833</v>
      </c>
      <c r="B211" s="353" t="s">
        <v>515</v>
      </c>
      <c r="C211" s="354"/>
      <c r="D211" s="355" t="s">
        <v>1082</v>
      </c>
      <c r="E211" s="356" t="s">
        <v>809</v>
      </c>
      <c r="F211" s="357" t="s">
        <v>881</v>
      </c>
      <c r="G211" s="356" t="s">
        <v>1672</v>
      </c>
      <c r="H211" s="355" t="s">
        <v>1680</v>
      </c>
      <c r="I211" s="0"/>
      <c r="J211" s="358"/>
      <c r="K211" s="355" t="s">
        <v>73</v>
      </c>
      <c r="L211" s="358" t="s">
        <v>1219</v>
      </c>
      <c r="M211" s="355" t="s">
        <v>796</v>
      </c>
      <c r="N211" s="356" t="s">
        <v>1662</v>
      </c>
      <c r="O211" s="355" t="s">
        <v>800</v>
      </c>
      <c r="P211" s="358" t="s">
        <v>133</v>
      </c>
      <c r="Q211" s="355" t="s">
        <v>73</v>
      </c>
      <c r="R211" s="358" t="s">
        <v>73</v>
      </c>
      <c r="S211" s="355" t="s">
        <v>809</v>
      </c>
      <c r="T211" s="356" t="s">
        <v>478</v>
      </c>
      <c r="U211" s="359" t="n">
        <v>41528</v>
      </c>
      <c r="V211" s="360"/>
      <c r="W211" s="380"/>
    </row>
    <row r="212" customFormat="false" ht="22.5" hidden="false" customHeight="true" outlineLevel="0" collapsed="false">
      <c r="A212" s="353" t="s">
        <v>833</v>
      </c>
      <c r="B212" s="353" t="s">
        <v>1243</v>
      </c>
      <c r="C212" s="358" t="s">
        <v>1244</v>
      </c>
      <c r="D212" s="355" t="s">
        <v>1082</v>
      </c>
      <c r="E212" s="356" t="s">
        <v>809</v>
      </c>
      <c r="F212" s="357" t="s">
        <v>881</v>
      </c>
      <c r="G212" s="356" t="s">
        <v>1672</v>
      </c>
      <c r="H212" s="355" t="s">
        <v>1681</v>
      </c>
      <c r="I212" s="0"/>
      <c r="J212" s="358"/>
      <c r="K212" s="355" t="s">
        <v>73</v>
      </c>
      <c r="L212" s="358" t="s">
        <v>1219</v>
      </c>
      <c r="M212" s="355" t="s">
        <v>796</v>
      </c>
      <c r="N212" s="356" t="s">
        <v>1178</v>
      </c>
      <c r="O212" s="355" t="s">
        <v>800</v>
      </c>
      <c r="P212" s="358" t="s">
        <v>1682</v>
      </c>
      <c r="Q212" s="355" t="s">
        <v>73</v>
      </c>
      <c r="R212" s="358" t="s">
        <v>73</v>
      </c>
      <c r="S212" s="355" t="s">
        <v>809</v>
      </c>
      <c r="T212" s="356" t="s">
        <v>478</v>
      </c>
      <c r="U212" s="359" t="n">
        <v>40260</v>
      </c>
      <c r="V212" s="360"/>
      <c r="W212" s="380"/>
    </row>
    <row r="213" customFormat="false" ht="22.5" hidden="false" customHeight="true" outlineLevel="0" collapsed="false">
      <c r="A213" s="353" t="s">
        <v>833</v>
      </c>
      <c r="B213" s="353" t="s">
        <v>1243</v>
      </c>
      <c r="C213" s="358" t="s">
        <v>1244</v>
      </c>
      <c r="D213" s="355" t="s">
        <v>1082</v>
      </c>
      <c r="E213" s="356" t="s">
        <v>809</v>
      </c>
      <c r="F213" s="357" t="s">
        <v>881</v>
      </c>
      <c r="G213" s="356" t="s">
        <v>1672</v>
      </c>
      <c r="H213" s="355" t="s">
        <v>1683</v>
      </c>
      <c r="I213" s="0"/>
      <c r="J213" s="358"/>
      <c r="K213" s="355" t="s">
        <v>73</v>
      </c>
      <c r="L213" s="358" t="s">
        <v>1219</v>
      </c>
      <c r="M213" s="355" t="s">
        <v>796</v>
      </c>
      <c r="N213" s="356" t="s">
        <v>1178</v>
      </c>
      <c r="O213" s="355" t="s">
        <v>800</v>
      </c>
      <c r="P213" s="358" t="s">
        <v>1684</v>
      </c>
      <c r="Q213" s="355" t="s">
        <v>73</v>
      </c>
      <c r="R213" s="358" t="s">
        <v>73</v>
      </c>
      <c r="S213" s="355" t="s">
        <v>809</v>
      </c>
      <c r="T213" s="356" t="s">
        <v>478</v>
      </c>
      <c r="U213" s="359" t="n">
        <v>40260</v>
      </c>
      <c r="V213" s="360"/>
      <c r="W213" s="380"/>
    </row>
    <row r="214" customFormat="false" ht="22.5" hidden="false" customHeight="true" outlineLevel="0" collapsed="false">
      <c r="A214" s="353" t="s">
        <v>833</v>
      </c>
      <c r="B214" s="353" t="s">
        <v>1243</v>
      </c>
      <c r="C214" s="358" t="s">
        <v>1244</v>
      </c>
      <c r="D214" s="355" t="s">
        <v>1082</v>
      </c>
      <c r="E214" s="356" t="s">
        <v>809</v>
      </c>
      <c r="F214" s="357" t="s">
        <v>881</v>
      </c>
      <c r="G214" s="356" t="s">
        <v>1672</v>
      </c>
      <c r="H214" s="355" t="s">
        <v>1685</v>
      </c>
      <c r="I214" s="0"/>
      <c r="J214" s="358"/>
      <c r="K214" s="355" t="s">
        <v>73</v>
      </c>
      <c r="L214" s="358" t="s">
        <v>1219</v>
      </c>
      <c r="M214" s="355" t="s">
        <v>796</v>
      </c>
      <c r="N214" s="356" t="s">
        <v>1178</v>
      </c>
      <c r="O214" s="355" t="s">
        <v>800</v>
      </c>
      <c r="P214" s="358" t="s">
        <v>1686</v>
      </c>
      <c r="Q214" s="355" t="s">
        <v>73</v>
      </c>
      <c r="R214" s="358" t="s">
        <v>73</v>
      </c>
      <c r="S214" s="355" t="s">
        <v>809</v>
      </c>
      <c r="T214" s="356" t="s">
        <v>478</v>
      </c>
      <c r="U214" s="359" t="n">
        <v>40260</v>
      </c>
      <c r="V214" s="360"/>
      <c r="W214" s="380"/>
    </row>
    <row r="215" customFormat="false" ht="31.5" hidden="false" customHeight="false" outlineLevel="0" collapsed="false">
      <c r="A215" s="353" t="s">
        <v>833</v>
      </c>
      <c r="B215" s="353" t="s">
        <v>1243</v>
      </c>
      <c r="C215" s="354"/>
      <c r="D215" s="355" t="s">
        <v>1687</v>
      </c>
      <c r="E215" s="356" t="s">
        <v>1221</v>
      </c>
      <c r="F215" s="357" t="s">
        <v>881</v>
      </c>
      <c r="G215" s="356" t="s">
        <v>1634</v>
      </c>
      <c r="H215" s="355" t="s">
        <v>1688</v>
      </c>
      <c r="I215" s="0"/>
      <c r="J215" s="358"/>
      <c r="K215" s="355" t="s">
        <v>838</v>
      </c>
      <c r="L215" s="358" t="s">
        <v>1219</v>
      </c>
      <c r="M215" s="355" t="s">
        <v>797</v>
      </c>
      <c r="N215" s="356" t="s">
        <v>894</v>
      </c>
      <c r="O215" s="355" t="s">
        <v>48</v>
      </c>
      <c r="P215" s="358" t="s">
        <v>1689</v>
      </c>
      <c r="Q215" s="355" t="s">
        <v>1690</v>
      </c>
      <c r="R215" s="358" t="s">
        <v>1691</v>
      </c>
      <c r="S215" s="355" t="s">
        <v>810</v>
      </c>
      <c r="T215" s="356" t="s">
        <v>478</v>
      </c>
      <c r="U215" s="359" t="n">
        <v>41213</v>
      </c>
      <c r="V215" s="360"/>
      <c r="W215" s="380"/>
    </row>
    <row r="216" customFormat="false" ht="15.75" hidden="false" customHeight="false" outlineLevel="0" collapsed="false">
      <c r="A216" s="353" t="s">
        <v>835</v>
      </c>
      <c r="B216" s="353" t="s">
        <v>515</v>
      </c>
      <c r="C216" s="354"/>
      <c r="D216" s="355" t="s">
        <v>1378</v>
      </c>
      <c r="E216" s="356" t="s">
        <v>891</v>
      </c>
      <c r="F216" s="357" t="s">
        <v>881</v>
      </c>
      <c r="G216" s="356" t="s">
        <v>1692</v>
      </c>
      <c r="H216" s="355" t="s">
        <v>1693</v>
      </c>
      <c r="I216" s="355"/>
      <c r="J216" s="358" t="s">
        <v>884</v>
      </c>
      <c r="K216" s="355" t="s">
        <v>838</v>
      </c>
      <c r="L216" s="358" t="s">
        <v>860</v>
      </c>
      <c r="M216" s="355" t="s">
        <v>797</v>
      </c>
      <c r="N216" s="358" t="s">
        <v>1694</v>
      </c>
      <c r="O216" s="355" t="s">
        <v>48</v>
      </c>
      <c r="P216" s="358" t="s">
        <v>1695</v>
      </c>
      <c r="Q216" s="355" t="s">
        <v>1696</v>
      </c>
      <c r="R216" s="360" t="s">
        <v>1692</v>
      </c>
      <c r="S216" s="355" t="s">
        <v>854</v>
      </c>
      <c r="T216" s="356" t="s">
        <v>478</v>
      </c>
      <c r="U216" s="359" t="n">
        <v>41878</v>
      </c>
      <c r="V216" s="360" t="s">
        <v>889</v>
      </c>
      <c r="W216" s="380"/>
    </row>
    <row r="217" customFormat="false" ht="15.75" hidden="false" customHeight="false" outlineLevel="0" collapsed="false">
      <c r="A217" s="353" t="s">
        <v>839</v>
      </c>
      <c r="B217" s="353" t="s">
        <v>515</v>
      </c>
      <c r="C217" s="354"/>
      <c r="D217" s="355" t="s">
        <v>1697</v>
      </c>
      <c r="E217" s="356" t="s">
        <v>891</v>
      </c>
      <c r="F217" s="357" t="s">
        <v>881</v>
      </c>
      <c r="G217" s="356" t="s">
        <v>1698</v>
      </c>
      <c r="H217" s="355" t="s">
        <v>711</v>
      </c>
      <c r="I217" s="0"/>
      <c r="J217" s="358" t="s">
        <v>1699</v>
      </c>
      <c r="K217" s="355" t="s">
        <v>838</v>
      </c>
      <c r="L217" s="358" t="s">
        <v>860</v>
      </c>
      <c r="M217" s="355" t="s">
        <v>837</v>
      </c>
      <c r="N217" s="356" t="s">
        <v>837</v>
      </c>
      <c r="O217" s="355" t="s">
        <v>837</v>
      </c>
      <c r="P217" s="358" t="s">
        <v>477</v>
      </c>
      <c r="Q217" s="355" t="s">
        <v>1700</v>
      </c>
      <c r="R217" s="358" t="s">
        <v>1570</v>
      </c>
      <c r="S217" s="355" t="s">
        <v>23</v>
      </c>
      <c r="T217" s="356" t="s">
        <v>478</v>
      </c>
      <c r="U217" s="359" t="n">
        <v>42129</v>
      </c>
      <c r="V217" s="360"/>
      <c r="W217" s="380"/>
    </row>
    <row r="218" customFormat="false" ht="15.75" hidden="false" customHeight="false" outlineLevel="0" collapsed="false">
      <c r="A218" s="353" t="s">
        <v>839</v>
      </c>
      <c r="B218" s="353" t="s">
        <v>515</v>
      </c>
      <c r="C218" s="354"/>
      <c r="D218" s="355" t="s">
        <v>1697</v>
      </c>
      <c r="E218" s="356" t="s">
        <v>891</v>
      </c>
      <c r="F218" s="357" t="s">
        <v>881</v>
      </c>
      <c r="G218" s="356" t="s">
        <v>1698</v>
      </c>
      <c r="H218" s="355" t="s">
        <v>719</v>
      </c>
      <c r="I218" s="0"/>
      <c r="J218" s="358" t="s">
        <v>1701</v>
      </c>
      <c r="K218" s="355" t="s">
        <v>838</v>
      </c>
      <c r="L218" s="358" t="s">
        <v>860</v>
      </c>
      <c r="M218" s="355" t="s">
        <v>837</v>
      </c>
      <c r="N218" s="356" t="s">
        <v>837</v>
      </c>
      <c r="O218" s="355" t="s">
        <v>837</v>
      </c>
      <c r="P218" s="358" t="s">
        <v>481</v>
      </c>
      <c r="Q218" s="355" t="s">
        <v>1700</v>
      </c>
      <c r="R218" s="358" t="s">
        <v>1570</v>
      </c>
      <c r="S218" s="355" t="s">
        <v>23</v>
      </c>
      <c r="T218" s="356" t="s">
        <v>478</v>
      </c>
      <c r="U218" s="359" t="n">
        <v>42129</v>
      </c>
      <c r="V218" s="360"/>
      <c r="W218" s="380"/>
    </row>
    <row r="219" customFormat="false" ht="15.75" hidden="false" customHeight="false" outlineLevel="0" collapsed="false">
      <c r="A219" s="353" t="s">
        <v>833</v>
      </c>
      <c r="B219" s="353" t="s">
        <v>515</v>
      </c>
      <c r="C219" s="354"/>
      <c r="D219" s="355" t="s">
        <v>1697</v>
      </c>
      <c r="E219" s="356" t="s">
        <v>891</v>
      </c>
      <c r="F219" s="357" t="s">
        <v>1021</v>
      </c>
      <c r="G219" s="356" t="s">
        <v>1702</v>
      </c>
      <c r="H219" s="355" t="s">
        <v>1703</v>
      </c>
      <c r="I219" s="0"/>
      <c r="J219" s="358" t="s">
        <v>1704</v>
      </c>
      <c r="K219" s="355" t="s">
        <v>838</v>
      </c>
      <c r="L219" s="358" t="s">
        <v>1219</v>
      </c>
      <c r="M219" s="355" t="s">
        <v>797</v>
      </c>
      <c r="N219" s="358" t="s">
        <v>932</v>
      </c>
      <c r="O219" s="355" t="s">
        <v>933</v>
      </c>
      <c r="P219" s="200" t="s">
        <v>1705</v>
      </c>
      <c r="Q219" s="353" t="s">
        <v>1706</v>
      </c>
      <c r="R219" s="358" t="s">
        <v>1570</v>
      </c>
      <c r="S219" s="355" t="s">
        <v>23</v>
      </c>
      <c r="T219" s="356" t="s">
        <v>478</v>
      </c>
      <c r="U219" s="353"/>
      <c r="V219" s="360"/>
      <c r="W219" s="380"/>
    </row>
    <row r="220" customFormat="false" ht="15.75" hidden="false" customHeight="false" outlineLevel="0" collapsed="false">
      <c r="A220" s="353" t="s">
        <v>833</v>
      </c>
      <c r="B220" s="353" t="s">
        <v>515</v>
      </c>
      <c r="C220" s="354"/>
      <c r="D220" s="355" t="s">
        <v>1697</v>
      </c>
      <c r="E220" s="356" t="s">
        <v>891</v>
      </c>
      <c r="F220" s="357" t="s">
        <v>1021</v>
      </c>
      <c r="G220" s="356" t="s">
        <v>1702</v>
      </c>
      <c r="H220" s="355" t="s">
        <v>1707</v>
      </c>
      <c r="I220" s="0"/>
      <c r="J220" s="358" t="s">
        <v>1708</v>
      </c>
      <c r="K220" s="355" t="s">
        <v>838</v>
      </c>
      <c r="L220" s="358" t="s">
        <v>1219</v>
      </c>
      <c r="M220" s="355" t="s">
        <v>797</v>
      </c>
      <c r="N220" s="358" t="s">
        <v>932</v>
      </c>
      <c r="O220" s="355" t="s">
        <v>933</v>
      </c>
      <c r="P220" s="200" t="s">
        <v>1709</v>
      </c>
      <c r="Q220" s="353" t="s">
        <v>1706</v>
      </c>
      <c r="R220" s="358" t="s">
        <v>1570</v>
      </c>
      <c r="S220" s="355" t="s">
        <v>23</v>
      </c>
      <c r="T220" s="356" t="s">
        <v>478</v>
      </c>
      <c r="U220" s="353"/>
      <c r="V220" s="360"/>
      <c r="W220" s="380"/>
    </row>
    <row r="221" customFormat="false" ht="15.75" hidden="false" customHeight="false" outlineLevel="0" collapsed="false">
      <c r="A221" s="353" t="s">
        <v>833</v>
      </c>
      <c r="B221" s="353" t="s">
        <v>1243</v>
      </c>
      <c r="C221" s="0"/>
      <c r="D221" s="355" t="s">
        <v>1697</v>
      </c>
      <c r="E221" s="365" t="s">
        <v>891</v>
      </c>
      <c r="F221" s="353" t="s">
        <v>1021</v>
      </c>
      <c r="G221" s="200" t="s">
        <v>1702</v>
      </c>
      <c r="H221" s="355" t="s">
        <v>1710</v>
      </c>
      <c r="I221" s="0"/>
      <c r="J221" s="358" t="s">
        <v>1711</v>
      </c>
      <c r="K221" s="355" t="s">
        <v>838</v>
      </c>
      <c r="L221" s="358" t="s">
        <v>1219</v>
      </c>
      <c r="M221" s="355" t="s">
        <v>796</v>
      </c>
      <c r="N221" s="356" t="s">
        <v>1499</v>
      </c>
      <c r="O221" s="355" t="s">
        <v>902</v>
      </c>
      <c r="P221" s="200" t="s">
        <v>1712</v>
      </c>
      <c r="Q221" s="353" t="s">
        <v>1713</v>
      </c>
      <c r="R221" s="358" t="s">
        <v>1570</v>
      </c>
      <c r="S221" s="355" t="s">
        <v>23</v>
      </c>
      <c r="T221" s="356" t="s">
        <v>478</v>
      </c>
      <c r="U221" s="353"/>
      <c r="V221" s="360"/>
      <c r="W221" s="380"/>
    </row>
    <row r="222" customFormat="false" ht="15.75" hidden="false" customHeight="false" outlineLevel="0" collapsed="false">
      <c r="A222" s="353" t="s">
        <v>833</v>
      </c>
      <c r="B222" s="353" t="s">
        <v>1243</v>
      </c>
      <c r="C222" s="0"/>
      <c r="D222" s="355" t="s">
        <v>1697</v>
      </c>
      <c r="E222" s="365" t="s">
        <v>891</v>
      </c>
      <c r="F222" s="353" t="s">
        <v>1021</v>
      </c>
      <c r="G222" s="200" t="s">
        <v>1702</v>
      </c>
      <c r="H222" s="355" t="s">
        <v>1714</v>
      </c>
      <c r="I222" s="0"/>
      <c r="J222" s="358" t="s">
        <v>1715</v>
      </c>
      <c r="K222" s="355" t="s">
        <v>838</v>
      </c>
      <c r="L222" s="358" t="s">
        <v>1219</v>
      </c>
      <c r="M222" s="355" t="s">
        <v>796</v>
      </c>
      <c r="N222" s="356" t="s">
        <v>1499</v>
      </c>
      <c r="O222" s="355" t="s">
        <v>902</v>
      </c>
      <c r="P222" s="200" t="s">
        <v>1716</v>
      </c>
      <c r="Q222" s="353" t="s">
        <v>1713</v>
      </c>
      <c r="R222" s="358" t="s">
        <v>1570</v>
      </c>
      <c r="S222" s="355" t="s">
        <v>23</v>
      </c>
      <c r="T222" s="356" t="s">
        <v>478</v>
      </c>
      <c r="U222" s="353"/>
      <c r="V222" s="360"/>
      <c r="W222" s="380"/>
    </row>
    <row r="223" customFormat="false" ht="15.75" hidden="false" customHeight="false" outlineLevel="0" collapsed="false">
      <c r="A223" s="353" t="s">
        <v>833</v>
      </c>
      <c r="B223" s="353" t="s">
        <v>515</v>
      </c>
      <c r="C223" s="354" t="s">
        <v>1244</v>
      </c>
      <c r="D223" s="355" t="s">
        <v>1697</v>
      </c>
      <c r="E223" s="356" t="s">
        <v>891</v>
      </c>
      <c r="F223" s="357" t="s">
        <v>1528</v>
      </c>
      <c r="G223" s="356" t="s">
        <v>1528</v>
      </c>
      <c r="H223" s="355" t="s">
        <v>1528</v>
      </c>
      <c r="I223" s="0"/>
      <c r="J223" s="358" t="s">
        <v>1717</v>
      </c>
      <c r="K223" s="355" t="s">
        <v>838</v>
      </c>
      <c r="L223" s="358" t="s">
        <v>1219</v>
      </c>
      <c r="M223" s="355" t="s">
        <v>840</v>
      </c>
      <c r="N223" s="356" t="s">
        <v>840</v>
      </c>
      <c r="O223" s="355" t="s">
        <v>840</v>
      </c>
      <c r="P223" s="358" t="s">
        <v>496</v>
      </c>
      <c r="Q223" s="355" t="s">
        <v>1700</v>
      </c>
      <c r="R223" s="358" t="s">
        <v>1570</v>
      </c>
      <c r="S223" s="355" t="s">
        <v>23</v>
      </c>
      <c r="T223" s="356" t="s">
        <v>478</v>
      </c>
      <c r="U223" s="353"/>
      <c r="V223" s="360"/>
      <c r="W223" s="380"/>
    </row>
    <row r="224" customFormat="false" ht="15.75" hidden="false" customHeight="false" outlineLevel="0" collapsed="false">
      <c r="A224" s="353" t="s">
        <v>833</v>
      </c>
      <c r="B224" s="353" t="s">
        <v>515</v>
      </c>
      <c r="C224" s="354" t="s">
        <v>1244</v>
      </c>
      <c r="D224" s="355" t="s">
        <v>1697</v>
      </c>
      <c r="E224" s="356" t="s">
        <v>891</v>
      </c>
      <c r="F224" s="357" t="s">
        <v>1528</v>
      </c>
      <c r="G224" s="356" t="s">
        <v>1528</v>
      </c>
      <c r="H224" s="355" t="s">
        <v>1528</v>
      </c>
      <c r="I224" s="0"/>
      <c r="J224" s="358" t="s">
        <v>1718</v>
      </c>
      <c r="K224" s="355" t="s">
        <v>838</v>
      </c>
      <c r="L224" s="358" t="s">
        <v>1219</v>
      </c>
      <c r="M224" s="355" t="s">
        <v>840</v>
      </c>
      <c r="N224" s="356" t="s">
        <v>840</v>
      </c>
      <c r="O224" s="357" t="s">
        <v>840</v>
      </c>
      <c r="P224" s="358" t="s">
        <v>502</v>
      </c>
      <c r="Q224" s="355" t="s">
        <v>1700</v>
      </c>
      <c r="R224" s="358" t="s">
        <v>1570</v>
      </c>
      <c r="S224" s="355" t="s">
        <v>23</v>
      </c>
      <c r="T224" s="356" t="s">
        <v>478</v>
      </c>
      <c r="U224" s="353"/>
      <c r="V224" s="360"/>
      <c r="W224" s="380"/>
    </row>
    <row r="225" customFormat="false" ht="15.75" hidden="false" customHeight="false" outlineLevel="0" collapsed="false">
      <c r="A225" s="353" t="s">
        <v>833</v>
      </c>
      <c r="B225" s="353" t="s">
        <v>515</v>
      </c>
      <c r="C225" s="354"/>
      <c r="D225" s="355" t="s">
        <v>1697</v>
      </c>
      <c r="E225" s="356" t="s">
        <v>891</v>
      </c>
      <c r="F225" s="357" t="s">
        <v>881</v>
      </c>
      <c r="G225" s="356" t="s">
        <v>1719</v>
      </c>
      <c r="H225" s="355" t="s">
        <v>1720</v>
      </c>
      <c r="I225" s="0"/>
      <c r="J225" s="358" t="s">
        <v>1721</v>
      </c>
      <c r="K225" s="355" t="s">
        <v>838</v>
      </c>
      <c r="L225" s="358" t="s">
        <v>1219</v>
      </c>
      <c r="M225" s="355" t="s">
        <v>796</v>
      </c>
      <c r="N225" s="356" t="s">
        <v>1178</v>
      </c>
      <c r="O225" s="355" t="s">
        <v>800</v>
      </c>
      <c r="P225" s="358" t="s">
        <v>1722</v>
      </c>
      <c r="Q225" s="355" t="s">
        <v>1723</v>
      </c>
      <c r="R225" s="358" t="s">
        <v>968</v>
      </c>
      <c r="S225" s="355" t="s">
        <v>23</v>
      </c>
      <c r="T225" s="356" t="s">
        <v>478</v>
      </c>
      <c r="U225" s="353"/>
      <c r="V225" s="360"/>
      <c r="W225" s="380"/>
    </row>
    <row r="226" customFormat="false" ht="15.75" hidden="false" customHeight="false" outlineLevel="0" collapsed="false">
      <c r="A226" s="353" t="s">
        <v>833</v>
      </c>
      <c r="B226" s="353" t="s">
        <v>515</v>
      </c>
      <c r="C226" s="354" t="s">
        <v>1244</v>
      </c>
      <c r="D226" s="355" t="s">
        <v>1697</v>
      </c>
      <c r="E226" s="356" t="s">
        <v>891</v>
      </c>
      <c r="F226" s="357" t="s">
        <v>1528</v>
      </c>
      <c r="G226" s="356" t="s">
        <v>1528</v>
      </c>
      <c r="H226" s="355" t="s">
        <v>1528</v>
      </c>
      <c r="I226" s="0"/>
      <c r="J226" s="358" t="s">
        <v>1724</v>
      </c>
      <c r="K226" s="355" t="s">
        <v>838</v>
      </c>
      <c r="L226" s="358" t="s">
        <v>1219</v>
      </c>
      <c r="M226" s="355" t="s">
        <v>840</v>
      </c>
      <c r="N226" s="356" t="s">
        <v>840</v>
      </c>
      <c r="O226" s="357" t="s">
        <v>840</v>
      </c>
      <c r="P226" s="358" t="s">
        <v>508</v>
      </c>
      <c r="Q226" s="355" t="s">
        <v>1725</v>
      </c>
      <c r="R226" s="358" t="s">
        <v>1570</v>
      </c>
      <c r="S226" s="355" t="s">
        <v>23</v>
      </c>
      <c r="T226" s="356" t="s">
        <v>478</v>
      </c>
      <c r="U226" s="353"/>
      <c r="V226" s="360"/>
      <c r="W226" s="380"/>
    </row>
    <row r="227" customFormat="false" ht="15.75" hidden="false" customHeight="false" outlineLevel="0" collapsed="false">
      <c r="A227" s="353" t="s">
        <v>833</v>
      </c>
      <c r="B227" s="353" t="s">
        <v>515</v>
      </c>
      <c r="C227" s="354"/>
      <c r="D227" s="355" t="s">
        <v>1697</v>
      </c>
      <c r="E227" s="356" t="s">
        <v>891</v>
      </c>
      <c r="F227" s="357" t="s">
        <v>881</v>
      </c>
      <c r="G227" s="356" t="s">
        <v>1726</v>
      </c>
      <c r="H227" s="355" t="s">
        <v>509</v>
      </c>
      <c r="I227" s="0"/>
      <c r="J227" s="358" t="s">
        <v>1727</v>
      </c>
      <c r="K227" s="355" t="s">
        <v>838</v>
      </c>
      <c r="L227" s="358" t="s">
        <v>1219</v>
      </c>
      <c r="M227" s="355" t="s">
        <v>797</v>
      </c>
      <c r="N227" s="356" t="s">
        <v>980</v>
      </c>
      <c r="O227" s="355" t="s">
        <v>48</v>
      </c>
      <c r="P227" s="358" t="s">
        <v>1728</v>
      </c>
      <c r="Q227" s="355" t="s">
        <v>1729</v>
      </c>
      <c r="R227" s="358" t="s">
        <v>1383</v>
      </c>
      <c r="S227" s="355" t="s">
        <v>23</v>
      </c>
      <c r="T227" s="356" t="s">
        <v>478</v>
      </c>
      <c r="U227" s="359" t="n">
        <v>39990</v>
      </c>
      <c r="V227" s="360" t="s">
        <v>1730</v>
      </c>
      <c r="W227" s="380"/>
    </row>
    <row r="228" customFormat="false" ht="15.75" hidden="false" customHeight="false" outlineLevel="0" collapsed="false">
      <c r="A228" s="353" t="s">
        <v>833</v>
      </c>
      <c r="B228" s="353" t="s">
        <v>515</v>
      </c>
      <c r="C228" s="354" t="s">
        <v>1244</v>
      </c>
      <c r="D228" s="355" t="s">
        <v>1697</v>
      </c>
      <c r="E228" s="356" t="s">
        <v>891</v>
      </c>
      <c r="F228" s="357" t="s">
        <v>1528</v>
      </c>
      <c r="G228" s="356" t="s">
        <v>1528</v>
      </c>
      <c r="H228" s="355" t="s">
        <v>1528</v>
      </c>
      <c r="I228" s="355"/>
      <c r="J228" s="358" t="s">
        <v>1731</v>
      </c>
      <c r="K228" s="355" t="s">
        <v>838</v>
      </c>
      <c r="L228" s="358" t="s">
        <v>1219</v>
      </c>
      <c r="M228" s="355" t="s">
        <v>840</v>
      </c>
      <c r="N228" s="356" t="s">
        <v>840</v>
      </c>
      <c r="O228" s="355" t="s">
        <v>840</v>
      </c>
      <c r="P228" s="358"/>
      <c r="Q228" s="355"/>
      <c r="R228" s="358"/>
      <c r="S228" s="355" t="s">
        <v>23</v>
      </c>
      <c r="T228" s="356" t="s">
        <v>478</v>
      </c>
      <c r="U228" s="353"/>
      <c r="V228" s="360"/>
      <c r="W228" s="380"/>
    </row>
    <row r="229" customFormat="false" ht="27.75" hidden="false" customHeight="true" outlineLevel="0" collapsed="false">
      <c r="A229" s="353" t="s">
        <v>833</v>
      </c>
      <c r="B229" s="353" t="s">
        <v>515</v>
      </c>
      <c r="C229" s="354" t="s">
        <v>1244</v>
      </c>
      <c r="D229" s="355" t="s">
        <v>1697</v>
      </c>
      <c r="E229" s="356" t="s">
        <v>891</v>
      </c>
      <c r="F229" s="357" t="s">
        <v>1528</v>
      </c>
      <c r="G229" s="356" t="s">
        <v>1528</v>
      </c>
      <c r="H229" s="355" t="s">
        <v>1528</v>
      </c>
      <c r="I229" s="0"/>
      <c r="J229" s="358" t="s">
        <v>1732</v>
      </c>
      <c r="K229" s="355" t="s">
        <v>838</v>
      </c>
      <c r="L229" s="358" t="s">
        <v>1219</v>
      </c>
      <c r="M229" s="355" t="s">
        <v>840</v>
      </c>
      <c r="N229" s="356" t="s">
        <v>840</v>
      </c>
      <c r="O229" s="355" t="s">
        <v>840</v>
      </c>
      <c r="P229" s="358" t="s">
        <v>525</v>
      </c>
      <c r="Q229" s="355" t="s">
        <v>522</v>
      </c>
      <c r="R229" s="358" t="s">
        <v>983</v>
      </c>
      <c r="S229" s="355" t="s">
        <v>23</v>
      </c>
      <c r="T229" s="356" t="s">
        <v>478</v>
      </c>
      <c r="U229" s="353"/>
      <c r="V229" s="360"/>
      <c r="W229" s="380"/>
    </row>
    <row r="230" customFormat="false" ht="32.25" hidden="false" customHeight="true" outlineLevel="0" collapsed="false">
      <c r="A230" s="353" t="s">
        <v>833</v>
      </c>
      <c r="B230" s="353" t="s">
        <v>515</v>
      </c>
      <c r="C230" s="354" t="s">
        <v>1244</v>
      </c>
      <c r="D230" s="355" t="s">
        <v>1378</v>
      </c>
      <c r="E230" s="356" t="s">
        <v>891</v>
      </c>
      <c r="F230" s="357" t="s">
        <v>1528</v>
      </c>
      <c r="G230" s="356" t="s">
        <v>1528</v>
      </c>
      <c r="H230" s="355" t="s">
        <v>1528</v>
      </c>
      <c r="I230" s="355"/>
      <c r="J230" s="358" t="s">
        <v>1733</v>
      </c>
      <c r="K230" s="355" t="s">
        <v>838</v>
      </c>
      <c r="L230" s="358" t="s">
        <v>1219</v>
      </c>
      <c r="M230" s="355" t="s">
        <v>840</v>
      </c>
      <c r="N230" s="356" t="s">
        <v>840</v>
      </c>
      <c r="O230" s="355" t="s">
        <v>840</v>
      </c>
      <c r="P230" s="369" t="s">
        <v>1734</v>
      </c>
      <c r="Q230" s="355" t="s">
        <v>1735</v>
      </c>
      <c r="R230" s="358" t="s">
        <v>1736</v>
      </c>
      <c r="S230" s="355" t="s">
        <v>23</v>
      </c>
      <c r="T230" s="356" t="s">
        <v>478</v>
      </c>
      <c r="U230" s="359" t="n">
        <v>40856</v>
      </c>
      <c r="V230" s="360" t="s">
        <v>889</v>
      </c>
      <c r="W230" s="380"/>
    </row>
    <row r="231" customFormat="false" ht="15.75" hidden="false" customHeight="false" outlineLevel="0" collapsed="false">
      <c r="A231" s="353" t="s">
        <v>833</v>
      </c>
      <c r="B231" s="353" t="s">
        <v>515</v>
      </c>
      <c r="C231" s="354" t="s">
        <v>1244</v>
      </c>
      <c r="D231" s="355" t="s">
        <v>1697</v>
      </c>
      <c r="E231" s="356" t="s">
        <v>891</v>
      </c>
      <c r="F231" s="357" t="s">
        <v>1528</v>
      </c>
      <c r="G231" s="356" t="s">
        <v>1528</v>
      </c>
      <c r="H231" s="355" t="s">
        <v>1528</v>
      </c>
      <c r="I231" s="0"/>
      <c r="J231" s="358" t="s">
        <v>1737</v>
      </c>
      <c r="K231" s="355" t="s">
        <v>838</v>
      </c>
      <c r="L231" s="358" t="s">
        <v>1219</v>
      </c>
      <c r="M231" s="355" t="s">
        <v>840</v>
      </c>
      <c r="N231" s="356" t="s">
        <v>840</v>
      </c>
      <c r="O231" s="357" t="s">
        <v>840</v>
      </c>
      <c r="P231" s="358" t="s">
        <v>536</v>
      </c>
      <c r="Q231" s="355" t="s">
        <v>1738</v>
      </c>
      <c r="R231" s="358" t="s">
        <v>1570</v>
      </c>
      <c r="S231" s="355" t="s">
        <v>23</v>
      </c>
      <c r="T231" s="356" t="s">
        <v>478</v>
      </c>
      <c r="U231" s="353"/>
      <c r="V231" s="360"/>
      <c r="W231" s="380"/>
    </row>
    <row r="232" customFormat="false" ht="31.5" hidden="false" customHeight="false" outlineLevel="0" collapsed="false">
      <c r="A232" s="353" t="s">
        <v>833</v>
      </c>
      <c r="B232" s="353" t="s">
        <v>1243</v>
      </c>
      <c r="C232" s="354" t="s">
        <v>1244</v>
      </c>
      <c r="D232" s="355" t="s">
        <v>1687</v>
      </c>
      <c r="E232" s="356" t="s">
        <v>1221</v>
      </c>
      <c r="F232" s="357" t="s">
        <v>881</v>
      </c>
      <c r="G232" s="356" t="s">
        <v>1739</v>
      </c>
      <c r="H232" s="355" t="s">
        <v>1740</v>
      </c>
      <c r="I232" s="355"/>
      <c r="J232" s="358" t="s">
        <v>1741</v>
      </c>
      <c r="K232" s="355" t="s">
        <v>838</v>
      </c>
      <c r="L232" s="358" t="s">
        <v>1219</v>
      </c>
      <c r="M232" s="355" t="s">
        <v>797</v>
      </c>
      <c r="N232" s="356" t="s">
        <v>894</v>
      </c>
      <c r="O232" s="355" t="s">
        <v>48</v>
      </c>
      <c r="P232" s="358"/>
      <c r="Q232" s="355" t="s">
        <v>1742</v>
      </c>
      <c r="R232" s="358" t="s">
        <v>1743</v>
      </c>
      <c r="S232" s="355" t="s">
        <v>810</v>
      </c>
      <c r="T232" s="356" t="s">
        <v>478</v>
      </c>
      <c r="U232" s="359" t="n">
        <v>42145</v>
      </c>
      <c r="V232" s="360" t="s">
        <v>1598</v>
      </c>
      <c r="W232" s="380"/>
    </row>
    <row r="233" customFormat="false" ht="25.5" hidden="false" customHeight="true" outlineLevel="0" collapsed="false">
      <c r="A233" s="353" t="s">
        <v>839</v>
      </c>
      <c r="B233" s="353" t="s">
        <v>515</v>
      </c>
      <c r="C233" s="354"/>
      <c r="D233" s="355" t="s">
        <v>1697</v>
      </c>
      <c r="E233" s="356" t="s">
        <v>891</v>
      </c>
      <c r="F233" s="357" t="s">
        <v>881</v>
      </c>
      <c r="G233" s="356" t="s">
        <v>860</v>
      </c>
      <c r="H233" s="355" t="s">
        <v>1744</v>
      </c>
      <c r="I233" s="355"/>
      <c r="J233" s="358" t="s">
        <v>1745</v>
      </c>
      <c r="K233" s="355" t="s">
        <v>838</v>
      </c>
      <c r="L233" s="358" t="s">
        <v>860</v>
      </c>
      <c r="M233" s="355" t="s">
        <v>837</v>
      </c>
      <c r="N233" s="356" t="s">
        <v>837</v>
      </c>
      <c r="O233" s="355" t="s">
        <v>837</v>
      </c>
      <c r="P233" s="358" t="s">
        <v>1746</v>
      </c>
      <c r="Q233" s="355" t="s">
        <v>1747</v>
      </c>
      <c r="R233" s="358" t="s">
        <v>1570</v>
      </c>
      <c r="S233" s="355" t="s">
        <v>23</v>
      </c>
      <c r="T233" s="356" t="s">
        <v>478</v>
      </c>
      <c r="U233" s="359" t="n">
        <v>41645</v>
      </c>
      <c r="V233" s="360" t="s">
        <v>889</v>
      </c>
      <c r="W233" s="380"/>
    </row>
    <row r="234" customFormat="false" ht="25.5" hidden="false" customHeight="true" outlineLevel="0" collapsed="false">
      <c r="A234" s="353" t="s">
        <v>839</v>
      </c>
      <c r="B234" s="353" t="s">
        <v>515</v>
      </c>
      <c r="C234" s="354"/>
      <c r="D234" s="355" t="s">
        <v>1697</v>
      </c>
      <c r="E234" s="356" t="s">
        <v>891</v>
      </c>
      <c r="F234" s="357" t="s">
        <v>881</v>
      </c>
      <c r="G234" s="356" t="s">
        <v>860</v>
      </c>
      <c r="H234" s="355" t="s">
        <v>1748</v>
      </c>
      <c r="I234" s="355"/>
      <c r="J234" s="358" t="s">
        <v>1749</v>
      </c>
      <c r="K234" s="355" t="s">
        <v>838</v>
      </c>
      <c r="L234" s="358" t="s">
        <v>860</v>
      </c>
      <c r="M234" s="355" t="s">
        <v>837</v>
      </c>
      <c r="N234" s="356" t="s">
        <v>837</v>
      </c>
      <c r="O234" s="355" t="s">
        <v>837</v>
      </c>
      <c r="P234" s="358" t="s">
        <v>1750</v>
      </c>
      <c r="Q234" s="355" t="s">
        <v>1747</v>
      </c>
      <c r="R234" s="358" t="s">
        <v>1570</v>
      </c>
      <c r="S234" s="355" t="s">
        <v>23</v>
      </c>
      <c r="T234" s="356" t="s">
        <v>478</v>
      </c>
      <c r="U234" s="359" t="n">
        <v>41645</v>
      </c>
      <c r="V234" s="360" t="s">
        <v>889</v>
      </c>
      <c r="W234" s="380"/>
    </row>
    <row r="235" customFormat="false" ht="25.5" hidden="false" customHeight="true" outlineLevel="0" collapsed="false">
      <c r="A235" s="353" t="s">
        <v>839</v>
      </c>
      <c r="B235" s="353" t="s">
        <v>515</v>
      </c>
      <c r="C235" s="354"/>
      <c r="D235" s="355" t="s">
        <v>1697</v>
      </c>
      <c r="E235" s="356" t="s">
        <v>891</v>
      </c>
      <c r="F235" s="357" t="s">
        <v>881</v>
      </c>
      <c r="G235" s="356" t="s">
        <v>860</v>
      </c>
      <c r="H235" s="355" t="s">
        <v>1751</v>
      </c>
      <c r="I235" s="355"/>
      <c r="J235" s="358" t="s">
        <v>1752</v>
      </c>
      <c r="K235" s="355" t="s">
        <v>838</v>
      </c>
      <c r="L235" s="358" t="s">
        <v>860</v>
      </c>
      <c r="M235" s="355" t="s">
        <v>837</v>
      </c>
      <c r="N235" s="356" t="s">
        <v>837</v>
      </c>
      <c r="O235" s="355" t="s">
        <v>837</v>
      </c>
      <c r="P235" s="358" t="s">
        <v>1753</v>
      </c>
      <c r="Q235" s="355" t="s">
        <v>1747</v>
      </c>
      <c r="R235" s="358" t="s">
        <v>1570</v>
      </c>
      <c r="S235" s="355" t="s">
        <v>23</v>
      </c>
      <c r="T235" s="356" t="s">
        <v>478</v>
      </c>
      <c r="U235" s="359" t="n">
        <v>41645</v>
      </c>
      <c r="V235" s="360" t="s">
        <v>889</v>
      </c>
      <c r="W235" s="380"/>
    </row>
    <row r="236" customFormat="false" ht="25.5" hidden="false" customHeight="true" outlineLevel="0" collapsed="false">
      <c r="A236" s="353" t="s">
        <v>839</v>
      </c>
      <c r="B236" s="353" t="s">
        <v>515</v>
      </c>
      <c r="C236" s="354"/>
      <c r="D236" s="355" t="s">
        <v>1697</v>
      </c>
      <c r="E236" s="356" t="s">
        <v>891</v>
      </c>
      <c r="F236" s="357" t="s">
        <v>881</v>
      </c>
      <c r="G236" s="356" t="s">
        <v>860</v>
      </c>
      <c r="H236" s="355" t="s">
        <v>1754</v>
      </c>
      <c r="I236" s="355"/>
      <c r="J236" s="358" t="s">
        <v>1755</v>
      </c>
      <c r="K236" s="355" t="s">
        <v>838</v>
      </c>
      <c r="L236" s="358" t="s">
        <v>860</v>
      </c>
      <c r="M236" s="355" t="s">
        <v>837</v>
      </c>
      <c r="N236" s="356" t="s">
        <v>837</v>
      </c>
      <c r="O236" s="355" t="s">
        <v>837</v>
      </c>
      <c r="P236" s="358" t="s">
        <v>1756</v>
      </c>
      <c r="Q236" s="355" t="s">
        <v>1747</v>
      </c>
      <c r="R236" s="358" t="s">
        <v>1570</v>
      </c>
      <c r="S236" s="355" t="s">
        <v>23</v>
      </c>
      <c r="T236" s="356" t="s">
        <v>478</v>
      </c>
      <c r="U236" s="359" t="n">
        <v>41645</v>
      </c>
      <c r="V236" s="360" t="s">
        <v>889</v>
      </c>
      <c r="W236" s="380"/>
    </row>
    <row r="237" customFormat="false" ht="25.5" hidden="false" customHeight="true" outlineLevel="0" collapsed="false">
      <c r="A237" s="353" t="s">
        <v>839</v>
      </c>
      <c r="B237" s="353" t="s">
        <v>515</v>
      </c>
      <c r="C237" s="354"/>
      <c r="D237" s="355" t="s">
        <v>1697</v>
      </c>
      <c r="E237" s="356" t="s">
        <v>891</v>
      </c>
      <c r="F237" s="357" t="s">
        <v>881</v>
      </c>
      <c r="G237" s="356" t="s">
        <v>860</v>
      </c>
      <c r="H237" s="355" t="s">
        <v>1757</v>
      </c>
      <c r="I237" s="355"/>
      <c r="J237" s="358" t="s">
        <v>1758</v>
      </c>
      <c r="K237" s="355" t="s">
        <v>838</v>
      </c>
      <c r="L237" s="358" t="s">
        <v>860</v>
      </c>
      <c r="M237" s="355" t="s">
        <v>837</v>
      </c>
      <c r="N237" s="356" t="s">
        <v>837</v>
      </c>
      <c r="O237" s="355" t="s">
        <v>837</v>
      </c>
      <c r="P237" s="358" t="s">
        <v>1759</v>
      </c>
      <c r="Q237" s="355" t="s">
        <v>1747</v>
      </c>
      <c r="R237" s="358" t="s">
        <v>1570</v>
      </c>
      <c r="S237" s="355" t="s">
        <v>23</v>
      </c>
      <c r="T237" s="356" t="s">
        <v>478</v>
      </c>
      <c r="U237" s="359" t="n">
        <v>41645</v>
      </c>
      <c r="V237" s="360" t="s">
        <v>889</v>
      </c>
      <c r="W237" s="380"/>
    </row>
    <row r="238" customFormat="false" ht="25.5" hidden="false" customHeight="true" outlineLevel="0" collapsed="false">
      <c r="A238" s="353" t="s">
        <v>839</v>
      </c>
      <c r="B238" s="353" t="s">
        <v>515</v>
      </c>
      <c r="C238" s="354"/>
      <c r="D238" s="355" t="s">
        <v>1697</v>
      </c>
      <c r="E238" s="356" t="s">
        <v>891</v>
      </c>
      <c r="F238" s="357" t="s">
        <v>881</v>
      </c>
      <c r="G238" s="356" t="s">
        <v>860</v>
      </c>
      <c r="H238" s="355" t="s">
        <v>1760</v>
      </c>
      <c r="I238" s="355"/>
      <c r="J238" s="358" t="s">
        <v>1761</v>
      </c>
      <c r="K238" s="355" t="s">
        <v>838</v>
      </c>
      <c r="L238" s="358" t="s">
        <v>860</v>
      </c>
      <c r="M238" s="355" t="s">
        <v>837</v>
      </c>
      <c r="N238" s="356" t="s">
        <v>837</v>
      </c>
      <c r="O238" s="355" t="s">
        <v>837</v>
      </c>
      <c r="P238" s="358" t="s">
        <v>1762</v>
      </c>
      <c r="Q238" s="355" t="s">
        <v>1747</v>
      </c>
      <c r="R238" s="358" t="s">
        <v>1570</v>
      </c>
      <c r="S238" s="355" t="s">
        <v>23</v>
      </c>
      <c r="T238" s="356" t="s">
        <v>478</v>
      </c>
      <c r="U238" s="359" t="n">
        <v>41645</v>
      </c>
      <c r="V238" s="360" t="s">
        <v>889</v>
      </c>
      <c r="W238" s="380"/>
    </row>
    <row r="239" customFormat="false" ht="25.5" hidden="false" customHeight="true" outlineLevel="0" collapsed="false">
      <c r="A239" s="353" t="s">
        <v>839</v>
      </c>
      <c r="B239" s="353" t="s">
        <v>515</v>
      </c>
      <c r="C239" s="354"/>
      <c r="D239" s="355" t="s">
        <v>1697</v>
      </c>
      <c r="E239" s="356" t="s">
        <v>891</v>
      </c>
      <c r="F239" s="357" t="s">
        <v>881</v>
      </c>
      <c r="G239" s="356" t="s">
        <v>860</v>
      </c>
      <c r="H239" s="355" t="s">
        <v>1763</v>
      </c>
      <c r="I239" s="355"/>
      <c r="J239" s="358" t="s">
        <v>1764</v>
      </c>
      <c r="K239" s="355" t="s">
        <v>838</v>
      </c>
      <c r="L239" s="358" t="s">
        <v>860</v>
      </c>
      <c r="M239" s="355" t="s">
        <v>837</v>
      </c>
      <c r="N239" s="356" t="s">
        <v>837</v>
      </c>
      <c r="O239" s="355" t="s">
        <v>837</v>
      </c>
      <c r="P239" s="358" t="s">
        <v>1765</v>
      </c>
      <c r="Q239" s="355" t="s">
        <v>1747</v>
      </c>
      <c r="R239" s="358" t="s">
        <v>1570</v>
      </c>
      <c r="S239" s="355" t="s">
        <v>23</v>
      </c>
      <c r="T239" s="356" t="s">
        <v>478</v>
      </c>
      <c r="U239" s="359" t="n">
        <v>41645</v>
      </c>
      <c r="V239" s="360" t="s">
        <v>889</v>
      </c>
      <c r="W239" s="380"/>
    </row>
    <row r="240" customFormat="false" ht="25.5" hidden="false" customHeight="true" outlineLevel="0" collapsed="false">
      <c r="A240" s="353" t="s">
        <v>839</v>
      </c>
      <c r="B240" s="353" t="s">
        <v>515</v>
      </c>
      <c r="C240" s="354"/>
      <c r="D240" s="355" t="s">
        <v>1697</v>
      </c>
      <c r="E240" s="356" t="s">
        <v>891</v>
      </c>
      <c r="F240" s="357" t="s">
        <v>881</v>
      </c>
      <c r="G240" s="356" t="s">
        <v>1766</v>
      </c>
      <c r="H240" s="355" t="s">
        <v>1767</v>
      </c>
      <c r="I240" s="355"/>
      <c r="J240" s="358" t="s">
        <v>1768</v>
      </c>
      <c r="K240" s="355" t="s">
        <v>838</v>
      </c>
      <c r="L240" s="358" t="s">
        <v>860</v>
      </c>
      <c r="M240" s="355" t="s">
        <v>837</v>
      </c>
      <c r="N240" s="356" t="s">
        <v>837</v>
      </c>
      <c r="O240" s="355" t="s">
        <v>837</v>
      </c>
      <c r="P240" s="358" t="s">
        <v>1769</v>
      </c>
      <c r="Q240" s="355" t="s">
        <v>1747</v>
      </c>
      <c r="R240" s="358" t="s">
        <v>1570</v>
      </c>
      <c r="S240" s="355" t="s">
        <v>23</v>
      </c>
      <c r="T240" s="356" t="s">
        <v>478</v>
      </c>
      <c r="U240" s="359" t="n">
        <v>41645</v>
      </c>
      <c r="V240" s="360" t="s">
        <v>889</v>
      </c>
      <c r="W240" s="380"/>
    </row>
    <row r="241" customFormat="false" ht="25.5" hidden="false" customHeight="true" outlineLevel="0" collapsed="false">
      <c r="A241" s="353" t="s">
        <v>833</v>
      </c>
      <c r="B241" s="353" t="s">
        <v>515</v>
      </c>
      <c r="C241" s="354"/>
      <c r="D241" s="355" t="s">
        <v>1455</v>
      </c>
      <c r="E241" s="356" t="s">
        <v>1058</v>
      </c>
      <c r="F241" s="357" t="s">
        <v>881</v>
      </c>
      <c r="G241" s="356" t="s">
        <v>1770</v>
      </c>
      <c r="H241" s="355" t="s">
        <v>1771</v>
      </c>
      <c r="I241" s="355"/>
      <c r="J241" s="358" t="s">
        <v>1772</v>
      </c>
      <c r="K241" s="355" t="s">
        <v>838</v>
      </c>
      <c r="L241" s="358" t="s">
        <v>1219</v>
      </c>
      <c r="M241" s="355" t="s">
        <v>796</v>
      </c>
      <c r="N241" s="356" t="s">
        <v>1499</v>
      </c>
      <c r="O241" s="355" t="s">
        <v>902</v>
      </c>
      <c r="P241" s="358" t="s">
        <v>1773</v>
      </c>
      <c r="Q241" s="355" t="s">
        <v>1774</v>
      </c>
      <c r="R241" s="358" t="s">
        <v>1525</v>
      </c>
      <c r="S241" s="355" t="s">
        <v>811</v>
      </c>
      <c r="T241" s="356" t="s">
        <v>478</v>
      </c>
      <c r="U241" s="359" t="n">
        <v>41666</v>
      </c>
      <c r="V241" s="360" t="s">
        <v>889</v>
      </c>
      <c r="W241" s="380"/>
    </row>
    <row r="242" customFormat="false" ht="25.5" hidden="false" customHeight="true" outlineLevel="0" collapsed="false">
      <c r="A242" s="353" t="s">
        <v>833</v>
      </c>
      <c r="B242" s="353" t="s">
        <v>515</v>
      </c>
      <c r="C242" s="354"/>
      <c r="D242" s="355" t="s">
        <v>1455</v>
      </c>
      <c r="E242" s="356" t="s">
        <v>1058</v>
      </c>
      <c r="F242" s="357" t="s">
        <v>881</v>
      </c>
      <c r="G242" s="356" t="s">
        <v>1770</v>
      </c>
      <c r="H242" s="355" t="s">
        <v>1775</v>
      </c>
      <c r="I242" s="355"/>
      <c r="J242" s="358" t="s">
        <v>1776</v>
      </c>
      <c r="K242" s="355" t="s">
        <v>838</v>
      </c>
      <c r="L242" s="358" t="s">
        <v>1219</v>
      </c>
      <c r="M242" s="355" t="s">
        <v>796</v>
      </c>
      <c r="N242" s="356" t="s">
        <v>1499</v>
      </c>
      <c r="O242" s="355" t="s">
        <v>902</v>
      </c>
      <c r="P242" s="358" t="s">
        <v>1777</v>
      </c>
      <c r="Q242" s="355" t="s">
        <v>1778</v>
      </c>
      <c r="R242" s="358" t="s">
        <v>1779</v>
      </c>
      <c r="S242" s="355" t="s">
        <v>811</v>
      </c>
      <c r="T242" s="356" t="s">
        <v>478</v>
      </c>
      <c r="U242" s="359" t="n">
        <v>41668</v>
      </c>
      <c r="V242" s="360" t="s">
        <v>889</v>
      </c>
      <c r="W242" s="380"/>
    </row>
    <row r="243" customFormat="false" ht="25.5" hidden="false" customHeight="true" outlineLevel="0" collapsed="false">
      <c r="A243" s="353" t="s">
        <v>833</v>
      </c>
      <c r="B243" s="353" t="s">
        <v>515</v>
      </c>
      <c r="C243" s="354"/>
      <c r="D243" s="355" t="s">
        <v>1455</v>
      </c>
      <c r="E243" s="356" t="s">
        <v>1058</v>
      </c>
      <c r="F243" s="357" t="s">
        <v>881</v>
      </c>
      <c r="G243" s="356" t="s">
        <v>1770</v>
      </c>
      <c r="H243" s="355" t="s">
        <v>1780</v>
      </c>
      <c r="I243" s="355"/>
      <c r="J243" s="358" t="s">
        <v>1781</v>
      </c>
      <c r="K243" s="355" t="s">
        <v>838</v>
      </c>
      <c r="L243" s="358" t="s">
        <v>1219</v>
      </c>
      <c r="M243" s="355" t="s">
        <v>796</v>
      </c>
      <c r="N243" s="356" t="s">
        <v>1499</v>
      </c>
      <c r="O243" s="355" t="s">
        <v>902</v>
      </c>
      <c r="P243" s="358" t="s">
        <v>1782</v>
      </c>
      <c r="Q243" s="355" t="s">
        <v>1783</v>
      </c>
      <c r="R243" s="358" t="s">
        <v>562</v>
      </c>
      <c r="S243" s="355" t="s">
        <v>811</v>
      </c>
      <c r="T243" s="356" t="s">
        <v>478</v>
      </c>
      <c r="U243" s="359" t="n">
        <v>41669</v>
      </c>
      <c r="V243" s="360" t="s">
        <v>889</v>
      </c>
      <c r="W243" s="380"/>
    </row>
    <row r="244" customFormat="false" ht="25.5" hidden="false" customHeight="true" outlineLevel="0" collapsed="false">
      <c r="A244" s="353" t="s">
        <v>833</v>
      </c>
      <c r="B244" s="353" t="s">
        <v>515</v>
      </c>
      <c r="C244" s="354"/>
      <c r="D244" s="355" t="s">
        <v>1455</v>
      </c>
      <c r="E244" s="356" t="s">
        <v>1058</v>
      </c>
      <c r="F244" s="357" t="s">
        <v>881</v>
      </c>
      <c r="G244" s="356" t="s">
        <v>983</v>
      </c>
      <c r="H244" s="355" t="s">
        <v>1784</v>
      </c>
      <c r="I244" s="355"/>
      <c r="J244" s="358" t="s">
        <v>1785</v>
      </c>
      <c r="K244" s="355" t="s">
        <v>838</v>
      </c>
      <c r="L244" s="358" t="s">
        <v>1219</v>
      </c>
      <c r="M244" s="355" t="s">
        <v>796</v>
      </c>
      <c r="N244" s="356" t="s">
        <v>1499</v>
      </c>
      <c r="O244" s="355" t="s">
        <v>902</v>
      </c>
      <c r="P244" s="358" t="s">
        <v>1786</v>
      </c>
      <c r="Q244" s="355" t="s">
        <v>1783</v>
      </c>
      <c r="R244" s="358" t="s">
        <v>562</v>
      </c>
      <c r="S244" s="355" t="s">
        <v>811</v>
      </c>
      <c r="T244" s="356" t="s">
        <v>478</v>
      </c>
      <c r="U244" s="359" t="n">
        <v>41669</v>
      </c>
      <c r="V244" s="360" t="s">
        <v>889</v>
      </c>
      <c r="W244" s="380"/>
    </row>
    <row r="245" customFormat="false" ht="25.5" hidden="false" customHeight="true" outlineLevel="0" collapsed="false">
      <c r="A245" s="353" t="s">
        <v>833</v>
      </c>
      <c r="B245" s="353" t="s">
        <v>515</v>
      </c>
      <c r="C245" s="354"/>
      <c r="D245" s="355" t="s">
        <v>1455</v>
      </c>
      <c r="E245" s="356" t="s">
        <v>1058</v>
      </c>
      <c r="F245" s="357" t="s">
        <v>881</v>
      </c>
      <c r="G245" s="356" t="s">
        <v>1524</v>
      </c>
      <c r="H245" s="355" t="s">
        <v>1787</v>
      </c>
      <c r="I245" s="355"/>
      <c r="J245" s="358" t="s">
        <v>1788</v>
      </c>
      <c r="K245" s="355" t="s">
        <v>838</v>
      </c>
      <c r="L245" s="358" t="s">
        <v>1219</v>
      </c>
      <c r="M245" s="355" t="s">
        <v>797</v>
      </c>
      <c r="N245" s="358" t="s">
        <v>932</v>
      </c>
      <c r="O245" s="357" t="s">
        <v>933</v>
      </c>
      <c r="P245" s="358" t="s">
        <v>1789</v>
      </c>
      <c r="Q245" s="355" t="s">
        <v>1790</v>
      </c>
      <c r="R245" s="358" t="s">
        <v>1791</v>
      </c>
      <c r="S245" s="355" t="s">
        <v>811</v>
      </c>
      <c r="T245" s="356" t="s">
        <v>478</v>
      </c>
      <c r="U245" s="359" t="n">
        <v>41673</v>
      </c>
      <c r="V245" s="360" t="s">
        <v>889</v>
      </c>
      <c r="W245" s="380"/>
    </row>
    <row r="246" customFormat="false" ht="25.5" hidden="false" customHeight="true" outlineLevel="0" collapsed="false">
      <c r="A246" s="353" t="s">
        <v>833</v>
      </c>
      <c r="B246" s="353" t="s">
        <v>515</v>
      </c>
      <c r="C246" s="354"/>
      <c r="D246" s="355" t="s">
        <v>1643</v>
      </c>
      <c r="E246" s="356" t="s">
        <v>880</v>
      </c>
      <c r="F246" s="357" t="s">
        <v>881</v>
      </c>
      <c r="G246" s="356" t="s">
        <v>1558</v>
      </c>
      <c r="H246" s="355" t="s">
        <v>1792</v>
      </c>
      <c r="I246" s="355"/>
      <c r="J246" s="358" t="s">
        <v>1793</v>
      </c>
      <c r="K246" s="355" t="s">
        <v>838</v>
      </c>
      <c r="L246" s="358" t="s">
        <v>1219</v>
      </c>
      <c r="M246" s="355" t="s">
        <v>796</v>
      </c>
      <c r="N246" s="356" t="s">
        <v>1499</v>
      </c>
      <c r="O246" s="355" t="s">
        <v>902</v>
      </c>
      <c r="P246" s="358" t="s">
        <v>1794</v>
      </c>
      <c r="Q246" s="355" t="s">
        <v>1795</v>
      </c>
      <c r="R246" s="358" t="s">
        <v>1579</v>
      </c>
      <c r="S246" s="355" t="s">
        <v>811</v>
      </c>
      <c r="T246" s="356" t="s">
        <v>478</v>
      </c>
      <c r="U246" s="359" t="n">
        <v>41708</v>
      </c>
      <c r="V246" s="360" t="s">
        <v>889</v>
      </c>
      <c r="W246" s="380"/>
    </row>
    <row r="247" customFormat="false" ht="25.5" hidden="false" customHeight="true" outlineLevel="0" collapsed="false">
      <c r="A247" s="353" t="s">
        <v>833</v>
      </c>
      <c r="B247" s="353" t="s">
        <v>515</v>
      </c>
      <c r="C247" s="354"/>
      <c r="D247" s="355" t="s">
        <v>1455</v>
      </c>
      <c r="E247" s="356" t="s">
        <v>1058</v>
      </c>
      <c r="F247" s="357" t="s">
        <v>881</v>
      </c>
      <c r="G247" s="356" t="s">
        <v>1524</v>
      </c>
      <c r="H247" s="355" t="s">
        <v>1796</v>
      </c>
      <c r="I247" s="355"/>
      <c r="J247" s="358" t="s">
        <v>1797</v>
      </c>
      <c r="K247" s="355" t="s">
        <v>838</v>
      </c>
      <c r="L247" s="358" t="s">
        <v>1219</v>
      </c>
      <c r="M247" s="355" t="s">
        <v>797</v>
      </c>
      <c r="N247" s="358" t="s">
        <v>932</v>
      </c>
      <c r="O247" s="357" t="s">
        <v>933</v>
      </c>
      <c r="P247" s="358" t="s">
        <v>1798</v>
      </c>
      <c r="Q247" s="355" t="s">
        <v>1799</v>
      </c>
      <c r="R247" s="358" t="s">
        <v>1558</v>
      </c>
      <c r="S247" s="355" t="s">
        <v>811</v>
      </c>
      <c r="T247" s="356" t="s">
        <v>478</v>
      </c>
      <c r="U247" s="359" t="n">
        <v>41680</v>
      </c>
      <c r="V247" s="360" t="s">
        <v>889</v>
      </c>
      <c r="W247" s="380"/>
    </row>
    <row r="248" customFormat="false" ht="25.5" hidden="false" customHeight="true" outlineLevel="0" collapsed="false">
      <c r="A248" s="353" t="s">
        <v>833</v>
      </c>
      <c r="B248" s="353" t="s">
        <v>515</v>
      </c>
      <c r="C248" s="354"/>
      <c r="D248" s="355" t="s">
        <v>1455</v>
      </c>
      <c r="E248" s="356" t="s">
        <v>1058</v>
      </c>
      <c r="F248" s="357" t="s">
        <v>881</v>
      </c>
      <c r="G248" s="356" t="s">
        <v>1524</v>
      </c>
      <c r="H248" s="355" t="s">
        <v>1800</v>
      </c>
      <c r="I248" s="355"/>
      <c r="J248" s="358" t="s">
        <v>1801</v>
      </c>
      <c r="K248" s="355" t="s">
        <v>838</v>
      </c>
      <c r="L248" s="358" t="s">
        <v>1219</v>
      </c>
      <c r="M248" s="355" t="s">
        <v>797</v>
      </c>
      <c r="N248" s="358" t="s">
        <v>932</v>
      </c>
      <c r="O248" s="357" t="s">
        <v>933</v>
      </c>
      <c r="P248" s="358" t="s">
        <v>1802</v>
      </c>
      <c r="Q248" s="355" t="s">
        <v>1803</v>
      </c>
      <c r="R248" s="358" t="s">
        <v>954</v>
      </c>
      <c r="S248" s="355" t="s">
        <v>853</v>
      </c>
      <c r="T248" s="356" t="s">
        <v>478</v>
      </c>
      <c r="U248" s="359" t="n">
        <v>41680</v>
      </c>
      <c r="V248" s="360" t="s">
        <v>889</v>
      </c>
      <c r="W248" s="380"/>
    </row>
    <row r="249" customFormat="false" ht="25.5" hidden="false" customHeight="true" outlineLevel="0" collapsed="false">
      <c r="A249" s="353" t="s">
        <v>839</v>
      </c>
      <c r="B249" s="353" t="s">
        <v>515</v>
      </c>
      <c r="C249" s="354"/>
      <c r="D249" s="355" t="s">
        <v>1697</v>
      </c>
      <c r="E249" s="356" t="s">
        <v>891</v>
      </c>
      <c r="F249" s="357" t="s">
        <v>881</v>
      </c>
      <c r="G249" s="356" t="s">
        <v>860</v>
      </c>
      <c r="H249" s="355" t="s">
        <v>1804</v>
      </c>
      <c r="I249" s="355"/>
      <c r="J249" s="358" t="s">
        <v>1805</v>
      </c>
      <c r="K249" s="355" t="s">
        <v>838</v>
      </c>
      <c r="L249" s="358" t="s">
        <v>860</v>
      </c>
      <c r="M249" s="355" t="s">
        <v>837</v>
      </c>
      <c r="N249" s="356" t="s">
        <v>837</v>
      </c>
      <c r="O249" s="355" t="s">
        <v>837</v>
      </c>
      <c r="P249" s="358" t="s">
        <v>1806</v>
      </c>
      <c r="Q249" s="355" t="s">
        <v>1747</v>
      </c>
      <c r="R249" s="358" t="s">
        <v>1570</v>
      </c>
      <c r="S249" s="355" t="s">
        <v>23</v>
      </c>
      <c r="T249" s="356" t="s">
        <v>478</v>
      </c>
      <c r="U249" s="359" t="n">
        <v>41645</v>
      </c>
      <c r="V249" s="360" t="s">
        <v>889</v>
      </c>
      <c r="W249" s="380"/>
    </row>
    <row r="250" customFormat="false" ht="25.5" hidden="false" customHeight="true" outlineLevel="0" collapsed="false">
      <c r="A250" s="353" t="s">
        <v>839</v>
      </c>
      <c r="B250" s="353" t="s">
        <v>515</v>
      </c>
      <c r="C250" s="354"/>
      <c r="D250" s="355" t="s">
        <v>1697</v>
      </c>
      <c r="E250" s="356" t="s">
        <v>891</v>
      </c>
      <c r="F250" s="357" t="s">
        <v>881</v>
      </c>
      <c r="G250" s="356" t="s">
        <v>860</v>
      </c>
      <c r="H250" s="355" t="s">
        <v>1807</v>
      </c>
      <c r="I250" s="355"/>
      <c r="J250" s="358" t="s">
        <v>1808</v>
      </c>
      <c r="K250" s="355" t="s">
        <v>838</v>
      </c>
      <c r="L250" s="358" t="s">
        <v>860</v>
      </c>
      <c r="M250" s="355" t="s">
        <v>837</v>
      </c>
      <c r="N250" s="356" t="s">
        <v>837</v>
      </c>
      <c r="O250" s="355" t="s">
        <v>837</v>
      </c>
      <c r="P250" s="358" t="s">
        <v>1809</v>
      </c>
      <c r="Q250" s="355" t="s">
        <v>1747</v>
      </c>
      <c r="R250" s="358" t="s">
        <v>1570</v>
      </c>
      <c r="S250" s="355" t="s">
        <v>23</v>
      </c>
      <c r="T250" s="356" t="s">
        <v>478</v>
      </c>
      <c r="U250" s="359" t="n">
        <v>41645</v>
      </c>
      <c r="V250" s="360" t="s">
        <v>889</v>
      </c>
      <c r="W250" s="380"/>
    </row>
    <row r="251" customFormat="false" ht="25.5" hidden="false" customHeight="true" outlineLevel="0" collapsed="false">
      <c r="A251" s="353" t="s">
        <v>839</v>
      </c>
      <c r="B251" s="353" t="s">
        <v>515</v>
      </c>
      <c r="C251" s="354"/>
      <c r="D251" s="355" t="s">
        <v>1697</v>
      </c>
      <c r="E251" s="356" t="s">
        <v>891</v>
      </c>
      <c r="F251" s="357" t="s">
        <v>881</v>
      </c>
      <c r="G251" s="356" t="s">
        <v>860</v>
      </c>
      <c r="H251" s="355" t="s">
        <v>1810</v>
      </c>
      <c r="I251" s="355"/>
      <c r="J251" s="358" t="s">
        <v>1811</v>
      </c>
      <c r="K251" s="355" t="s">
        <v>838</v>
      </c>
      <c r="L251" s="358" t="s">
        <v>860</v>
      </c>
      <c r="M251" s="355" t="s">
        <v>837</v>
      </c>
      <c r="N251" s="356" t="s">
        <v>837</v>
      </c>
      <c r="O251" s="355" t="s">
        <v>837</v>
      </c>
      <c r="P251" s="358" t="s">
        <v>1812</v>
      </c>
      <c r="Q251" s="355" t="s">
        <v>1747</v>
      </c>
      <c r="R251" s="358" t="s">
        <v>1570</v>
      </c>
      <c r="S251" s="355" t="s">
        <v>23</v>
      </c>
      <c r="T251" s="356" t="s">
        <v>478</v>
      </c>
      <c r="U251" s="359" t="n">
        <v>41645</v>
      </c>
      <c r="V251" s="360" t="s">
        <v>889</v>
      </c>
      <c r="W251" s="380"/>
    </row>
    <row r="252" customFormat="false" ht="25.5" hidden="false" customHeight="true" outlineLevel="0" collapsed="false">
      <c r="A252" s="353" t="s">
        <v>839</v>
      </c>
      <c r="B252" s="353" t="s">
        <v>515</v>
      </c>
      <c r="C252" s="354"/>
      <c r="D252" s="355" t="s">
        <v>1697</v>
      </c>
      <c r="E252" s="356" t="s">
        <v>891</v>
      </c>
      <c r="F252" s="357" t="s">
        <v>881</v>
      </c>
      <c r="G252" s="356" t="s">
        <v>860</v>
      </c>
      <c r="H252" s="355" t="s">
        <v>1813</v>
      </c>
      <c r="I252" s="355"/>
      <c r="J252" s="358" t="s">
        <v>1814</v>
      </c>
      <c r="K252" s="355" t="s">
        <v>838</v>
      </c>
      <c r="L252" s="358" t="s">
        <v>860</v>
      </c>
      <c r="M252" s="355" t="s">
        <v>837</v>
      </c>
      <c r="N252" s="356" t="s">
        <v>837</v>
      </c>
      <c r="O252" s="355" t="s">
        <v>837</v>
      </c>
      <c r="P252" s="358" t="s">
        <v>1815</v>
      </c>
      <c r="Q252" s="355" t="s">
        <v>1747</v>
      </c>
      <c r="R252" s="358" t="s">
        <v>1570</v>
      </c>
      <c r="S252" s="355" t="s">
        <v>23</v>
      </c>
      <c r="T252" s="356" t="s">
        <v>478</v>
      </c>
      <c r="U252" s="359" t="n">
        <v>41645</v>
      </c>
      <c r="V252" s="360" t="s">
        <v>889</v>
      </c>
      <c r="W252" s="380"/>
    </row>
    <row r="253" customFormat="false" ht="25.5" hidden="false" customHeight="true" outlineLevel="0" collapsed="false">
      <c r="A253" s="353" t="s">
        <v>839</v>
      </c>
      <c r="B253" s="353" t="s">
        <v>515</v>
      </c>
      <c r="C253" s="354"/>
      <c r="D253" s="355" t="s">
        <v>1697</v>
      </c>
      <c r="E253" s="356" t="s">
        <v>891</v>
      </c>
      <c r="F253" s="357" t="s">
        <v>881</v>
      </c>
      <c r="G253" s="356" t="s">
        <v>860</v>
      </c>
      <c r="H253" s="355" t="s">
        <v>1816</v>
      </c>
      <c r="I253" s="355"/>
      <c r="J253" s="358" t="s">
        <v>1817</v>
      </c>
      <c r="K253" s="355" t="s">
        <v>838</v>
      </c>
      <c r="L253" s="358" t="s">
        <v>860</v>
      </c>
      <c r="M253" s="355" t="s">
        <v>837</v>
      </c>
      <c r="N253" s="356" t="s">
        <v>837</v>
      </c>
      <c r="O253" s="355" t="s">
        <v>837</v>
      </c>
      <c r="P253" s="358" t="s">
        <v>1818</v>
      </c>
      <c r="Q253" s="355" t="s">
        <v>1747</v>
      </c>
      <c r="R253" s="358" t="s">
        <v>1570</v>
      </c>
      <c r="S253" s="355" t="s">
        <v>23</v>
      </c>
      <c r="T253" s="356" t="s">
        <v>478</v>
      </c>
      <c r="U253" s="359" t="n">
        <v>41645</v>
      </c>
      <c r="V253" s="360" t="s">
        <v>889</v>
      </c>
      <c r="W253" s="380"/>
    </row>
    <row r="254" customFormat="false" ht="25.5" hidden="false" customHeight="true" outlineLevel="0" collapsed="false">
      <c r="A254" s="353" t="s">
        <v>839</v>
      </c>
      <c r="B254" s="353" t="s">
        <v>515</v>
      </c>
      <c r="C254" s="354"/>
      <c r="D254" s="355" t="s">
        <v>1697</v>
      </c>
      <c r="E254" s="356" t="s">
        <v>891</v>
      </c>
      <c r="F254" s="357" t="s">
        <v>881</v>
      </c>
      <c r="G254" s="356" t="s">
        <v>860</v>
      </c>
      <c r="H254" s="355" t="s">
        <v>1819</v>
      </c>
      <c r="I254" s="355"/>
      <c r="J254" s="358" t="s">
        <v>1820</v>
      </c>
      <c r="K254" s="355" t="s">
        <v>838</v>
      </c>
      <c r="L254" s="358" t="s">
        <v>860</v>
      </c>
      <c r="M254" s="355" t="s">
        <v>837</v>
      </c>
      <c r="N254" s="356" t="s">
        <v>837</v>
      </c>
      <c r="O254" s="355" t="s">
        <v>837</v>
      </c>
      <c r="P254" s="358" t="s">
        <v>1821</v>
      </c>
      <c r="Q254" s="355" t="s">
        <v>1747</v>
      </c>
      <c r="R254" s="358" t="s">
        <v>1570</v>
      </c>
      <c r="S254" s="355" t="s">
        <v>23</v>
      </c>
      <c r="T254" s="356" t="s">
        <v>478</v>
      </c>
      <c r="U254" s="359" t="n">
        <v>41645</v>
      </c>
      <c r="V254" s="360" t="s">
        <v>889</v>
      </c>
      <c r="W254" s="380"/>
    </row>
    <row r="255" customFormat="false" ht="25.5" hidden="false" customHeight="true" outlineLevel="0" collapsed="false">
      <c r="A255" s="353" t="s">
        <v>839</v>
      </c>
      <c r="B255" s="353" t="s">
        <v>515</v>
      </c>
      <c r="C255" s="354"/>
      <c r="D255" s="355" t="s">
        <v>1697</v>
      </c>
      <c r="E255" s="356" t="s">
        <v>891</v>
      </c>
      <c r="F255" s="357" t="s">
        <v>881</v>
      </c>
      <c r="G255" s="356" t="s">
        <v>1766</v>
      </c>
      <c r="H255" s="355" t="s">
        <v>1822</v>
      </c>
      <c r="I255" s="355"/>
      <c r="J255" s="358" t="s">
        <v>1823</v>
      </c>
      <c r="K255" s="355" t="s">
        <v>838</v>
      </c>
      <c r="L255" s="358" t="s">
        <v>860</v>
      </c>
      <c r="M255" s="355" t="s">
        <v>837</v>
      </c>
      <c r="N255" s="356" t="s">
        <v>837</v>
      </c>
      <c r="O255" s="355" t="s">
        <v>837</v>
      </c>
      <c r="P255" s="358" t="s">
        <v>1824</v>
      </c>
      <c r="Q255" s="355" t="s">
        <v>1747</v>
      </c>
      <c r="R255" s="358" t="s">
        <v>1570</v>
      </c>
      <c r="S255" s="355" t="s">
        <v>23</v>
      </c>
      <c r="T255" s="356" t="s">
        <v>478</v>
      </c>
      <c r="U255" s="359" t="n">
        <v>41645</v>
      </c>
      <c r="V255" s="360" t="s">
        <v>889</v>
      </c>
      <c r="W255" s="380"/>
    </row>
    <row r="256" customFormat="false" ht="25.5" hidden="false" customHeight="true" outlineLevel="0" collapsed="false">
      <c r="A256" s="353" t="s">
        <v>839</v>
      </c>
      <c r="B256" s="353" t="s">
        <v>515</v>
      </c>
      <c r="C256" s="354"/>
      <c r="D256" s="355" t="s">
        <v>1697</v>
      </c>
      <c r="E256" s="356" t="s">
        <v>891</v>
      </c>
      <c r="F256" s="357" t="s">
        <v>881</v>
      </c>
      <c r="G256" s="356" t="s">
        <v>1766</v>
      </c>
      <c r="H256" s="355" t="s">
        <v>1825</v>
      </c>
      <c r="I256" s="355"/>
      <c r="J256" s="358" t="s">
        <v>1826</v>
      </c>
      <c r="K256" s="355" t="s">
        <v>838</v>
      </c>
      <c r="L256" s="358" t="s">
        <v>860</v>
      </c>
      <c r="M256" s="355" t="s">
        <v>837</v>
      </c>
      <c r="N256" s="356" t="s">
        <v>837</v>
      </c>
      <c r="O256" s="355" t="s">
        <v>837</v>
      </c>
      <c r="P256" s="358" t="s">
        <v>1827</v>
      </c>
      <c r="Q256" s="355" t="s">
        <v>1747</v>
      </c>
      <c r="R256" s="358" t="s">
        <v>1570</v>
      </c>
      <c r="S256" s="355" t="s">
        <v>23</v>
      </c>
      <c r="T256" s="356" t="s">
        <v>478</v>
      </c>
      <c r="U256" s="359" t="n">
        <v>41645</v>
      </c>
      <c r="V256" s="360" t="s">
        <v>889</v>
      </c>
      <c r="W256" s="380"/>
    </row>
    <row r="257" customFormat="false" ht="25.5" hidden="false" customHeight="true" outlineLevel="0" collapsed="false">
      <c r="A257" s="353" t="s">
        <v>833</v>
      </c>
      <c r="B257" s="353" t="s">
        <v>515</v>
      </c>
      <c r="C257" s="354"/>
      <c r="D257" s="355" t="s">
        <v>1455</v>
      </c>
      <c r="E257" s="356" t="s">
        <v>1058</v>
      </c>
      <c r="F257" s="357" t="s">
        <v>881</v>
      </c>
      <c r="G257" s="356" t="s">
        <v>1770</v>
      </c>
      <c r="H257" s="355" t="s">
        <v>1828</v>
      </c>
      <c r="I257" s="355"/>
      <c r="J257" s="358" t="s">
        <v>1829</v>
      </c>
      <c r="K257" s="355" t="s">
        <v>838</v>
      </c>
      <c r="L257" s="358" t="s">
        <v>1219</v>
      </c>
      <c r="M257" s="355" t="s">
        <v>796</v>
      </c>
      <c r="N257" s="356" t="s">
        <v>1499</v>
      </c>
      <c r="O257" s="355" t="s">
        <v>902</v>
      </c>
      <c r="P257" s="358" t="s">
        <v>1830</v>
      </c>
      <c r="Q257" s="355" t="s">
        <v>1774</v>
      </c>
      <c r="R257" s="358" t="s">
        <v>1525</v>
      </c>
      <c r="S257" s="355" t="s">
        <v>811</v>
      </c>
      <c r="T257" s="356" t="s">
        <v>478</v>
      </c>
      <c r="U257" s="359" t="n">
        <v>41666</v>
      </c>
      <c r="V257" s="360" t="s">
        <v>889</v>
      </c>
      <c r="W257" s="380"/>
    </row>
    <row r="258" customFormat="false" ht="25.5" hidden="false" customHeight="true" outlineLevel="0" collapsed="false">
      <c r="A258" s="353" t="s">
        <v>833</v>
      </c>
      <c r="B258" s="353" t="s">
        <v>515</v>
      </c>
      <c r="C258" s="354"/>
      <c r="D258" s="355" t="s">
        <v>1455</v>
      </c>
      <c r="E258" s="356" t="s">
        <v>1058</v>
      </c>
      <c r="F258" s="357" t="s">
        <v>881</v>
      </c>
      <c r="G258" s="356" t="s">
        <v>1770</v>
      </c>
      <c r="H258" s="355" t="s">
        <v>1831</v>
      </c>
      <c r="I258" s="355"/>
      <c r="J258" s="358" t="s">
        <v>1832</v>
      </c>
      <c r="K258" s="355" t="s">
        <v>838</v>
      </c>
      <c r="L258" s="358" t="s">
        <v>1219</v>
      </c>
      <c r="M258" s="355" t="s">
        <v>796</v>
      </c>
      <c r="N258" s="356" t="s">
        <v>1499</v>
      </c>
      <c r="O258" s="355" t="s">
        <v>902</v>
      </c>
      <c r="P258" s="358" t="s">
        <v>1833</v>
      </c>
      <c r="Q258" s="355" t="s">
        <v>1778</v>
      </c>
      <c r="R258" s="358" t="s">
        <v>1779</v>
      </c>
      <c r="S258" s="355" t="s">
        <v>811</v>
      </c>
      <c r="T258" s="356" t="s">
        <v>478</v>
      </c>
      <c r="U258" s="359" t="n">
        <v>41668</v>
      </c>
      <c r="V258" s="360" t="s">
        <v>889</v>
      </c>
      <c r="W258" s="380"/>
    </row>
    <row r="259" customFormat="false" ht="25.5" hidden="false" customHeight="true" outlineLevel="0" collapsed="false">
      <c r="A259" s="353" t="s">
        <v>833</v>
      </c>
      <c r="B259" s="353" t="s">
        <v>515</v>
      </c>
      <c r="C259" s="354"/>
      <c r="D259" s="355" t="s">
        <v>1455</v>
      </c>
      <c r="E259" s="356" t="s">
        <v>1058</v>
      </c>
      <c r="F259" s="357" t="s">
        <v>881</v>
      </c>
      <c r="G259" s="356" t="s">
        <v>1770</v>
      </c>
      <c r="H259" s="355" t="s">
        <v>1537</v>
      </c>
      <c r="I259" s="355"/>
      <c r="J259" s="358" t="s">
        <v>1834</v>
      </c>
      <c r="K259" s="355" t="s">
        <v>838</v>
      </c>
      <c r="L259" s="358" t="s">
        <v>1219</v>
      </c>
      <c r="M259" s="355" t="s">
        <v>796</v>
      </c>
      <c r="N259" s="356" t="s">
        <v>1499</v>
      </c>
      <c r="O259" s="355" t="s">
        <v>902</v>
      </c>
      <c r="P259" s="358" t="s">
        <v>1539</v>
      </c>
      <c r="Q259" s="355" t="s">
        <v>1783</v>
      </c>
      <c r="R259" s="358" t="s">
        <v>562</v>
      </c>
      <c r="S259" s="355" t="s">
        <v>811</v>
      </c>
      <c r="T259" s="356" t="s">
        <v>478</v>
      </c>
      <c r="U259" s="359" t="n">
        <v>41669</v>
      </c>
      <c r="V259" s="360" t="s">
        <v>889</v>
      </c>
      <c r="W259" s="380"/>
    </row>
    <row r="260" customFormat="false" ht="25.5" hidden="false" customHeight="true" outlineLevel="0" collapsed="false">
      <c r="A260" s="353" t="s">
        <v>833</v>
      </c>
      <c r="B260" s="353" t="s">
        <v>515</v>
      </c>
      <c r="C260" s="354"/>
      <c r="D260" s="355" t="s">
        <v>1455</v>
      </c>
      <c r="E260" s="356" t="s">
        <v>1058</v>
      </c>
      <c r="F260" s="357" t="s">
        <v>881</v>
      </c>
      <c r="G260" s="356" t="s">
        <v>983</v>
      </c>
      <c r="H260" s="355" t="s">
        <v>1835</v>
      </c>
      <c r="I260" s="355"/>
      <c r="J260" s="358" t="s">
        <v>1836</v>
      </c>
      <c r="K260" s="355" t="s">
        <v>838</v>
      </c>
      <c r="L260" s="358" t="s">
        <v>1219</v>
      </c>
      <c r="M260" s="355" t="s">
        <v>796</v>
      </c>
      <c r="N260" s="356" t="s">
        <v>1499</v>
      </c>
      <c r="O260" s="355" t="s">
        <v>902</v>
      </c>
      <c r="P260" s="358" t="s">
        <v>1837</v>
      </c>
      <c r="Q260" s="355" t="s">
        <v>1783</v>
      </c>
      <c r="R260" s="358" t="s">
        <v>562</v>
      </c>
      <c r="S260" s="355" t="s">
        <v>811</v>
      </c>
      <c r="T260" s="356" t="s">
        <v>478</v>
      </c>
      <c r="U260" s="359" t="n">
        <v>41669</v>
      </c>
      <c r="V260" s="360" t="s">
        <v>889</v>
      </c>
      <c r="W260" s="380"/>
    </row>
    <row r="261" customFormat="false" ht="25.5" hidden="false" customHeight="true" outlineLevel="0" collapsed="false">
      <c r="A261" s="353" t="s">
        <v>833</v>
      </c>
      <c r="B261" s="353" t="s">
        <v>515</v>
      </c>
      <c r="C261" s="354"/>
      <c r="D261" s="355" t="s">
        <v>1455</v>
      </c>
      <c r="E261" s="356" t="s">
        <v>1058</v>
      </c>
      <c r="F261" s="357" t="s">
        <v>881</v>
      </c>
      <c r="G261" s="356" t="s">
        <v>1524</v>
      </c>
      <c r="H261" s="355" t="s">
        <v>1838</v>
      </c>
      <c r="I261" s="355"/>
      <c r="J261" s="358" t="s">
        <v>1839</v>
      </c>
      <c r="K261" s="355" t="s">
        <v>838</v>
      </c>
      <c r="L261" s="358" t="s">
        <v>1219</v>
      </c>
      <c r="M261" s="355" t="s">
        <v>797</v>
      </c>
      <c r="N261" s="358" t="s">
        <v>932</v>
      </c>
      <c r="O261" s="357" t="s">
        <v>933</v>
      </c>
      <c r="P261" s="358" t="s">
        <v>1840</v>
      </c>
      <c r="Q261" s="355" t="s">
        <v>1841</v>
      </c>
      <c r="R261" s="358" t="s">
        <v>1791</v>
      </c>
      <c r="S261" s="355" t="s">
        <v>811</v>
      </c>
      <c r="T261" s="356" t="s">
        <v>478</v>
      </c>
      <c r="U261" s="359" t="n">
        <v>41673</v>
      </c>
      <c r="V261" s="360" t="s">
        <v>889</v>
      </c>
      <c r="W261" s="380"/>
    </row>
    <row r="262" customFormat="false" ht="25.5" hidden="false" customHeight="true" outlineLevel="0" collapsed="false">
      <c r="A262" s="353" t="s">
        <v>833</v>
      </c>
      <c r="B262" s="353" t="s">
        <v>515</v>
      </c>
      <c r="C262" s="354"/>
      <c r="D262" s="355" t="s">
        <v>879</v>
      </c>
      <c r="E262" s="356" t="s">
        <v>880</v>
      </c>
      <c r="F262" s="357" t="s">
        <v>881</v>
      </c>
      <c r="G262" s="356" t="s">
        <v>1558</v>
      </c>
      <c r="H262" s="355" t="s">
        <v>1842</v>
      </c>
      <c r="I262" s="355"/>
      <c r="J262" s="358" t="s">
        <v>1843</v>
      </c>
      <c r="K262" s="355" t="s">
        <v>838</v>
      </c>
      <c r="L262" s="358" t="s">
        <v>1219</v>
      </c>
      <c r="M262" s="355" t="s">
        <v>797</v>
      </c>
      <c r="N262" s="356" t="s">
        <v>894</v>
      </c>
      <c r="O262" s="355" t="s">
        <v>48</v>
      </c>
      <c r="P262" s="358" t="s">
        <v>1844</v>
      </c>
      <c r="Q262" s="355" t="s">
        <v>1845</v>
      </c>
      <c r="R262" s="356" t="s">
        <v>1579</v>
      </c>
      <c r="S262" s="355" t="s">
        <v>811</v>
      </c>
      <c r="T262" s="356" t="s">
        <v>478</v>
      </c>
      <c r="U262" s="359" t="n">
        <v>41708</v>
      </c>
      <c r="V262" s="360" t="s">
        <v>889</v>
      </c>
      <c r="W262" s="380"/>
    </row>
    <row r="263" customFormat="false" ht="25.5" hidden="false" customHeight="true" outlineLevel="0" collapsed="false">
      <c r="A263" s="353" t="s">
        <v>833</v>
      </c>
      <c r="B263" s="353" t="s">
        <v>515</v>
      </c>
      <c r="C263" s="354"/>
      <c r="D263" s="355" t="s">
        <v>1455</v>
      </c>
      <c r="E263" s="356" t="s">
        <v>1058</v>
      </c>
      <c r="F263" s="357" t="s">
        <v>881</v>
      </c>
      <c r="G263" s="356" t="s">
        <v>1524</v>
      </c>
      <c r="H263" s="355" t="s">
        <v>1846</v>
      </c>
      <c r="I263" s="355"/>
      <c r="J263" s="358" t="s">
        <v>1847</v>
      </c>
      <c r="K263" s="355" t="s">
        <v>838</v>
      </c>
      <c r="L263" s="358" t="s">
        <v>1219</v>
      </c>
      <c r="M263" s="355" t="s">
        <v>797</v>
      </c>
      <c r="N263" s="358" t="s">
        <v>932</v>
      </c>
      <c r="O263" s="357" t="s">
        <v>933</v>
      </c>
      <c r="P263" s="358" t="s">
        <v>1848</v>
      </c>
      <c r="Q263" s="355" t="s">
        <v>1849</v>
      </c>
      <c r="R263" s="358" t="s">
        <v>1558</v>
      </c>
      <c r="S263" s="355" t="s">
        <v>811</v>
      </c>
      <c r="T263" s="356" t="s">
        <v>478</v>
      </c>
      <c r="U263" s="359" t="n">
        <v>41680</v>
      </c>
      <c r="V263" s="360" t="s">
        <v>889</v>
      </c>
      <c r="W263" s="380"/>
    </row>
    <row r="264" customFormat="false" ht="25.5" hidden="false" customHeight="true" outlineLevel="0" collapsed="false">
      <c r="A264" s="353" t="s">
        <v>833</v>
      </c>
      <c r="B264" s="353" t="s">
        <v>515</v>
      </c>
      <c r="C264" s="354"/>
      <c r="D264" s="355" t="s">
        <v>1455</v>
      </c>
      <c r="E264" s="356" t="s">
        <v>1058</v>
      </c>
      <c r="F264" s="357" t="s">
        <v>881</v>
      </c>
      <c r="G264" s="356" t="s">
        <v>1524</v>
      </c>
      <c r="H264" s="355" t="s">
        <v>1850</v>
      </c>
      <c r="I264" s="355"/>
      <c r="J264" s="358" t="s">
        <v>1851</v>
      </c>
      <c r="K264" s="355" t="s">
        <v>838</v>
      </c>
      <c r="L264" s="358" t="s">
        <v>1219</v>
      </c>
      <c r="M264" s="355" t="s">
        <v>797</v>
      </c>
      <c r="N264" s="358" t="s">
        <v>932</v>
      </c>
      <c r="O264" s="357" t="s">
        <v>933</v>
      </c>
      <c r="P264" s="358" t="s">
        <v>1852</v>
      </c>
      <c r="Q264" s="355" t="s">
        <v>1853</v>
      </c>
      <c r="R264" s="358" t="s">
        <v>954</v>
      </c>
      <c r="S264" s="355" t="s">
        <v>853</v>
      </c>
      <c r="T264" s="356" t="s">
        <v>478</v>
      </c>
      <c r="U264" s="359" t="n">
        <v>41680</v>
      </c>
      <c r="V264" s="360" t="s">
        <v>889</v>
      </c>
      <c r="W264" s="380"/>
    </row>
    <row r="265" customFormat="false" ht="25.5" hidden="false" customHeight="true" outlineLevel="0" collapsed="false">
      <c r="A265" s="353" t="s">
        <v>835</v>
      </c>
      <c r="B265" s="353" t="s">
        <v>515</v>
      </c>
      <c r="C265" s="354"/>
      <c r="D265" s="355" t="s">
        <v>879</v>
      </c>
      <c r="E265" s="356" t="s">
        <v>880</v>
      </c>
      <c r="F265" s="357" t="s">
        <v>881</v>
      </c>
      <c r="G265" s="356" t="s">
        <v>1854</v>
      </c>
      <c r="H265" s="355" t="s">
        <v>1855</v>
      </c>
      <c r="I265" s="355"/>
      <c r="J265" s="358" t="s">
        <v>884</v>
      </c>
      <c r="K265" s="355" t="s">
        <v>838</v>
      </c>
      <c r="L265" s="358" t="s">
        <v>860</v>
      </c>
      <c r="M265" s="355" t="s">
        <v>797</v>
      </c>
      <c r="N265" s="356" t="s">
        <v>894</v>
      </c>
      <c r="O265" s="355" t="s">
        <v>48</v>
      </c>
      <c r="P265" s="358" t="s">
        <v>1856</v>
      </c>
      <c r="Q265" s="355" t="s">
        <v>1857</v>
      </c>
      <c r="R265" s="356" t="s">
        <v>1854</v>
      </c>
      <c r="S265" s="355" t="s">
        <v>811</v>
      </c>
      <c r="T265" s="356" t="s">
        <v>478</v>
      </c>
      <c r="U265" s="359" t="n">
        <v>41865</v>
      </c>
      <c r="V265" s="360" t="s">
        <v>889</v>
      </c>
      <c r="W265" s="363" t="s">
        <v>1036</v>
      </c>
    </row>
    <row r="266" customFormat="false" ht="25.5" hidden="false" customHeight="true" outlineLevel="0" collapsed="false">
      <c r="A266" s="353" t="s">
        <v>835</v>
      </c>
      <c r="B266" s="353" t="s">
        <v>515</v>
      </c>
      <c r="C266" s="354"/>
      <c r="D266" s="355" t="s">
        <v>879</v>
      </c>
      <c r="E266" s="356" t="s">
        <v>880</v>
      </c>
      <c r="F266" s="357" t="s">
        <v>881</v>
      </c>
      <c r="G266" s="356" t="s">
        <v>1854</v>
      </c>
      <c r="H266" s="355" t="s">
        <v>1858</v>
      </c>
      <c r="I266" s="355"/>
      <c r="J266" s="358" t="s">
        <v>884</v>
      </c>
      <c r="K266" s="355" t="s">
        <v>838</v>
      </c>
      <c r="L266" s="358" t="s">
        <v>860</v>
      </c>
      <c r="M266" s="355" t="s">
        <v>797</v>
      </c>
      <c r="N266" s="356" t="s">
        <v>894</v>
      </c>
      <c r="O266" s="355" t="s">
        <v>48</v>
      </c>
      <c r="P266" s="358" t="s">
        <v>1859</v>
      </c>
      <c r="Q266" s="355" t="s">
        <v>1857</v>
      </c>
      <c r="R266" s="356" t="s">
        <v>1854</v>
      </c>
      <c r="S266" s="355" t="s">
        <v>811</v>
      </c>
      <c r="T266" s="356" t="s">
        <v>478</v>
      </c>
      <c r="U266" s="359" t="n">
        <v>41865</v>
      </c>
      <c r="V266" s="360" t="s">
        <v>889</v>
      </c>
      <c r="W266" s="363" t="s">
        <v>1036</v>
      </c>
    </row>
    <row r="267" customFormat="false" ht="51.75" hidden="false" customHeight="true" outlineLevel="0" collapsed="false">
      <c r="A267" s="353" t="s">
        <v>835</v>
      </c>
      <c r="B267" s="353"/>
      <c r="C267" s="371"/>
      <c r="D267" s="355" t="s">
        <v>1643</v>
      </c>
      <c r="E267" s="356" t="s">
        <v>880</v>
      </c>
      <c r="F267" s="357" t="s">
        <v>939</v>
      </c>
      <c r="G267" s="356" t="s">
        <v>1854</v>
      </c>
      <c r="H267" s="355" t="s">
        <v>1860</v>
      </c>
      <c r="I267" s="355"/>
      <c r="J267" s="358" t="s">
        <v>884</v>
      </c>
      <c r="K267" s="355" t="s">
        <v>838</v>
      </c>
      <c r="L267" s="358" t="s">
        <v>860</v>
      </c>
      <c r="M267" s="355" t="s">
        <v>796</v>
      </c>
      <c r="N267" s="356" t="s">
        <v>1861</v>
      </c>
      <c r="O267" s="355" t="s">
        <v>902</v>
      </c>
      <c r="P267" s="358" t="s">
        <v>1862</v>
      </c>
      <c r="Q267" s="355" t="s">
        <v>1863</v>
      </c>
      <c r="R267" s="358" t="s">
        <v>1854</v>
      </c>
      <c r="S267" s="355" t="s">
        <v>811</v>
      </c>
      <c r="T267" s="356" t="s">
        <v>478</v>
      </c>
      <c r="U267" s="359" t="n">
        <v>42108</v>
      </c>
      <c r="V267" s="360" t="s">
        <v>889</v>
      </c>
      <c r="W267" s="380"/>
    </row>
    <row r="268" customFormat="false" ht="25.5" hidden="false" customHeight="true" outlineLevel="0" collapsed="false">
      <c r="A268" s="353" t="s">
        <v>835</v>
      </c>
      <c r="B268" s="353" t="s">
        <v>515</v>
      </c>
      <c r="C268" s="354"/>
      <c r="D268" s="355" t="s">
        <v>1001</v>
      </c>
      <c r="E268" s="356" t="s">
        <v>891</v>
      </c>
      <c r="F268" s="357" t="s">
        <v>881</v>
      </c>
      <c r="G268" s="356" t="s">
        <v>1002</v>
      </c>
      <c r="H268" s="355" t="s">
        <v>1864</v>
      </c>
      <c r="I268" s="0"/>
      <c r="J268" s="358" t="s">
        <v>884</v>
      </c>
      <c r="K268" s="355" t="s">
        <v>838</v>
      </c>
      <c r="L268" s="358" t="s">
        <v>860</v>
      </c>
      <c r="M268" s="355" t="s">
        <v>797</v>
      </c>
      <c r="N268" s="356" t="s">
        <v>980</v>
      </c>
      <c r="O268" s="355" t="s">
        <v>48</v>
      </c>
      <c r="P268" s="358" t="s">
        <v>1865</v>
      </c>
      <c r="Q268" s="355" t="s">
        <v>1866</v>
      </c>
      <c r="R268" s="356" t="s">
        <v>1005</v>
      </c>
      <c r="S268" s="355" t="s">
        <v>23</v>
      </c>
      <c r="T268" s="356" t="s">
        <v>478</v>
      </c>
      <c r="U268" s="359" t="n">
        <v>41318</v>
      </c>
      <c r="V268" s="360" t="s">
        <v>889</v>
      </c>
      <c r="W268" s="363" t="s">
        <v>1012</v>
      </c>
    </row>
    <row r="269" customFormat="false" ht="25.5" hidden="false" customHeight="true" outlineLevel="0" collapsed="false">
      <c r="A269" s="353" t="s">
        <v>835</v>
      </c>
      <c r="B269" s="353"/>
      <c r="C269" s="358"/>
      <c r="D269" s="355" t="s">
        <v>1378</v>
      </c>
      <c r="E269" s="356" t="s">
        <v>891</v>
      </c>
      <c r="F269" s="357" t="s">
        <v>782</v>
      </c>
      <c r="G269" s="356" t="s">
        <v>1867</v>
      </c>
      <c r="H269" s="355" t="s">
        <v>1868</v>
      </c>
      <c r="I269" s="355"/>
      <c r="J269" s="358" t="s">
        <v>884</v>
      </c>
      <c r="K269" s="355" t="s">
        <v>838</v>
      </c>
      <c r="L269" s="358" t="s">
        <v>860</v>
      </c>
      <c r="M269" s="355" t="s">
        <v>797</v>
      </c>
      <c r="N269" s="358" t="s">
        <v>932</v>
      </c>
      <c r="O269" s="357" t="s">
        <v>933</v>
      </c>
      <c r="P269" s="358" t="s">
        <v>1869</v>
      </c>
      <c r="Q269" s="355" t="s">
        <v>1870</v>
      </c>
      <c r="R269" s="356" t="s">
        <v>968</v>
      </c>
      <c r="S269" s="355" t="s">
        <v>23</v>
      </c>
      <c r="T269" s="356" t="s">
        <v>478</v>
      </c>
      <c r="U269" s="359" t="n">
        <v>41749</v>
      </c>
      <c r="V269" s="360" t="s">
        <v>889</v>
      </c>
      <c r="W269" s="380"/>
    </row>
    <row r="270" customFormat="false" ht="30" hidden="false" customHeight="true" outlineLevel="0" collapsed="false">
      <c r="A270" s="353" t="s">
        <v>835</v>
      </c>
      <c r="B270" s="353" t="s">
        <v>515</v>
      </c>
      <c r="C270" s="354"/>
      <c r="D270" s="355" t="s">
        <v>1871</v>
      </c>
      <c r="E270" s="356" t="s">
        <v>809</v>
      </c>
      <c r="F270" s="357" t="s">
        <v>881</v>
      </c>
      <c r="G270" s="356" t="s">
        <v>1872</v>
      </c>
      <c r="H270" s="355" t="s">
        <v>1873</v>
      </c>
      <c r="I270" s="0"/>
      <c r="J270" s="358" t="s">
        <v>884</v>
      </c>
      <c r="K270" s="355" t="s">
        <v>838</v>
      </c>
      <c r="L270" s="358" t="s">
        <v>860</v>
      </c>
      <c r="M270" s="355" t="s">
        <v>797</v>
      </c>
      <c r="N270" s="356" t="s">
        <v>894</v>
      </c>
      <c r="O270" s="355" t="s">
        <v>48</v>
      </c>
      <c r="P270" s="358" t="s">
        <v>1874</v>
      </c>
      <c r="Q270" s="355" t="s">
        <v>1875</v>
      </c>
      <c r="R270" s="356" t="s">
        <v>1876</v>
      </c>
      <c r="S270" s="355" t="s">
        <v>809</v>
      </c>
      <c r="T270" s="356" t="s">
        <v>478</v>
      </c>
      <c r="U270" s="359" t="n">
        <v>41318</v>
      </c>
      <c r="V270" s="360" t="s">
        <v>889</v>
      </c>
      <c r="W270" s="380"/>
    </row>
    <row r="271" customFormat="false" ht="30" hidden="false" customHeight="true" outlineLevel="0" collapsed="false">
      <c r="A271" s="353" t="s">
        <v>835</v>
      </c>
      <c r="B271" s="353" t="s">
        <v>1243</v>
      </c>
      <c r="C271" s="372"/>
      <c r="D271" s="355" t="s">
        <v>1871</v>
      </c>
      <c r="E271" s="356" t="s">
        <v>809</v>
      </c>
      <c r="F271" s="357" t="s">
        <v>1367</v>
      </c>
      <c r="G271" s="356" t="s">
        <v>1367</v>
      </c>
      <c r="H271" s="355" t="s">
        <v>1877</v>
      </c>
      <c r="I271" s="355"/>
      <c r="J271" s="358" t="s">
        <v>884</v>
      </c>
      <c r="K271" s="355" t="s">
        <v>838</v>
      </c>
      <c r="L271" s="358" t="s">
        <v>860</v>
      </c>
      <c r="M271" s="355" t="s">
        <v>796</v>
      </c>
      <c r="N271" s="356" t="s">
        <v>1369</v>
      </c>
      <c r="O271" s="355" t="s">
        <v>800</v>
      </c>
      <c r="P271" s="358" t="s">
        <v>1370</v>
      </c>
      <c r="Q271" s="355" t="s">
        <v>1878</v>
      </c>
      <c r="R271" s="356" t="s">
        <v>1879</v>
      </c>
      <c r="S271" s="355" t="s">
        <v>809</v>
      </c>
      <c r="T271" s="356" t="s">
        <v>478</v>
      </c>
      <c r="U271" s="359" t="n">
        <v>41820</v>
      </c>
      <c r="V271" s="360" t="s">
        <v>889</v>
      </c>
      <c r="W271" s="380"/>
    </row>
    <row r="272" customFormat="false" ht="30" hidden="false" customHeight="true" outlineLevel="0" collapsed="false">
      <c r="A272" s="353" t="s">
        <v>835</v>
      </c>
      <c r="B272" s="353" t="s">
        <v>1243</v>
      </c>
      <c r="C272" s="372"/>
      <c r="D272" s="355" t="s">
        <v>1871</v>
      </c>
      <c r="E272" s="356" t="s">
        <v>809</v>
      </c>
      <c r="F272" s="357" t="s">
        <v>1367</v>
      </c>
      <c r="G272" s="356" t="s">
        <v>1367</v>
      </c>
      <c r="H272" s="355" t="s">
        <v>1880</v>
      </c>
      <c r="I272" s="355"/>
      <c r="J272" s="358" t="s">
        <v>884</v>
      </c>
      <c r="K272" s="355" t="s">
        <v>838</v>
      </c>
      <c r="L272" s="358" t="s">
        <v>860</v>
      </c>
      <c r="M272" s="355" t="s">
        <v>796</v>
      </c>
      <c r="N272" s="356" t="s">
        <v>1369</v>
      </c>
      <c r="O272" s="355" t="s">
        <v>800</v>
      </c>
      <c r="P272" s="362" t="n">
        <v>192168171131</v>
      </c>
      <c r="Q272" s="355" t="s">
        <v>1878</v>
      </c>
      <c r="R272" s="356" t="s">
        <v>1879</v>
      </c>
      <c r="S272" s="355" t="s">
        <v>809</v>
      </c>
      <c r="T272" s="356" t="s">
        <v>478</v>
      </c>
      <c r="U272" s="359" t="n">
        <v>41820</v>
      </c>
      <c r="V272" s="360" t="s">
        <v>889</v>
      </c>
      <c r="W272" s="380"/>
    </row>
    <row r="273" customFormat="false" ht="30" hidden="false" customHeight="true" outlineLevel="0" collapsed="false">
      <c r="A273" s="353" t="s">
        <v>835</v>
      </c>
      <c r="B273" s="353" t="s">
        <v>1243</v>
      </c>
      <c r="C273" s="372"/>
      <c r="D273" s="355" t="s">
        <v>1871</v>
      </c>
      <c r="E273" s="356" t="s">
        <v>809</v>
      </c>
      <c r="F273" s="357" t="s">
        <v>1367</v>
      </c>
      <c r="G273" s="356" t="s">
        <v>1367</v>
      </c>
      <c r="H273" s="355" t="s">
        <v>1881</v>
      </c>
      <c r="I273" s="355"/>
      <c r="J273" s="358" t="s">
        <v>884</v>
      </c>
      <c r="K273" s="355" t="s">
        <v>838</v>
      </c>
      <c r="L273" s="358" t="s">
        <v>860</v>
      </c>
      <c r="M273" s="355" t="s">
        <v>796</v>
      </c>
      <c r="N273" s="356" t="s">
        <v>1369</v>
      </c>
      <c r="O273" s="355" t="s">
        <v>800</v>
      </c>
      <c r="P273" s="362" t="n">
        <v>192168171130</v>
      </c>
      <c r="Q273" s="355" t="s">
        <v>1878</v>
      </c>
      <c r="R273" s="356" t="s">
        <v>1879</v>
      </c>
      <c r="S273" s="355" t="s">
        <v>809</v>
      </c>
      <c r="T273" s="356" t="s">
        <v>478</v>
      </c>
      <c r="U273" s="359" t="n">
        <v>41820</v>
      </c>
      <c r="V273" s="360" t="s">
        <v>889</v>
      </c>
      <c r="W273" s="380"/>
    </row>
    <row r="274" customFormat="false" ht="30" hidden="false" customHeight="true" outlineLevel="0" collapsed="false">
      <c r="A274" s="353" t="s">
        <v>835</v>
      </c>
      <c r="B274" s="353" t="s">
        <v>1243</v>
      </c>
      <c r="C274" s="372"/>
      <c r="D274" s="355" t="s">
        <v>1871</v>
      </c>
      <c r="E274" s="356" t="s">
        <v>809</v>
      </c>
      <c r="F274" s="357" t="s">
        <v>1367</v>
      </c>
      <c r="G274" s="356" t="s">
        <v>1367</v>
      </c>
      <c r="H274" s="355" t="s">
        <v>1882</v>
      </c>
      <c r="I274" s="355"/>
      <c r="J274" s="358" t="s">
        <v>884</v>
      </c>
      <c r="K274" s="355" t="s">
        <v>838</v>
      </c>
      <c r="L274" s="358" t="s">
        <v>860</v>
      </c>
      <c r="M274" s="355" t="s">
        <v>796</v>
      </c>
      <c r="N274" s="356" t="s">
        <v>1369</v>
      </c>
      <c r="O274" s="355" t="s">
        <v>800</v>
      </c>
      <c r="P274" s="362" t="n">
        <v>192168171194</v>
      </c>
      <c r="Q274" s="355" t="s">
        <v>1878</v>
      </c>
      <c r="R274" s="356" t="s">
        <v>1879</v>
      </c>
      <c r="S274" s="355" t="s">
        <v>809</v>
      </c>
      <c r="T274" s="356" t="s">
        <v>478</v>
      </c>
      <c r="U274" s="359" t="n">
        <v>41820</v>
      </c>
      <c r="V274" s="360" t="s">
        <v>889</v>
      </c>
      <c r="W274" s="380"/>
    </row>
    <row r="275" customFormat="false" ht="30" hidden="false" customHeight="true" outlineLevel="0" collapsed="false">
      <c r="A275" s="353" t="s">
        <v>835</v>
      </c>
      <c r="B275" s="353" t="s">
        <v>1243</v>
      </c>
      <c r="C275" s="372"/>
      <c r="D275" s="355" t="s">
        <v>1871</v>
      </c>
      <c r="E275" s="356" t="s">
        <v>809</v>
      </c>
      <c r="F275" s="357" t="s">
        <v>1367</v>
      </c>
      <c r="G275" s="356" t="s">
        <v>1367</v>
      </c>
      <c r="H275" s="355" t="s">
        <v>1883</v>
      </c>
      <c r="I275" s="355"/>
      <c r="J275" s="358" t="s">
        <v>884</v>
      </c>
      <c r="K275" s="355" t="s">
        <v>838</v>
      </c>
      <c r="L275" s="358" t="s">
        <v>860</v>
      </c>
      <c r="M275" s="355" t="s">
        <v>796</v>
      </c>
      <c r="N275" s="356" t="s">
        <v>1369</v>
      </c>
      <c r="O275" s="355" t="s">
        <v>800</v>
      </c>
      <c r="P275" s="362" t="n">
        <v>192168171195</v>
      </c>
      <c r="Q275" s="355" t="s">
        <v>1878</v>
      </c>
      <c r="R275" s="356" t="s">
        <v>1879</v>
      </c>
      <c r="S275" s="355" t="s">
        <v>809</v>
      </c>
      <c r="T275" s="356" t="s">
        <v>478</v>
      </c>
      <c r="U275" s="359" t="n">
        <v>41820</v>
      </c>
      <c r="V275" s="360" t="s">
        <v>889</v>
      </c>
      <c r="W275" s="380"/>
    </row>
    <row r="276" customFormat="false" ht="30" hidden="false" customHeight="true" outlineLevel="0" collapsed="false">
      <c r="A276" s="353" t="s">
        <v>835</v>
      </c>
      <c r="B276" s="353" t="s">
        <v>1243</v>
      </c>
      <c r="C276" s="372"/>
      <c r="D276" s="355" t="s">
        <v>1871</v>
      </c>
      <c r="E276" s="356" t="s">
        <v>809</v>
      </c>
      <c r="F276" s="357" t="s">
        <v>1367</v>
      </c>
      <c r="G276" s="356" t="s">
        <v>1367</v>
      </c>
      <c r="H276" s="355" t="s">
        <v>1884</v>
      </c>
      <c r="I276" s="355"/>
      <c r="J276" s="358" t="s">
        <v>884</v>
      </c>
      <c r="K276" s="355" t="s">
        <v>838</v>
      </c>
      <c r="L276" s="358" t="s">
        <v>860</v>
      </c>
      <c r="M276" s="355" t="s">
        <v>796</v>
      </c>
      <c r="N276" s="356" t="s">
        <v>1369</v>
      </c>
      <c r="O276" s="355" t="s">
        <v>800</v>
      </c>
      <c r="P276" s="358" t="s">
        <v>1885</v>
      </c>
      <c r="Q276" s="355" t="s">
        <v>1878</v>
      </c>
      <c r="R276" s="356" t="s">
        <v>1879</v>
      </c>
      <c r="S276" s="355" t="s">
        <v>809</v>
      </c>
      <c r="T276" s="356" t="s">
        <v>478</v>
      </c>
      <c r="U276" s="359" t="n">
        <v>41820</v>
      </c>
      <c r="V276" s="360" t="s">
        <v>889</v>
      </c>
      <c r="W276" s="380"/>
    </row>
    <row r="277" customFormat="false" ht="30" hidden="false" customHeight="true" outlineLevel="0" collapsed="false">
      <c r="A277" s="353" t="s">
        <v>835</v>
      </c>
      <c r="B277" s="353" t="s">
        <v>1243</v>
      </c>
      <c r="C277" s="372"/>
      <c r="D277" s="355" t="s">
        <v>1871</v>
      </c>
      <c r="E277" s="356" t="s">
        <v>809</v>
      </c>
      <c r="F277" s="357" t="s">
        <v>1367</v>
      </c>
      <c r="G277" s="356" t="s">
        <v>1367</v>
      </c>
      <c r="H277" s="355" t="s">
        <v>1886</v>
      </c>
      <c r="I277" s="355"/>
      <c r="J277" s="358" t="s">
        <v>884</v>
      </c>
      <c r="K277" s="355" t="s">
        <v>838</v>
      </c>
      <c r="L277" s="358" t="s">
        <v>860</v>
      </c>
      <c r="M277" s="355" t="s">
        <v>796</v>
      </c>
      <c r="N277" s="356" t="s">
        <v>1369</v>
      </c>
      <c r="O277" s="355" t="s">
        <v>800</v>
      </c>
      <c r="P277" s="358" t="s">
        <v>1887</v>
      </c>
      <c r="Q277" s="355" t="s">
        <v>1878</v>
      </c>
      <c r="R277" s="356" t="s">
        <v>1879</v>
      </c>
      <c r="S277" s="355" t="s">
        <v>809</v>
      </c>
      <c r="T277" s="356" t="s">
        <v>478</v>
      </c>
      <c r="U277" s="359" t="n">
        <v>41820</v>
      </c>
      <c r="V277" s="360" t="s">
        <v>889</v>
      </c>
      <c r="W277" s="380"/>
    </row>
    <row r="278" customFormat="false" ht="30" hidden="false" customHeight="true" outlineLevel="0" collapsed="false">
      <c r="A278" s="353" t="s">
        <v>835</v>
      </c>
      <c r="B278" s="353" t="s">
        <v>1243</v>
      </c>
      <c r="C278" s="372"/>
      <c r="D278" s="355" t="s">
        <v>1871</v>
      </c>
      <c r="E278" s="356" t="s">
        <v>809</v>
      </c>
      <c r="F278" s="357" t="s">
        <v>1367</v>
      </c>
      <c r="G278" s="356" t="s">
        <v>1367</v>
      </c>
      <c r="H278" s="355" t="s">
        <v>1888</v>
      </c>
      <c r="I278" s="355"/>
      <c r="J278" s="358" t="s">
        <v>884</v>
      </c>
      <c r="K278" s="355" t="s">
        <v>838</v>
      </c>
      <c r="L278" s="358" t="s">
        <v>860</v>
      </c>
      <c r="M278" s="355" t="s">
        <v>796</v>
      </c>
      <c r="N278" s="356" t="s">
        <v>1369</v>
      </c>
      <c r="O278" s="355" t="s">
        <v>800</v>
      </c>
      <c r="P278" s="358" t="s">
        <v>1889</v>
      </c>
      <c r="Q278" s="355" t="s">
        <v>1878</v>
      </c>
      <c r="R278" s="356" t="s">
        <v>1879</v>
      </c>
      <c r="S278" s="355" t="s">
        <v>809</v>
      </c>
      <c r="T278" s="356" t="s">
        <v>478</v>
      </c>
      <c r="U278" s="359" t="n">
        <v>41820</v>
      </c>
      <c r="V278" s="360" t="s">
        <v>889</v>
      </c>
      <c r="W278" s="380"/>
    </row>
    <row r="279" customFormat="false" ht="30" hidden="false" customHeight="true" outlineLevel="0" collapsed="false">
      <c r="A279" s="353" t="s">
        <v>835</v>
      </c>
      <c r="B279" s="353" t="s">
        <v>1243</v>
      </c>
      <c r="C279" s="372"/>
      <c r="D279" s="355" t="s">
        <v>1871</v>
      </c>
      <c r="E279" s="356" t="s">
        <v>809</v>
      </c>
      <c r="F279" s="357" t="s">
        <v>1367</v>
      </c>
      <c r="G279" s="356" t="s">
        <v>1367</v>
      </c>
      <c r="H279" s="355" t="s">
        <v>1890</v>
      </c>
      <c r="I279" s="355"/>
      <c r="J279" s="358" t="s">
        <v>884</v>
      </c>
      <c r="K279" s="355" t="s">
        <v>838</v>
      </c>
      <c r="L279" s="358" t="s">
        <v>860</v>
      </c>
      <c r="M279" s="355" t="s">
        <v>796</v>
      </c>
      <c r="N279" s="356" t="s">
        <v>1369</v>
      </c>
      <c r="O279" s="355" t="s">
        <v>800</v>
      </c>
      <c r="P279" s="358" t="s">
        <v>1891</v>
      </c>
      <c r="Q279" s="355" t="s">
        <v>1878</v>
      </c>
      <c r="R279" s="356" t="s">
        <v>1879</v>
      </c>
      <c r="S279" s="355" t="s">
        <v>809</v>
      </c>
      <c r="T279" s="356" t="s">
        <v>478</v>
      </c>
      <c r="U279" s="359" t="n">
        <v>41820</v>
      </c>
      <c r="V279" s="360" t="s">
        <v>889</v>
      </c>
      <c r="W279" s="380"/>
    </row>
    <row r="280" customFormat="false" ht="30" hidden="false" customHeight="true" outlineLevel="0" collapsed="false">
      <c r="A280" s="353" t="s">
        <v>835</v>
      </c>
      <c r="B280" s="353" t="s">
        <v>515</v>
      </c>
      <c r="C280" s="354"/>
      <c r="D280" s="355" t="s">
        <v>1697</v>
      </c>
      <c r="E280" s="356" t="s">
        <v>891</v>
      </c>
      <c r="F280" s="357" t="s">
        <v>881</v>
      </c>
      <c r="G280" s="356" t="s">
        <v>1892</v>
      </c>
      <c r="H280" s="355" t="s">
        <v>1893</v>
      </c>
      <c r="I280" s="355"/>
      <c r="J280" s="358" t="s">
        <v>884</v>
      </c>
      <c r="K280" s="355" t="s">
        <v>838</v>
      </c>
      <c r="L280" s="358" t="s">
        <v>860</v>
      </c>
      <c r="M280" s="355" t="s">
        <v>796</v>
      </c>
      <c r="N280" s="356" t="s">
        <v>1894</v>
      </c>
      <c r="O280" s="355" t="s">
        <v>1895</v>
      </c>
      <c r="P280" s="358" t="s">
        <v>1896</v>
      </c>
      <c r="Q280" s="355" t="s">
        <v>1897</v>
      </c>
      <c r="R280" s="356" t="s">
        <v>1388</v>
      </c>
      <c r="S280" s="355" t="s">
        <v>23</v>
      </c>
      <c r="T280" s="356" t="s">
        <v>478</v>
      </c>
      <c r="U280" s="359" t="n">
        <v>41827</v>
      </c>
      <c r="V280" s="360" t="s">
        <v>889</v>
      </c>
      <c r="W280" s="380"/>
    </row>
    <row r="281" customFormat="false" ht="30" hidden="false" customHeight="true" outlineLevel="0" collapsed="false">
      <c r="A281" s="353" t="s">
        <v>835</v>
      </c>
      <c r="B281" s="353" t="s">
        <v>515</v>
      </c>
      <c r="C281" s="354"/>
      <c r="D281" s="355" t="s">
        <v>1697</v>
      </c>
      <c r="E281" s="356" t="s">
        <v>891</v>
      </c>
      <c r="F281" s="357" t="s">
        <v>881</v>
      </c>
      <c r="G281" s="356" t="s">
        <v>1892</v>
      </c>
      <c r="H281" s="355" t="s">
        <v>1898</v>
      </c>
      <c r="I281" s="355"/>
      <c r="J281" s="358" t="s">
        <v>884</v>
      </c>
      <c r="K281" s="355" t="s">
        <v>838</v>
      </c>
      <c r="L281" s="358" t="s">
        <v>860</v>
      </c>
      <c r="M281" s="355" t="s">
        <v>796</v>
      </c>
      <c r="N281" s="356" t="s">
        <v>1894</v>
      </c>
      <c r="O281" s="355" t="s">
        <v>1895</v>
      </c>
      <c r="P281" s="358" t="s">
        <v>1899</v>
      </c>
      <c r="Q281" s="355" t="s">
        <v>1897</v>
      </c>
      <c r="R281" s="356" t="s">
        <v>1388</v>
      </c>
      <c r="S281" s="355" t="s">
        <v>23</v>
      </c>
      <c r="T281" s="356" t="s">
        <v>478</v>
      </c>
      <c r="U281" s="359" t="n">
        <v>41827</v>
      </c>
      <c r="V281" s="360" t="s">
        <v>889</v>
      </c>
      <c r="W281" s="380"/>
    </row>
    <row r="282" customFormat="false" ht="30" hidden="false" customHeight="true" outlineLevel="0" collapsed="false">
      <c r="A282" s="353" t="s">
        <v>835</v>
      </c>
      <c r="B282" s="353" t="s">
        <v>515</v>
      </c>
      <c r="C282" s="354"/>
      <c r="D282" s="355" t="s">
        <v>1697</v>
      </c>
      <c r="E282" s="356" t="s">
        <v>891</v>
      </c>
      <c r="F282" s="357" t="s">
        <v>881</v>
      </c>
      <c r="G282" s="356" t="s">
        <v>1892</v>
      </c>
      <c r="H282" s="355" t="s">
        <v>1900</v>
      </c>
      <c r="I282" s="355"/>
      <c r="J282" s="358" t="s">
        <v>884</v>
      </c>
      <c r="K282" s="355" t="s">
        <v>838</v>
      </c>
      <c r="L282" s="358" t="s">
        <v>860</v>
      </c>
      <c r="M282" s="355" t="s">
        <v>796</v>
      </c>
      <c r="N282" s="356" t="s">
        <v>1894</v>
      </c>
      <c r="O282" s="355" t="s">
        <v>1895</v>
      </c>
      <c r="P282" s="358" t="s">
        <v>1901</v>
      </c>
      <c r="Q282" s="355" t="s">
        <v>1902</v>
      </c>
      <c r="R282" s="356" t="s">
        <v>1388</v>
      </c>
      <c r="S282" s="355" t="s">
        <v>23</v>
      </c>
      <c r="T282" s="356" t="s">
        <v>478</v>
      </c>
      <c r="U282" s="359" t="n">
        <v>41850</v>
      </c>
      <c r="V282" s="360" t="s">
        <v>889</v>
      </c>
      <c r="W282" s="380"/>
    </row>
    <row r="283" customFormat="false" ht="30" hidden="false" customHeight="true" outlineLevel="0" collapsed="false">
      <c r="A283" s="353" t="s">
        <v>835</v>
      </c>
      <c r="B283" s="353" t="s">
        <v>515</v>
      </c>
      <c r="C283" s="354"/>
      <c r="D283" s="355" t="s">
        <v>1697</v>
      </c>
      <c r="E283" s="356" t="s">
        <v>891</v>
      </c>
      <c r="F283" s="357" t="s">
        <v>881</v>
      </c>
      <c r="G283" s="356" t="s">
        <v>1892</v>
      </c>
      <c r="H283" s="355" t="s">
        <v>1903</v>
      </c>
      <c r="I283" s="355"/>
      <c r="J283" s="358" t="s">
        <v>884</v>
      </c>
      <c r="K283" s="355" t="s">
        <v>838</v>
      </c>
      <c r="L283" s="358" t="s">
        <v>860</v>
      </c>
      <c r="M283" s="355" t="s">
        <v>796</v>
      </c>
      <c r="N283" s="356" t="s">
        <v>1894</v>
      </c>
      <c r="O283" s="355" t="s">
        <v>1895</v>
      </c>
      <c r="P283" s="358" t="s">
        <v>1904</v>
      </c>
      <c r="Q283" s="355" t="s">
        <v>1905</v>
      </c>
      <c r="R283" s="356" t="s">
        <v>1388</v>
      </c>
      <c r="S283" s="355" t="s">
        <v>23</v>
      </c>
      <c r="T283" s="356" t="s">
        <v>478</v>
      </c>
      <c r="U283" s="359" t="n">
        <v>41850</v>
      </c>
      <c r="V283" s="360" t="s">
        <v>889</v>
      </c>
      <c r="W283" s="380"/>
    </row>
    <row r="284" customFormat="false" ht="30" hidden="false" customHeight="true" outlineLevel="0" collapsed="false">
      <c r="A284" s="353" t="s">
        <v>835</v>
      </c>
      <c r="B284" s="353" t="s">
        <v>515</v>
      </c>
      <c r="C284" s="354"/>
      <c r="D284" s="355" t="s">
        <v>1697</v>
      </c>
      <c r="E284" s="356" t="s">
        <v>891</v>
      </c>
      <c r="F284" s="357" t="s">
        <v>881</v>
      </c>
      <c r="G284" s="356" t="s">
        <v>1892</v>
      </c>
      <c r="H284" s="355" t="s">
        <v>1906</v>
      </c>
      <c r="I284" s="355"/>
      <c r="J284" s="358" t="s">
        <v>884</v>
      </c>
      <c r="K284" s="355" t="s">
        <v>838</v>
      </c>
      <c r="L284" s="358" t="s">
        <v>860</v>
      </c>
      <c r="M284" s="355" t="s">
        <v>796</v>
      </c>
      <c r="N284" s="356" t="s">
        <v>1894</v>
      </c>
      <c r="O284" s="355" t="s">
        <v>1895</v>
      </c>
      <c r="P284" s="358" t="s">
        <v>1907</v>
      </c>
      <c r="Q284" s="355" t="s">
        <v>1905</v>
      </c>
      <c r="R284" s="356" t="s">
        <v>1388</v>
      </c>
      <c r="S284" s="355" t="s">
        <v>23</v>
      </c>
      <c r="T284" s="356" t="s">
        <v>478</v>
      </c>
      <c r="U284" s="359" t="n">
        <v>41850</v>
      </c>
      <c r="V284" s="360" t="s">
        <v>889</v>
      </c>
      <c r="W284" s="380"/>
    </row>
    <row r="285" customFormat="false" ht="30" hidden="false" customHeight="true" outlineLevel="0" collapsed="false">
      <c r="A285" s="353" t="s">
        <v>835</v>
      </c>
      <c r="B285" s="353" t="s">
        <v>1243</v>
      </c>
      <c r="C285" s="354" t="s">
        <v>1327</v>
      </c>
      <c r="D285" s="355" t="s">
        <v>1001</v>
      </c>
      <c r="E285" s="356" t="s">
        <v>891</v>
      </c>
      <c r="F285" s="357" t="s">
        <v>881</v>
      </c>
      <c r="G285" s="356" t="s">
        <v>1002</v>
      </c>
      <c r="H285" s="355" t="s">
        <v>1908</v>
      </c>
      <c r="I285" s="355"/>
      <c r="J285" s="358" t="s">
        <v>884</v>
      </c>
      <c r="K285" s="355" t="s">
        <v>838</v>
      </c>
      <c r="L285" s="358" t="s">
        <v>860</v>
      </c>
      <c r="M285" s="355" t="s">
        <v>797</v>
      </c>
      <c r="N285" s="356" t="s">
        <v>980</v>
      </c>
      <c r="O285" s="355" t="s">
        <v>48</v>
      </c>
      <c r="P285" s="358" t="s">
        <v>1909</v>
      </c>
      <c r="Q285" s="355" t="s">
        <v>1910</v>
      </c>
      <c r="R285" s="356" t="s">
        <v>1005</v>
      </c>
      <c r="S285" s="355" t="s">
        <v>23</v>
      </c>
      <c r="T285" s="356" t="s">
        <v>478</v>
      </c>
      <c r="U285" s="359" t="n">
        <v>40269</v>
      </c>
      <c r="V285" s="360"/>
      <c r="W285" s="363" t="s">
        <v>1012</v>
      </c>
    </row>
    <row r="286" customFormat="false" ht="30" hidden="false" customHeight="true" outlineLevel="0" collapsed="false">
      <c r="A286" s="353" t="s">
        <v>835</v>
      </c>
      <c r="B286" s="353" t="s">
        <v>1243</v>
      </c>
      <c r="C286" s="354" t="s">
        <v>1327</v>
      </c>
      <c r="D286" s="355" t="s">
        <v>1001</v>
      </c>
      <c r="E286" s="356" t="s">
        <v>891</v>
      </c>
      <c r="F286" s="357" t="s">
        <v>881</v>
      </c>
      <c r="G286" s="356" t="s">
        <v>1002</v>
      </c>
      <c r="H286" s="355" t="s">
        <v>1911</v>
      </c>
      <c r="I286" s="0"/>
      <c r="J286" s="358" t="s">
        <v>884</v>
      </c>
      <c r="K286" s="355" t="s">
        <v>838</v>
      </c>
      <c r="L286" s="358" t="s">
        <v>860</v>
      </c>
      <c r="M286" s="355" t="s">
        <v>797</v>
      </c>
      <c r="N286" s="356" t="s">
        <v>980</v>
      </c>
      <c r="O286" s="355" t="s">
        <v>48</v>
      </c>
      <c r="P286" s="358" t="s">
        <v>1912</v>
      </c>
      <c r="Q286" s="355" t="s">
        <v>1913</v>
      </c>
      <c r="R286" s="356" t="s">
        <v>1005</v>
      </c>
      <c r="S286" s="355" t="s">
        <v>23</v>
      </c>
      <c r="T286" s="356" t="s">
        <v>478</v>
      </c>
      <c r="U286" s="359" t="n">
        <v>40269</v>
      </c>
      <c r="V286" s="360"/>
      <c r="W286" s="363" t="s">
        <v>1012</v>
      </c>
    </row>
    <row r="287" customFormat="false" ht="30" hidden="false" customHeight="true" outlineLevel="0" collapsed="false">
      <c r="A287" s="353" t="s">
        <v>835</v>
      </c>
      <c r="B287" s="353" t="s">
        <v>515</v>
      </c>
      <c r="C287" s="354"/>
      <c r="D287" s="355" t="s">
        <v>1001</v>
      </c>
      <c r="E287" s="356" t="s">
        <v>891</v>
      </c>
      <c r="F287" s="357" t="s">
        <v>881</v>
      </c>
      <c r="G287" s="356" t="s">
        <v>1002</v>
      </c>
      <c r="H287" s="355" t="s">
        <v>1914</v>
      </c>
      <c r="I287" s="0"/>
      <c r="J287" s="358" t="s">
        <v>884</v>
      </c>
      <c r="K287" s="355" t="s">
        <v>838</v>
      </c>
      <c r="L287" s="358" t="s">
        <v>860</v>
      </c>
      <c r="M287" s="355" t="s">
        <v>797</v>
      </c>
      <c r="N287" s="356" t="s">
        <v>980</v>
      </c>
      <c r="O287" s="355" t="s">
        <v>48</v>
      </c>
      <c r="P287" s="358" t="s">
        <v>1915</v>
      </c>
      <c r="Q287" s="355" t="s">
        <v>1916</v>
      </c>
      <c r="R287" s="356" t="s">
        <v>1005</v>
      </c>
      <c r="S287" s="355" t="s">
        <v>23</v>
      </c>
      <c r="T287" s="356" t="s">
        <v>478</v>
      </c>
      <c r="U287" s="359" t="n">
        <v>40269</v>
      </c>
      <c r="V287" s="360"/>
      <c r="W287" s="363" t="s">
        <v>1012</v>
      </c>
    </row>
    <row r="288" customFormat="false" ht="31.5" hidden="false" customHeight="true" outlineLevel="0" collapsed="false">
      <c r="A288" s="353" t="s">
        <v>835</v>
      </c>
      <c r="B288" s="353" t="s">
        <v>515</v>
      </c>
      <c r="C288" s="354"/>
      <c r="D288" s="355" t="s">
        <v>1001</v>
      </c>
      <c r="E288" s="356" t="s">
        <v>891</v>
      </c>
      <c r="F288" s="357" t="s">
        <v>881</v>
      </c>
      <c r="G288" s="356" t="s">
        <v>1002</v>
      </c>
      <c r="H288" s="355" t="s">
        <v>1917</v>
      </c>
      <c r="I288" s="0"/>
      <c r="J288" s="358" t="s">
        <v>884</v>
      </c>
      <c r="K288" s="355" t="s">
        <v>838</v>
      </c>
      <c r="L288" s="358" t="s">
        <v>860</v>
      </c>
      <c r="M288" s="355" t="s">
        <v>797</v>
      </c>
      <c r="N288" s="356" t="s">
        <v>980</v>
      </c>
      <c r="O288" s="355" t="s">
        <v>48</v>
      </c>
      <c r="P288" s="358" t="s">
        <v>1918</v>
      </c>
      <c r="Q288" s="355" t="s">
        <v>1152</v>
      </c>
      <c r="R288" s="356" t="s">
        <v>1005</v>
      </c>
      <c r="S288" s="355" t="s">
        <v>23</v>
      </c>
      <c r="T288" s="356" t="s">
        <v>478</v>
      </c>
      <c r="U288" s="359" t="n">
        <v>41318</v>
      </c>
      <c r="V288" s="360"/>
      <c r="W288" s="363" t="s">
        <v>1012</v>
      </c>
    </row>
    <row r="289" customFormat="false" ht="28.5" hidden="false" customHeight="true" outlineLevel="0" collapsed="false">
      <c r="A289" s="353" t="s">
        <v>835</v>
      </c>
      <c r="B289" s="353" t="s">
        <v>515</v>
      </c>
      <c r="C289" s="354"/>
      <c r="D289" s="355" t="s">
        <v>1001</v>
      </c>
      <c r="E289" s="356" t="s">
        <v>891</v>
      </c>
      <c r="F289" s="357" t="s">
        <v>881</v>
      </c>
      <c r="G289" s="356" t="s">
        <v>1002</v>
      </c>
      <c r="H289" s="355" t="s">
        <v>1919</v>
      </c>
      <c r="I289" s="0"/>
      <c r="J289" s="358" t="s">
        <v>884</v>
      </c>
      <c r="K289" s="355" t="s">
        <v>838</v>
      </c>
      <c r="L289" s="358" t="s">
        <v>860</v>
      </c>
      <c r="M289" s="355" t="s">
        <v>797</v>
      </c>
      <c r="N289" s="356" t="s">
        <v>980</v>
      </c>
      <c r="O289" s="355" t="s">
        <v>48</v>
      </c>
      <c r="P289" s="358" t="s">
        <v>1920</v>
      </c>
      <c r="Q289" s="355" t="s">
        <v>1921</v>
      </c>
      <c r="R289" s="356" t="s">
        <v>1005</v>
      </c>
      <c r="S289" s="355" t="s">
        <v>23</v>
      </c>
      <c r="T289" s="356" t="s">
        <v>478</v>
      </c>
      <c r="U289" s="359" t="n">
        <v>40269</v>
      </c>
      <c r="V289" s="360"/>
      <c r="W289" s="363" t="s">
        <v>1012</v>
      </c>
    </row>
    <row r="290" customFormat="false" ht="28.5" hidden="false" customHeight="true" outlineLevel="0" collapsed="false">
      <c r="A290" s="353" t="s">
        <v>835</v>
      </c>
      <c r="B290" s="353" t="s">
        <v>515</v>
      </c>
      <c r="C290" s="354"/>
      <c r="D290" s="355" t="s">
        <v>1001</v>
      </c>
      <c r="E290" s="356" t="s">
        <v>891</v>
      </c>
      <c r="F290" s="357" t="s">
        <v>881</v>
      </c>
      <c r="G290" s="356" t="s">
        <v>1002</v>
      </c>
      <c r="H290" s="355" t="s">
        <v>1922</v>
      </c>
      <c r="I290" s="0"/>
      <c r="J290" s="358" t="s">
        <v>884</v>
      </c>
      <c r="K290" s="355" t="s">
        <v>838</v>
      </c>
      <c r="L290" s="358" t="s">
        <v>860</v>
      </c>
      <c r="M290" s="355" t="s">
        <v>797</v>
      </c>
      <c r="N290" s="356" t="s">
        <v>980</v>
      </c>
      <c r="O290" s="355" t="s">
        <v>48</v>
      </c>
      <c r="P290" s="358" t="s">
        <v>1923</v>
      </c>
      <c r="Q290" s="355" t="s">
        <v>1866</v>
      </c>
      <c r="R290" s="356" t="s">
        <v>1005</v>
      </c>
      <c r="S290" s="355" t="s">
        <v>23</v>
      </c>
      <c r="T290" s="356" t="s">
        <v>478</v>
      </c>
      <c r="U290" s="359" t="n">
        <v>41019</v>
      </c>
      <c r="V290" s="360"/>
      <c r="W290" s="363" t="s">
        <v>1012</v>
      </c>
    </row>
    <row r="291" customFormat="false" ht="28.5" hidden="false" customHeight="true" outlineLevel="0" collapsed="false">
      <c r="A291" s="353" t="s">
        <v>835</v>
      </c>
      <c r="B291" s="353" t="s">
        <v>515</v>
      </c>
      <c r="C291" s="354"/>
      <c r="D291" s="355" t="s">
        <v>1001</v>
      </c>
      <c r="E291" s="356" t="s">
        <v>891</v>
      </c>
      <c r="F291" s="357" t="s">
        <v>881</v>
      </c>
      <c r="G291" s="356" t="s">
        <v>1002</v>
      </c>
      <c r="H291" s="355" t="s">
        <v>1924</v>
      </c>
      <c r="I291" s="0"/>
      <c r="J291" s="358" t="s">
        <v>884</v>
      </c>
      <c r="K291" s="355" t="s">
        <v>838</v>
      </c>
      <c r="L291" s="358" t="s">
        <v>860</v>
      </c>
      <c r="M291" s="355" t="s">
        <v>797</v>
      </c>
      <c r="N291" s="356" t="s">
        <v>980</v>
      </c>
      <c r="O291" s="355" t="s">
        <v>48</v>
      </c>
      <c r="P291" s="362" t="s">
        <v>1925</v>
      </c>
      <c r="Q291" s="355" t="s">
        <v>1926</v>
      </c>
      <c r="R291" s="356" t="s">
        <v>1927</v>
      </c>
      <c r="S291" s="355" t="s">
        <v>23</v>
      </c>
      <c r="T291" s="356" t="s">
        <v>478</v>
      </c>
      <c r="U291" s="359" t="n">
        <v>40414</v>
      </c>
      <c r="V291" s="360" t="s">
        <v>889</v>
      </c>
      <c r="W291" s="380"/>
    </row>
    <row r="292" customFormat="false" ht="31.5" hidden="false" customHeight="false" outlineLevel="0" collapsed="false">
      <c r="A292" s="353" t="s">
        <v>835</v>
      </c>
      <c r="B292" s="353" t="s">
        <v>515</v>
      </c>
      <c r="C292" s="354"/>
      <c r="D292" s="355" t="s">
        <v>1687</v>
      </c>
      <c r="E292" s="356" t="s">
        <v>1221</v>
      </c>
      <c r="F292" s="357" t="s">
        <v>881</v>
      </c>
      <c r="G292" s="356" t="s">
        <v>1598</v>
      </c>
      <c r="H292" s="355" t="s">
        <v>1928</v>
      </c>
      <c r="I292" s="0"/>
      <c r="J292" s="358" t="s">
        <v>884</v>
      </c>
      <c r="K292" s="355" t="s">
        <v>838</v>
      </c>
      <c r="L292" s="358" t="s">
        <v>860</v>
      </c>
      <c r="M292" s="355" t="s">
        <v>797</v>
      </c>
      <c r="N292" s="356" t="s">
        <v>894</v>
      </c>
      <c r="O292" s="355" t="s">
        <v>48</v>
      </c>
      <c r="P292" s="358" t="s">
        <v>1929</v>
      </c>
      <c r="Q292" s="355" t="s">
        <v>1930</v>
      </c>
      <c r="R292" s="356" t="s">
        <v>1931</v>
      </c>
      <c r="S292" s="355" t="s">
        <v>855</v>
      </c>
      <c r="T292" s="356" t="s">
        <v>478</v>
      </c>
      <c r="U292" s="359" t="n">
        <v>41031</v>
      </c>
      <c r="V292" s="360" t="s">
        <v>1598</v>
      </c>
      <c r="W292" s="380"/>
    </row>
    <row r="293" customFormat="false" ht="31.5" hidden="false" customHeight="false" outlineLevel="0" collapsed="false">
      <c r="A293" s="353" t="s">
        <v>833</v>
      </c>
      <c r="B293" s="353" t="s">
        <v>515</v>
      </c>
      <c r="C293" s="354" t="s">
        <v>1244</v>
      </c>
      <c r="D293" s="355" t="s">
        <v>1687</v>
      </c>
      <c r="E293" s="356" t="s">
        <v>1221</v>
      </c>
      <c r="F293" s="357" t="s">
        <v>881</v>
      </c>
      <c r="G293" s="356" t="s">
        <v>1598</v>
      </c>
      <c r="H293" s="355" t="s">
        <v>1932</v>
      </c>
      <c r="I293" s="355"/>
      <c r="J293" s="358" t="s">
        <v>1933</v>
      </c>
      <c r="K293" s="355" t="s">
        <v>838</v>
      </c>
      <c r="L293" s="358" t="s">
        <v>1219</v>
      </c>
      <c r="M293" s="355" t="s">
        <v>797</v>
      </c>
      <c r="N293" s="356" t="s">
        <v>894</v>
      </c>
      <c r="O293" s="355" t="s">
        <v>48</v>
      </c>
      <c r="P293" s="358" t="s">
        <v>1934</v>
      </c>
      <c r="Q293" s="355" t="s">
        <v>1935</v>
      </c>
      <c r="R293" s="356" t="s">
        <v>1931</v>
      </c>
      <c r="S293" s="355" t="s">
        <v>810</v>
      </c>
      <c r="T293" s="356" t="s">
        <v>478</v>
      </c>
      <c r="U293" s="359" t="n">
        <v>40801</v>
      </c>
      <c r="V293" s="360" t="s">
        <v>1598</v>
      </c>
      <c r="W293" s="380"/>
    </row>
    <row r="294" customFormat="false" ht="15.75" hidden="false" customHeight="false" outlineLevel="0" collapsed="false">
      <c r="A294" s="353" t="s">
        <v>835</v>
      </c>
      <c r="B294" s="353" t="s">
        <v>515</v>
      </c>
      <c r="C294" s="354"/>
      <c r="D294" s="355" t="s">
        <v>1687</v>
      </c>
      <c r="E294" s="356" t="s">
        <v>1221</v>
      </c>
      <c r="F294" s="357" t="s">
        <v>881</v>
      </c>
      <c r="G294" s="356" t="s">
        <v>1936</v>
      </c>
      <c r="H294" s="355" t="s">
        <v>1937</v>
      </c>
      <c r="I294" s="0"/>
      <c r="J294" s="358" t="s">
        <v>884</v>
      </c>
      <c r="K294" s="355" t="s">
        <v>838</v>
      </c>
      <c r="L294" s="358" t="s">
        <v>860</v>
      </c>
      <c r="M294" s="355" t="s">
        <v>797</v>
      </c>
      <c r="N294" s="356" t="s">
        <v>894</v>
      </c>
      <c r="O294" s="355" t="s">
        <v>48</v>
      </c>
      <c r="P294" s="358" t="s">
        <v>1938</v>
      </c>
      <c r="Q294" s="355" t="s">
        <v>1939</v>
      </c>
      <c r="R294" s="356" t="s">
        <v>1936</v>
      </c>
      <c r="S294" s="355" t="s">
        <v>855</v>
      </c>
      <c r="T294" s="356" t="s">
        <v>478</v>
      </c>
      <c r="U294" s="359" t="n">
        <v>40523</v>
      </c>
      <c r="V294" s="360" t="s">
        <v>1598</v>
      </c>
      <c r="W294" s="380"/>
    </row>
    <row r="295" customFormat="false" ht="31.5" hidden="false" customHeight="false" outlineLevel="0" collapsed="false">
      <c r="A295" s="353" t="s">
        <v>835</v>
      </c>
      <c r="B295" s="353" t="s">
        <v>515</v>
      </c>
      <c r="C295" s="361"/>
      <c r="D295" s="355" t="s">
        <v>1001</v>
      </c>
      <c r="E295" s="356" t="s">
        <v>891</v>
      </c>
      <c r="F295" s="357" t="s">
        <v>881</v>
      </c>
      <c r="G295" s="356" t="s">
        <v>669</v>
      </c>
      <c r="H295" s="355" t="s">
        <v>1940</v>
      </c>
      <c r="I295" s="355"/>
      <c r="J295" s="358" t="s">
        <v>884</v>
      </c>
      <c r="K295" s="355" t="s">
        <v>665</v>
      </c>
      <c r="L295" s="358" t="s">
        <v>860</v>
      </c>
      <c r="M295" s="355" t="s">
        <v>797</v>
      </c>
      <c r="N295" s="356" t="s">
        <v>894</v>
      </c>
      <c r="O295" s="355" t="s">
        <v>48</v>
      </c>
      <c r="P295" s="358" t="s">
        <v>1941</v>
      </c>
      <c r="Q295" s="355" t="s">
        <v>1942</v>
      </c>
      <c r="R295" s="356" t="s">
        <v>1128</v>
      </c>
      <c r="S295" s="355" t="s">
        <v>853</v>
      </c>
      <c r="T295" s="356" t="s">
        <v>665</v>
      </c>
      <c r="U295" s="359" t="n">
        <v>40635</v>
      </c>
      <c r="V295" s="360" t="s">
        <v>1562</v>
      </c>
      <c r="W295" s="380"/>
    </row>
    <row r="296" customFormat="false" ht="30" hidden="false" customHeight="true" outlineLevel="0" collapsed="false">
      <c r="A296" s="353" t="s">
        <v>831</v>
      </c>
      <c r="B296" s="353" t="s">
        <v>515</v>
      </c>
      <c r="C296" s="354"/>
      <c r="D296" s="355" t="s">
        <v>1943</v>
      </c>
      <c r="E296" s="356" t="s">
        <v>996</v>
      </c>
      <c r="F296" s="357" t="s">
        <v>881</v>
      </c>
      <c r="G296" s="356" t="s">
        <v>1944</v>
      </c>
      <c r="H296" s="355" t="s">
        <v>1945</v>
      </c>
      <c r="I296" s="355"/>
      <c r="J296" s="358" t="s">
        <v>884</v>
      </c>
      <c r="K296" s="355" t="s">
        <v>834</v>
      </c>
      <c r="L296" s="358" t="s">
        <v>862</v>
      </c>
      <c r="M296" s="355" t="s">
        <v>797</v>
      </c>
      <c r="N296" s="356" t="s">
        <v>894</v>
      </c>
      <c r="O296" s="355" t="s">
        <v>48</v>
      </c>
      <c r="P296" s="358" t="s">
        <v>1946</v>
      </c>
      <c r="Q296" s="355" t="s">
        <v>1947</v>
      </c>
      <c r="R296" s="360" t="s">
        <v>1948</v>
      </c>
      <c r="S296" s="355" t="s">
        <v>811</v>
      </c>
      <c r="T296" s="356" t="s">
        <v>478</v>
      </c>
      <c r="U296" s="359" t="n">
        <v>41367</v>
      </c>
      <c r="V296" s="360" t="s">
        <v>834</v>
      </c>
      <c r="W296" s="363"/>
    </row>
    <row r="297" customFormat="false" ht="30" hidden="false" customHeight="true" outlineLevel="0" collapsed="false">
      <c r="A297" s="353" t="s">
        <v>831</v>
      </c>
      <c r="B297" s="353" t="s">
        <v>515</v>
      </c>
      <c r="C297" s="354"/>
      <c r="D297" s="355" t="s">
        <v>1949</v>
      </c>
      <c r="E297" s="356" t="s">
        <v>1950</v>
      </c>
      <c r="F297" s="357" t="s">
        <v>881</v>
      </c>
      <c r="G297" s="356" t="s">
        <v>1951</v>
      </c>
      <c r="H297" s="355" t="s">
        <v>1952</v>
      </c>
      <c r="I297" s="355"/>
      <c r="J297" s="358" t="s">
        <v>884</v>
      </c>
      <c r="K297" s="355" t="s">
        <v>834</v>
      </c>
      <c r="L297" s="358" t="s">
        <v>862</v>
      </c>
      <c r="M297" s="355" t="s">
        <v>797</v>
      </c>
      <c r="N297" s="356" t="s">
        <v>894</v>
      </c>
      <c r="O297" s="355" t="s">
        <v>48</v>
      </c>
      <c r="P297" s="358" t="s">
        <v>1953</v>
      </c>
      <c r="Q297" s="355" t="s">
        <v>1954</v>
      </c>
      <c r="R297" s="360" t="s">
        <v>1951</v>
      </c>
      <c r="S297" s="355" t="s">
        <v>809</v>
      </c>
      <c r="T297" s="356" t="s">
        <v>478</v>
      </c>
      <c r="U297" s="359" t="n">
        <v>42074</v>
      </c>
      <c r="V297" s="360" t="s">
        <v>834</v>
      </c>
      <c r="W297" s="380"/>
    </row>
    <row r="298" customFormat="false" ht="31.5" hidden="false" customHeight="false" outlineLevel="0" collapsed="false">
      <c r="A298" s="353" t="s">
        <v>835</v>
      </c>
      <c r="B298" s="353" t="s">
        <v>515</v>
      </c>
      <c r="C298" s="361"/>
      <c r="D298" s="355" t="s">
        <v>1001</v>
      </c>
      <c r="E298" s="356" t="s">
        <v>891</v>
      </c>
      <c r="F298" s="357" t="s">
        <v>881</v>
      </c>
      <c r="G298" s="356" t="s">
        <v>669</v>
      </c>
      <c r="H298" s="355" t="s">
        <v>1955</v>
      </c>
      <c r="I298" s="0"/>
      <c r="J298" s="358" t="s">
        <v>884</v>
      </c>
      <c r="K298" s="355" t="s">
        <v>665</v>
      </c>
      <c r="L298" s="358" t="s">
        <v>860</v>
      </c>
      <c r="M298" s="355" t="s">
        <v>797</v>
      </c>
      <c r="N298" s="356" t="s">
        <v>894</v>
      </c>
      <c r="O298" s="355" t="s">
        <v>48</v>
      </c>
      <c r="P298" s="358" t="s">
        <v>1956</v>
      </c>
      <c r="Q298" s="355" t="s">
        <v>1957</v>
      </c>
      <c r="R298" s="356" t="s">
        <v>1128</v>
      </c>
      <c r="S298" s="355" t="s">
        <v>853</v>
      </c>
      <c r="T298" s="356" t="s">
        <v>665</v>
      </c>
      <c r="U298" s="359" t="n">
        <v>41465</v>
      </c>
      <c r="V298" s="360" t="s">
        <v>1562</v>
      </c>
      <c r="W298" s="380"/>
    </row>
    <row r="299" customFormat="false" ht="30" hidden="false" customHeight="false" outlineLevel="0" collapsed="false">
      <c r="A299" s="353" t="s">
        <v>835</v>
      </c>
      <c r="B299" s="353" t="s">
        <v>515</v>
      </c>
      <c r="C299" s="361"/>
      <c r="D299" s="355" t="s">
        <v>1227</v>
      </c>
      <c r="E299" s="356" t="s">
        <v>891</v>
      </c>
      <c r="F299" s="357" t="s">
        <v>881</v>
      </c>
      <c r="G299" s="356" t="s">
        <v>1208</v>
      </c>
      <c r="H299" s="355" t="s">
        <v>1958</v>
      </c>
      <c r="I299" s="0"/>
      <c r="J299" s="358" t="s">
        <v>884</v>
      </c>
      <c r="K299" s="355" t="s">
        <v>665</v>
      </c>
      <c r="L299" s="358" t="s">
        <v>860</v>
      </c>
      <c r="M299" s="355" t="s">
        <v>797</v>
      </c>
      <c r="N299" s="356" t="s">
        <v>894</v>
      </c>
      <c r="O299" s="355" t="s">
        <v>48</v>
      </c>
      <c r="P299" s="358" t="s">
        <v>1959</v>
      </c>
      <c r="Q299" s="355" t="s">
        <v>1960</v>
      </c>
      <c r="R299" s="358" t="s">
        <v>1212</v>
      </c>
      <c r="S299" s="355" t="s">
        <v>853</v>
      </c>
      <c r="T299" s="356" t="s">
        <v>665</v>
      </c>
      <c r="U299" s="359" t="n">
        <v>40194</v>
      </c>
      <c r="V299" s="360" t="s">
        <v>1562</v>
      </c>
      <c r="W299" s="380" t="s">
        <v>1036</v>
      </c>
    </row>
    <row r="300" customFormat="false" ht="30" hidden="false" customHeight="false" outlineLevel="0" collapsed="false">
      <c r="A300" s="353" t="s">
        <v>835</v>
      </c>
      <c r="B300" s="353" t="s">
        <v>515</v>
      </c>
      <c r="C300" s="354"/>
      <c r="D300" s="355" t="s">
        <v>1227</v>
      </c>
      <c r="E300" s="356" t="s">
        <v>891</v>
      </c>
      <c r="F300" s="357" t="s">
        <v>881</v>
      </c>
      <c r="G300" s="356" t="s">
        <v>1264</v>
      </c>
      <c r="H300" s="355" t="s">
        <v>1961</v>
      </c>
      <c r="I300" s="0"/>
      <c r="J300" s="358" t="s">
        <v>884</v>
      </c>
      <c r="K300" s="355" t="s">
        <v>665</v>
      </c>
      <c r="L300" s="358" t="s">
        <v>860</v>
      </c>
      <c r="M300" s="355" t="s">
        <v>797</v>
      </c>
      <c r="N300" s="356" t="s">
        <v>894</v>
      </c>
      <c r="O300" s="355" t="s">
        <v>48</v>
      </c>
      <c r="P300" s="358" t="s">
        <v>1962</v>
      </c>
      <c r="Q300" s="355" t="s">
        <v>1963</v>
      </c>
      <c r="R300" s="358" t="s">
        <v>1260</v>
      </c>
      <c r="S300" s="355" t="s">
        <v>23</v>
      </c>
      <c r="T300" s="356" t="s">
        <v>665</v>
      </c>
      <c r="U300" s="359" t="n">
        <v>40898</v>
      </c>
      <c r="V300" s="360" t="s">
        <v>1562</v>
      </c>
      <c r="W300" s="363" t="s">
        <v>1113</v>
      </c>
    </row>
    <row r="301" customFormat="false" ht="15.75" hidden="false" customHeight="false" outlineLevel="0" collapsed="false">
      <c r="A301" s="353" t="s">
        <v>833</v>
      </c>
      <c r="B301" s="353" t="s">
        <v>1243</v>
      </c>
      <c r="C301" s="354"/>
      <c r="D301" s="355" t="s">
        <v>1964</v>
      </c>
      <c r="E301" s="356" t="s">
        <v>891</v>
      </c>
      <c r="F301" s="357" t="s">
        <v>881</v>
      </c>
      <c r="G301" s="356" t="s">
        <v>1965</v>
      </c>
      <c r="H301" s="355" t="s">
        <v>1966</v>
      </c>
      <c r="I301" s="0"/>
      <c r="J301" s="358" t="n">
        <v>26</v>
      </c>
      <c r="K301" s="355" t="s">
        <v>838</v>
      </c>
      <c r="L301" s="358" t="s">
        <v>1219</v>
      </c>
      <c r="M301" s="355" t="s">
        <v>797</v>
      </c>
      <c r="N301" s="356" t="s">
        <v>1967</v>
      </c>
      <c r="O301" s="355" t="s">
        <v>1967</v>
      </c>
      <c r="P301" s="358" t="s">
        <v>1968</v>
      </c>
      <c r="Q301" s="355" t="s">
        <v>1969</v>
      </c>
      <c r="R301" s="360" t="s">
        <v>1164</v>
      </c>
      <c r="S301" s="355" t="s">
        <v>23</v>
      </c>
      <c r="T301" s="356" t="s">
        <v>478</v>
      </c>
      <c r="U301" s="359" t="n">
        <v>40971</v>
      </c>
      <c r="V301" s="360"/>
      <c r="W301" s="380"/>
    </row>
    <row r="302" customFormat="false" ht="15.75" hidden="false" customHeight="false" outlineLevel="0" collapsed="false">
      <c r="A302" s="353" t="s">
        <v>833</v>
      </c>
      <c r="B302" s="353" t="s">
        <v>515</v>
      </c>
      <c r="C302" s="354"/>
      <c r="D302" s="355" t="s">
        <v>1295</v>
      </c>
      <c r="E302" s="356" t="s">
        <v>1296</v>
      </c>
      <c r="F302" s="357" t="s">
        <v>881</v>
      </c>
      <c r="G302" s="356" t="s">
        <v>1970</v>
      </c>
      <c r="H302" s="355" t="s">
        <v>1971</v>
      </c>
      <c r="I302" s="355"/>
      <c r="J302" s="358" t="s">
        <v>1933</v>
      </c>
      <c r="K302" s="355" t="s">
        <v>838</v>
      </c>
      <c r="L302" s="358" t="s">
        <v>1219</v>
      </c>
      <c r="M302" s="355" t="s">
        <v>797</v>
      </c>
      <c r="N302" s="356" t="s">
        <v>894</v>
      </c>
      <c r="O302" s="355" t="s">
        <v>48</v>
      </c>
      <c r="P302" s="358" t="s">
        <v>1972</v>
      </c>
      <c r="Q302" s="355" t="s">
        <v>1973</v>
      </c>
      <c r="R302" s="358" t="s">
        <v>1377</v>
      </c>
      <c r="S302" s="355" t="s">
        <v>23</v>
      </c>
      <c r="T302" s="356" t="s">
        <v>478</v>
      </c>
      <c r="U302" s="359" t="n">
        <v>41688</v>
      </c>
      <c r="V302" s="360"/>
      <c r="W302" s="363"/>
    </row>
    <row r="303" customFormat="false" ht="15.75" hidden="false" customHeight="false" outlineLevel="0" collapsed="false">
      <c r="A303" s="353" t="s">
        <v>835</v>
      </c>
      <c r="B303" s="353" t="s">
        <v>515</v>
      </c>
      <c r="C303" s="361"/>
      <c r="D303" s="355" t="s">
        <v>1001</v>
      </c>
      <c r="E303" s="356" t="s">
        <v>891</v>
      </c>
      <c r="F303" s="357" t="s">
        <v>881</v>
      </c>
      <c r="G303" s="356" t="s">
        <v>1974</v>
      </c>
      <c r="H303" s="355" t="s">
        <v>1975</v>
      </c>
      <c r="I303" s="0"/>
      <c r="J303" s="358" t="s">
        <v>884</v>
      </c>
      <c r="K303" s="355" t="s">
        <v>665</v>
      </c>
      <c r="L303" s="358" t="s">
        <v>860</v>
      </c>
      <c r="M303" s="355" t="s">
        <v>797</v>
      </c>
      <c r="N303" s="356" t="s">
        <v>894</v>
      </c>
      <c r="O303" s="355" t="s">
        <v>48</v>
      </c>
      <c r="P303" s="358" t="s">
        <v>668</v>
      </c>
      <c r="Q303" s="355" t="s">
        <v>1976</v>
      </c>
      <c r="R303" s="358" t="s">
        <v>1017</v>
      </c>
      <c r="S303" s="355" t="s">
        <v>853</v>
      </c>
      <c r="T303" s="356" t="s">
        <v>665</v>
      </c>
      <c r="U303" s="359" t="n">
        <v>40849</v>
      </c>
      <c r="V303" s="360" t="s">
        <v>1562</v>
      </c>
      <c r="W303" s="380"/>
    </row>
    <row r="304" customFormat="false" ht="31.5" hidden="false" customHeight="false" outlineLevel="0" collapsed="false">
      <c r="A304" s="353" t="s">
        <v>835</v>
      </c>
      <c r="B304" s="353" t="s">
        <v>515</v>
      </c>
      <c r="C304" s="354"/>
      <c r="D304" s="355" t="s">
        <v>1977</v>
      </c>
      <c r="E304" s="356" t="s">
        <v>906</v>
      </c>
      <c r="F304" s="357" t="s">
        <v>881</v>
      </c>
      <c r="G304" s="356" t="s">
        <v>1443</v>
      </c>
      <c r="H304" s="355" t="s">
        <v>1978</v>
      </c>
      <c r="I304" s="0"/>
      <c r="J304" s="358" t="s">
        <v>884</v>
      </c>
      <c r="K304" s="355" t="s">
        <v>665</v>
      </c>
      <c r="L304" s="358" t="s">
        <v>860</v>
      </c>
      <c r="M304" s="355" t="s">
        <v>797</v>
      </c>
      <c r="N304" s="356" t="s">
        <v>894</v>
      </c>
      <c r="O304" s="355" t="s">
        <v>48</v>
      </c>
      <c r="P304" s="358" t="s">
        <v>1979</v>
      </c>
      <c r="Q304" s="355" t="s">
        <v>1980</v>
      </c>
      <c r="R304" s="358" t="s">
        <v>1981</v>
      </c>
      <c r="S304" s="355" t="s">
        <v>810</v>
      </c>
      <c r="T304" s="356" t="s">
        <v>665</v>
      </c>
      <c r="U304" s="359" t="n">
        <v>41239</v>
      </c>
      <c r="V304" s="360" t="s">
        <v>1562</v>
      </c>
      <c r="W304" s="380"/>
    </row>
    <row r="305" customFormat="false" ht="26.25" hidden="false" customHeight="true" outlineLevel="0" collapsed="false">
      <c r="A305" s="353" t="s">
        <v>831</v>
      </c>
      <c r="B305" s="353" t="s">
        <v>515</v>
      </c>
      <c r="C305" s="354"/>
      <c r="D305" s="355" t="s">
        <v>961</v>
      </c>
      <c r="E305" s="356" t="s">
        <v>891</v>
      </c>
      <c r="F305" s="357" t="s">
        <v>881</v>
      </c>
      <c r="G305" s="356" t="s">
        <v>1982</v>
      </c>
      <c r="H305" s="367" t="s">
        <v>1983</v>
      </c>
      <c r="I305" s="246"/>
      <c r="J305" s="246" t="s">
        <v>884</v>
      </c>
      <c r="K305" s="355" t="s">
        <v>832</v>
      </c>
      <c r="L305" s="358" t="s">
        <v>861</v>
      </c>
      <c r="M305" s="355" t="s">
        <v>796</v>
      </c>
      <c r="N305" s="356" t="s">
        <v>1615</v>
      </c>
      <c r="O305" s="355" t="s">
        <v>1615</v>
      </c>
      <c r="P305" s="358" t="s">
        <v>1984</v>
      </c>
      <c r="Q305" s="355" t="s">
        <v>1985</v>
      </c>
      <c r="R305" s="358" t="s">
        <v>832</v>
      </c>
      <c r="S305" s="355" t="s">
        <v>23</v>
      </c>
      <c r="T305" s="356" t="s">
        <v>478</v>
      </c>
      <c r="U305" s="359" t="n">
        <v>41454</v>
      </c>
      <c r="V305" s="360" t="s">
        <v>832</v>
      </c>
      <c r="W305" s="380"/>
    </row>
    <row r="306" customFormat="false" ht="31.5" hidden="false" customHeight="false" outlineLevel="0" collapsed="false">
      <c r="A306" s="353" t="s">
        <v>831</v>
      </c>
      <c r="B306" s="353" t="s">
        <v>515</v>
      </c>
      <c r="C306" s="361"/>
      <c r="D306" s="355" t="s">
        <v>961</v>
      </c>
      <c r="E306" s="356" t="s">
        <v>891</v>
      </c>
      <c r="F306" s="357" t="s">
        <v>881</v>
      </c>
      <c r="G306" s="356" t="s">
        <v>1603</v>
      </c>
      <c r="H306" s="367" t="s">
        <v>1986</v>
      </c>
      <c r="I306" s="246" t="s">
        <v>964</v>
      </c>
      <c r="J306" s="246" t="s">
        <v>884</v>
      </c>
      <c r="K306" s="355" t="s">
        <v>832</v>
      </c>
      <c r="L306" s="358" t="s">
        <v>861</v>
      </c>
      <c r="M306" s="355" t="s">
        <v>796</v>
      </c>
      <c r="N306" s="356" t="s">
        <v>1987</v>
      </c>
      <c r="O306" s="355" t="s">
        <v>1988</v>
      </c>
      <c r="P306" s="362" t="n">
        <v>10101111200</v>
      </c>
      <c r="Q306" s="355" t="s">
        <v>1989</v>
      </c>
      <c r="R306" s="358" t="s">
        <v>1017</v>
      </c>
      <c r="S306" s="355" t="s">
        <v>853</v>
      </c>
      <c r="T306" s="356" t="s">
        <v>478</v>
      </c>
      <c r="U306" s="359" t="n">
        <v>41464</v>
      </c>
      <c r="V306" s="360" t="s">
        <v>832</v>
      </c>
      <c r="W306" s="380"/>
    </row>
    <row r="307" customFormat="false" ht="15.75" hidden="false" customHeight="false" outlineLevel="0" collapsed="false">
      <c r="A307" s="353" t="s">
        <v>831</v>
      </c>
      <c r="B307" s="353" t="s">
        <v>515</v>
      </c>
      <c r="C307" s="354"/>
      <c r="D307" s="355" t="s">
        <v>1082</v>
      </c>
      <c r="E307" s="356" t="s">
        <v>1950</v>
      </c>
      <c r="F307" s="357" t="s">
        <v>881</v>
      </c>
      <c r="G307" s="356" t="s">
        <v>1951</v>
      </c>
      <c r="H307" s="381" t="s">
        <v>1990</v>
      </c>
      <c r="I307" s="382"/>
      <c r="J307" s="246" t="s">
        <v>884</v>
      </c>
      <c r="K307" s="355" t="s">
        <v>832</v>
      </c>
      <c r="L307" s="358" t="s">
        <v>861</v>
      </c>
      <c r="M307" s="355" t="s">
        <v>797</v>
      </c>
      <c r="N307" s="356" t="s">
        <v>894</v>
      </c>
      <c r="O307" s="355" t="s">
        <v>48</v>
      </c>
      <c r="P307" s="370" t="s">
        <v>1991</v>
      </c>
      <c r="Q307" s="355" t="s">
        <v>1992</v>
      </c>
      <c r="R307" s="358" t="s">
        <v>1951</v>
      </c>
      <c r="S307" s="355" t="s">
        <v>809</v>
      </c>
      <c r="T307" s="356" t="s">
        <v>478</v>
      </c>
      <c r="U307" s="359" t="n">
        <v>42118</v>
      </c>
      <c r="V307" s="360" t="s">
        <v>832</v>
      </c>
      <c r="W307" s="380"/>
    </row>
    <row r="308" customFormat="false" ht="31.5" hidden="false" customHeight="false" outlineLevel="0" collapsed="false">
      <c r="A308" s="353" t="s">
        <v>835</v>
      </c>
      <c r="B308" s="353" t="s">
        <v>515</v>
      </c>
      <c r="C308" s="354"/>
      <c r="D308" s="355" t="s">
        <v>1227</v>
      </c>
      <c r="E308" s="356" t="s">
        <v>891</v>
      </c>
      <c r="F308" s="357" t="s">
        <v>881</v>
      </c>
      <c r="G308" s="356" t="s">
        <v>1353</v>
      </c>
      <c r="H308" s="355" t="s">
        <v>1993</v>
      </c>
      <c r="I308" s="0"/>
      <c r="J308" s="358" t="s">
        <v>884</v>
      </c>
      <c r="K308" s="355" t="s">
        <v>665</v>
      </c>
      <c r="L308" s="358" t="s">
        <v>860</v>
      </c>
      <c r="M308" s="355" t="s">
        <v>797</v>
      </c>
      <c r="N308" s="356" t="s">
        <v>894</v>
      </c>
      <c r="O308" s="355" t="s">
        <v>48</v>
      </c>
      <c r="P308" s="358" t="s">
        <v>1994</v>
      </c>
      <c r="Q308" s="355" t="s">
        <v>1364</v>
      </c>
      <c r="R308" s="358" t="s">
        <v>1237</v>
      </c>
      <c r="S308" s="355" t="s">
        <v>23</v>
      </c>
      <c r="T308" s="356" t="s">
        <v>665</v>
      </c>
      <c r="U308" s="359" t="n">
        <v>41353</v>
      </c>
      <c r="V308" s="360" t="s">
        <v>1562</v>
      </c>
      <c r="W308" s="363" t="s">
        <v>1113</v>
      </c>
    </row>
    <row r="309" customFormat="false" ht="15.75" hidden="false" customHeight="false" outlineLevel="0" collapsed="false">
      <c r="A309" s="353" t="s">
        <v>833</v>
      </c>
      <c r="B309" s="353" t="s">
        <v>515</v>
      </c>
      <c r="C309" s="354"/>
      <c r="D309" s="355" t="s">
        <v>1697</v>
      </c>
      <c r="E309" s="356" t="s">
        <v>891</v>
      </c>
      <c r="F309" s="357" t="s">
        <v>881</v>
      </c>
      <c r="G309" s="356" t="s">
        <v>962</v>
      </c>
      <c r="H309" s="355" t="s">
        <v>1995</v>
      </c>
      <c r="I309" s="355"/>
      <c r="J309" s="358" t="s">
        <v>1933</v>
      </c>
      <c r="K309" s="355" t="s">
        <v>838</v>
      </c>
      <c r="L309" s="358" t="s">
        <v>1219</v>
      </c>
      <c r="M309" s="355" t="s">
        <v>797</v>
      </c>
      <c r="N309" s="358" t="s">
        <v>932</v>
      </c>
      <c r="O309" s="357" t="s">
        <v>933</v>
      </c>
      <c r="P309" s="358" t="s">
        <v>1996</v>
      </c>
      <c r="Q309" s="355" t="s">
        <v>1997</v>
      </c>
      <c r="R309" s="360" t="s">
        <v>968</v>
      </c>
      <c r="S309" s="355" t="s">
        <v>23</v>
      </c>
      <c r="T309" s="356" t="s">
        <v>478</v>
      </c>
      <c r="U309" s="359" t="n">
        <v>41774</v>
      </c>
      <c r="V309" s="360" t="s">
        <v>889</v>
      </c>
      <c r="W309" s="380"/>
    </row>
    <row r="310" customFormat="false" ht="31.5" hidden="false" customHeight="false" outlineLevel="0" collapsed="false">
      <c r="A310" s="353" t="s">
        <v>833</v>
      </c>
      <c r="B310" s="353" t="s">
        <v>515</v>
      </c>
      <c r="C310" s="354"/>
      <c r="D310" s="355" t="s">
        <v>905</v>
      </c>
      <c r="E310" s="356" t="s">
        <v>1274</v>
      </c>
      <c r="F310" s="357" t="s">
        <v>881</v>
      </c>
      <c r="G310" s="356" t="s">
        <v>1656</v>
      </c>
      <c r="H310" s="355" t="s">
        <v>1998</v>
      </c>
      <c r="I310" s="0"/>
      <c r="J310" s="358" t="s">
        <v>1999</v>
      </c>
      <c r="K310" s="355" t="s">
        <v>838</v>
      </c>
      <c r="L310" s="358" t="s">
        <v>1219</v>
      </c>
      <c r="M310" s="355" t="s">
        <v>796</v>
      </c>
      <c r="N310" s="358" t="s">
        <v>1605</v>
      </c>
      <c r="O310" s="355" t="s">
        <v>802</v>
      </c>
      <c r="P310" s="362" t="n">
        <v>192168100160</v>
      </c>
      <c r="Q310" s="355" t="s">
        <v>2000</v>
      </c>
      <c r="R310" s="358" t="s">
        <v>2001</v>
      </c>
      <c r="S310" s="355" t="s">
        <v>808</v>
      </c>
      <c r="T310" s="356" t="s">
        <v>478</v>
      </c>
      <c r="U310" s="359" t="n">
        <v>41435</v>
      </c>
      <c r="V310" s="360"/>
      <c r="W310" s="380"/>
    </row>
    <row r="311" customFormat="false" ht="15.75" hidden="false" customHeight="false" outlineLevel="0" collapsed="false">
      <c r="A311" s="353" t="s">
        <v>833</v>
      </c>
      <c r="B311" s="353" t="s">
        <v>515</v>
      </c>
      <c r="C311" s="354"/>
      <c r="D311" s="355" t="s">
        <v>1378</v>
      </c>
      <c r="E311" s="356" t="s">
        <v>891</v>
      </c>
      <c r="F311" s="357" t="s">
        <v>881</v>
      </c>
      <c r="G311" s="356" t="s">
        <v>2002</v>
      </c>
      <c r="H311" s="355" t="s">
        <v>2003</v>
      </c>
      <c r="I311" s="0"/>
      <c r="J311" s="358"/>
      <c r="K311" s="355" t="s">
        <v>665</v>
      </c>
      <c r="L311" s="358" t="s">
        <v>1219</v>
      </c>
      <c r="M311" s="355" t="s">
        <v>797</v>
      </c>
      <c r="N311" s="358" t="s">
        <v>932</v>
      </c>
      <c r="O311" s="357" t="s">
        <v>933</v>
      </c>
      <c r="P311" s="360" t="s">
        <v>2004</v>
      </c>
      <c r="Q311" s="355" t="s">
        <v>2005</v>
      </c>
      <c r="R311" s="360" t="s">
        <v>968</v>
      </c>
      <c r="S311" s="355" t="s">
        <v>23</v>
      </c>
      <c r="T311" s="356" t="s">
        <v>665</v>
      </c>
      <c r="U311" s="359" t="n">
        <v>41613</v>
      </c>
      <c r="V311" s="360" t="s">
        <v>1562</v>
      </c>
      <c r="W311" s="380"/>
    </row>
    <row r="312" s="352" customFormat="true" ht="66" hidden="false" customHeight="true" outlineLevel="0" collapsed="false">
      <c r="A312" s="353" t="s">
        <v>835</v>
      </c>
      <c r="B312" s="353" t="s">
        <v>515</v>
      </c>
      <c r="C312" s="354"/>
      <c r="D312" s="355" t="s">
        <v>1378</v>
      </c>
      <c r="E312" s="356" t="s">
        <v>891</v>
      </c>
      <c r="F312" s="357" t="s">
        <v>881</v>
      </c>
      <c r="G312" s="356" t="s">
        <v>2006</v>
      </c>
      <c r="H312" s="355" t="s">
        <v>2007</v>
      </c>
      <c r="I312" s="355"/>
      <c r="J312" s="358" t="s">
        <v>884</v>
      </c>
      <c r="K312" s="355" t="s">
        <v>665</v>
      </c>
      <c r="L312" s="358" t="s">
        <v>860</v>
      </c>
      <c r="M312" s="355" t="s">
        <v>796</v>
      </c>
      <c r="N312" s="356" t="s">
        <v>2008</v>
      </c>
      <c r="O312" s="355" t="s">
        <v>902</v>
      </c>
      <c r="P312" s="358" t="s">
        <v>2009</v>
      </c>
      <c r="Q312" s="355" t="s">
        <v>2010</v>
      </c>
      <c r="R312" s="358" t="s">
        <v>1383</v>
      </c>
      <c r="S312" s="355" t="s">
        <v>23</v>
      </c>
      <c r="T312" s="356" t="s">
        <v>665</v>
      </c>
      <c r="U312" s="359" t="n">
        <v>40194</v>
      </c>
      <c r="V312" s="360" t="s">
        <v>1562</v>
      </c>
      <c r="W312" s="380"/>
    </row>
    <row r="313" customFormat="false" ht="63" hidden="false" customHeight="false" outlineLevel="0" collapsed="false">
      <c r="A313" s="353" t="s">
        <v>833</v>
      </c>
      <c r="B313" s="353" t="s">
        <v>515</v>
      </c>
      <c r="C313" s="354"/>
      <c r="D313" s="355" t="s">
        <v>1687</v>
      </c>
      <c r="E313" s="356" t="s">
        <v>1221</v>
      </c>
      <c r="F313" s="357" t="s">
        <v>881</v>
      </c>
      <c r="G313" s="356" t="s">
        <v>1936</v>
      </c>
      <c r="H313" s="355" t="s">
        <v>2011</v>
      </c>
      <c r="I313" s="0"/>
      <c r="J313" s="358" t="s">
        <v>1933</v>
      </c>
      <c r="K313" s="355" t="s">
        <v>838</v>
      </c>
      <c r="L313" s="358" t="s">
        <v>1219</v>
      </c>
      <c r="M313" s="355" t="s">
        <v>797</v>
      </c>
      <c r="N313" s="356" t="s">
        <v>894</v>
      </c>
      <c r="O313" s="355" t="s">
        <v>48</v>
      </c>
      <c r="P313" s="358" t="s">
        <v>2012</v>
      </c>
      <c r="Q313" s="355" t="s">
        <v>1936</v>
      </c>
      <c r="R313" s="356" t="s">
        <v>1936</v>
      </c>
      <c r="S313" s="355" t="s">
        <v>855</v>
      </c>
      <c r="T313" s="356" t="s">
        <v>478</v>
      </c>
      <c r="U313" s="359" t="n">
        <v>41242</v>
      </c>
      <c r="V313" s="360"/>
      <c r="W313" s="380"/>
    </row>
    <row r="314" customFormat="false" ht="15.75" hidden="false" customHeight="false" outlineLevel="0" collapsed="false">
      <c r="A314" s="353" t="s">
        <v>833</v>
      </c>
      <c r="B314" s="353" t="s">
        <v>515</v>
      </c>
      <c r="C314" s="354"/>
      <c r="D314" s="355" t="s">
        <v>1378</v>
      </c>
      <c r="E314" s="356" t="s">
        <v>891</v>
      </c>
      <c r="F314" s="357" t="s">
        <v>881</v>
      </c>
      <c r="G314" s="356" t="s">
        <v>962</v>
      </c>
      <c r="H314" s="355" t="s">
        <v>2013</v>
      </c>
      <c r="I314" s="0"/>
      <c r="J314" s="358" t="s">
        <v>1933</v>
      </c>
      <c r="K314" s="355" t="s">
        <v>838</v>
      </c>
      <c r="L314" s="358" t="s">
        <v>1219</v>
      </c>
      <c r="M314" s="355" t="s">
        <v>797</v>
      </c>
      <c r="N314" s="358" t="s">
        <v>2014</v>
      </c>
      <c r="O314" s="357" t="s">
        <v>933</v>
      </c>
      <c r="P314" s="358" t="s">
        <v>2015</v>
      </c>
      <c r="Q314" s="355" t="s">
        <v>2016</v>
      </c>
      <c r="R314" s="360" t="s">
        <v>968</v>
      </c>
      <c r="S314" s="355" t="s">
        <v>23</v>
      </c>
      <c r="T314" s="356" t="s">
        <v>478</v>
      </c>
      <c r="U314" s="359" t="n">
        <v>41652</v>
      </c>
      <c r="V314" s="360" t="s">
        <v>889</v>
      </c>
      <c r="W314" s="380"/>
    </row>
    <row r="315" customFormat="false" ht="31.5" hidden="false" customHeight="false" outlineLevel="0" collapsed="false">
      <c r="A315" s="353" t="s">
        <v>835</v>
      </c>
      <c r="B315" s="353" t="s">
        <v>515</v>
      </c>
      <c r="C315" s="354"/>
      <c r="D315" s="355" t="s">
        <v>1227</v>
      </c>
      <c r="E315" s="365" t="s">
        <v>891</v>
      </c>
      <c r="F315" s="357" t="s">
        <v>881</v>
      </c>
      <c r="G315" s="356" t="s">
        <v>2017</v>
      </c>
      <c r="H315" s="355" t="s">
        <v>2018</v>
      </c>
      <c r="I315" s="0"/>
      <c r="J315" s="358" t="s">
        <v>884</v>
      </c>
      <c r="K315" s="355" t="s">
        <v>838</v>
      </c>
      <c r="L315" s="358" t="s">
        <v>860</v>
      </c>
      <c r="M315" s="355" t="s">
        <v>797</v>
      </c>
      <c r="N315" s="356" t="s">
        <v>1310</v>
      </c>
      <c r="O315" s="355" t="s">
        <v>803</v>
      </c>
      <c r="P315" s="358" t="s">
        <v>2019</v>
      </c>
      <c r="Q315" s="355" t="s">
        <v>2020</v>
      </c>
      <c r="R315" s="356" t="s">
        <v>2021</v>
      </c>
      <c r="S315" s="355" t="s">
        <v>23</v>
      </c>
      <c r="T315" s="356" t="s">
        <v>478</v>
      </c>
      <c r="U315" s="359" t="n">
        <v>41766</v>
      </c>
      <c r="V315" s="360" t="s">
        <v>889</v>
      </c>
      <c r="W315" s="380"/>
    </row>
    <row r="316" customFormat="false" ht="15.75" hidden="false" customHeight="false" outlineLevel="0" collapsed="false">
      <c r="A316" s="353" t="s">
        <v>833</v>
      </c>
      <c r="B316" s="353" t="s">
        <v>515</v>
      </c>
      <c r="C316" s="354"/>
      <c r="D316" s="355" t="s">
        <v>1378</v>
      </c>
      <c r="E316" s="356" t="s">
        <v>891</v>
      </c>
      <c r="F316" s="357" t="s">
        <v>881</v>
      </c>
      <c r="G316" s="356" t="s">
        <v>962</v>
      </c>
      <c r="H316" s="355" t="s">
        <v>2022</v>
      </c>
      <c r="I316" s="0"/>
      <c r="J316" s="358" t="s">
        <v>1933</v>
      </c>
      <c r="K316" s="355" t="s">
        <v>838</v>
      </c>
      <c r="L316" s="358" t="s">
        <v>1219</v>
      </c>
      <c r="M316" s="355" t="s">
        <v>797</v>
      </c>
      <c r="N316" s="358" t="s">
        <v>2014</v>
      </c>
      <c r="O316" s="355" t="s">
        <v>933</v>
      </c>
      <c r="P316" s="358" t="s">
        <v>2023</v>
      </c>
      <c r="Q316" s="355" t="s">
        <v>2024</v>
      </c>
      <c r="R316" s="360" t="s">
        <v>968</v>
      </c>
      <c r="S316" s="355" t="s">
        <v>23</v>
      </c>
      <c r="T316" s="356" t="s">
        <v>478</v>
      </c>
      <c r="U316" s="359" t="n">
        <v>41652</v>
      </c>
      <c r="V316" s="360" t="s">
        <v>889</v>
      </c>
      <c r="W316" s="380"/>
    </row>
    <row r="317" customFormat="false" ht="15.75" hidden="false" customHeight="false" outlineLevel="0" collapsed="false">
      <c r="A317" s="353" t="s">
        <v>833</v>
      </c>
      <c r="B317" s="353" t="s">
        <v>515</v>
      </c>
      <c r="C317" s="354"/>
      <c r="D317" s="355" t="s">
        <v>1378</v>
      </c>
      <c r="E317" s="356" t="s">
        <v>891</v>
      </c>
      <c r="F317" s="357" t="s">
        <v>881</v>
      </c>
      <c r="G317" s="356" t="s">
        <v>962</v>
      </c>
      <c r="H317" s="355" t="s">
        <v>2025</v>
      </c>
      <c r="I317" s="0"/>
      <c r="J317" s="358" t="s">
        <v>1933</v>
      </c>
      <c r="K317" s="355" t="s">
        <v>838</v>
      </c>
      <c r="L317" s="358" t="s">
        <v>1219</v>
      </c>
      <c r="M317" s="355" t="s">
        <v>797</v>
      </c>
      <c r="N317" s="358" t="s">
        <v>2014</v>
      </c>
      <c r="O317" s="355" t="s">
        <v>933</v>
      </c>
      <c r="P317" s="358" t="s">
        <v>2026</v>
      </c>
      <c r="Q317" s="355" t="s">
        <v>2027</v>
      </c>
      <c r="R317" s="360" t="s">
        <v>968</v>
      </c>
      <c r="S317" s="355" t="s">
        <v>23</v>
      </c>
      <c r="T317" s="356" t="s">
        <v>478</v>
      </c>
      <c r="U317" s="359" t="n">
        <v>41652</v>
      </c>
      <c r="V317" s="360" t="s">
        <v>889</v>
      </c>
      <c r="W317" s="380"/>
    </row>
    <row r="318" customFormat="false" ht="31.5" hidden="false" customHeight="false" outlineLevel="0" collapsed="false">
      <c r="A318" s="353" t="s">
        <v>833</v>
      </c>
      <c r="B318" s="353" t="s">
        <v>515</v>
      </c>
      <c r="C318" s="354"/>
      <c r="D318" s="355" t="s">
        <v>1378</v>
      </c>
      <c r="E318" s="356" t="s">
        <v>891</v>
      </c>
      <c r="F318" s="357" t="s">
        <v>881</v>
      </c>
      <c r="G318" s="356" t="s">
        <v>962</v>
      </c>
      <c r="H318" s="355" t="s">
        <v>2028</v>
      </c>
      <c r="I318" s="0"/>
      <c r="J318" s="358"/>
      <c r="K318" s="355" t="s">
        <v>838</v>
      </c>
      <c r="L318" s="358" t="s">
        <v>1219</v>
      </c>
      <c r="M318" s="355" t="s">
        <v>796</v>
      </c>
      <c r="N318" s="356" t="s">
        <v>2029</v>
      </c>
      <c r="O318" s="355" t="s">
        <v>902</v>
      </c>
      <c r="P318" s="358" t="s">
        <v>2030</v>
      </c>
      <c r="Q318" s="355" t="s">
        <v>2031</v>
      </c>
      <c r="R318" s="360" t="s">
        <v>968</v>
      </c>
      <c r="S318" s="355" t="s">
        <v>23</v>
      </c>
      <c r="T318" s="356" t="s">
        <v>478</v>
      </c>
      <c r="U318" s="359" t="n">
        <v>41652</v>
      </c>
      <c r="V318" s="360" t="s">
        <v>889</v>
      </c>
      <c r="W318" s="380"/>
    </row>
    <row r="319" customFormat="false" ht="31.5" hidden="false" customHeight="false" outlineLevel="0" collapsed="false">
      <c r="A319" s="353" t="s">
        <v>835</v>
      </c>
      <c r="B319" s="353" t="s">
        <v>515</v>
      </c>
      <c r="C319" s="354"/>
      <c r="D319" s="355" t="s">
        <v>1378</v>
      </c>
      <c r="E319" s="356" t="s">
        <v>891</v>
      </c>
      <c r="F319" s="357" t="s">
        <v>881</v>
      </c>
      <c r="G319" s="356" t="s">
        <v>962</v>
      </c>
      <c r="H319" s="355" t="s">
        <v>2032</v>
      </c>
      <c r="I319" s="355"/>
      <c r="J319" s="358" t="s">
        <v>884</v>
      </c>
      <c r="K319" s="355" t="s">
        <v>838</v>
      </c>
      <c r="L319" s="358" t="s">
        <v>860</v>
      </c>
      <c r="M319" s="355" t="s">
        <v>796</v>
      </c>
      <c r="N319" s="356" t="s">
        <v>2029</v>
      </c>
      <c r="O319" s="355" t="s">
        <v>902</v>
      </c>
      <c r="P319" s="358" t="s">
        <v>2033</v>
      </c>
      <c r="Q319" s="355" t="s">
        <v>2034</v>
      </c>
      <c r="R319" s="360" t="s">
        <v>968</v>
      </c>
      <c r="S319" s="355" t="s">
        <v>23</v>
      </c>
      <c r="T319" s="356" t="s">
        <v>478</v>
      </c>
      <c r="U319" s="359" t="n">
        <v>41925</v>
      </c>
      <c r="V319" s="360" t="s">
        <v>889</v>
      </c>
      <c r="W319" s="380"/>
    </row>
    <row r="320" customFormat="false" ht="15.75" hidden="false" customHeight="false" outlineLevel="0" collapsed="false">
      <c r="A320" s="353" t="s">
        <v>835</v>
      </c>
      <c r="B320" s="353" t="s">
        <v>515</v>
      </c>
      <c r="C320" s="354"/>
      <c r="D320" s="355" t="s">
        <v>1378</v>
      </c>
      <c r="E320" s="356" t="s">
        <v>891</v>
      </c>
      <c r="F320" s="357" t="s">
        <v>881</v>
      </c>
      <c r="G320" s="356" t="s">
        <v>962</v>
      </c>
      <c r="H320" s="355" t="s">
        <v>2035</v>
      </c>
      <c r="I320" s="355"/>
      <c r="J320" s="358" t="s">
        <v>884</v>
      </c>
      <c r="K320" s="355" t="s">
        <v>838</v>
      </c>
      <c r="L320" s="358" t="s">
        <v>860</v>
      </c>
      <c r="M320" s="355" t="s">
        <v>796</v>
      </c>
      <c r="N320" s="356" t="s">
        <v>2029</v>
      </c>
      <c r="O320" s="355" t="s">
        <v>902</v>
      </c>
      <c r="P320" s="362" t="n">
        <v>192168100171</v>
      </c>
      <c r="Q320" s="355" t="s">
        <v>2036</v>
      </c>
      <c r="R320" s="360" t="s">
        <v>968</v>
      </c>
      <c r="S320" s="355" t="s">
        <v>23</v>
      </c>
      <c r="T320" s="356" t="s">
        <v>478</v>
      </c>
      <c r="U320" s="359" t="n">
        <v>41925</v>
      </c>
      <c r="V320" s="360" t="s">
        <v>889</v>
      </c>
      <c r="W320" s="380"/>
    </row>
    <row r="321" customFormat="false" ht="47.25" hidden="false" customHeight="false" outlineLevel="0" collapsed="false">
      <c r="A321" s="353" t="s">
        <v>831</v>
      </c>
      <c r="B321" s="353" t="s">
        <v>515</v>
      </c>
      <c r="C321" s="354"/>
      <c r="D321" s="355" t="s">
        <v>914</v>
      </c>
      <c r="E321" s="356" t="s">
        <v>880</v>
      </c>
      <c r="F321" s="357" t="s">
        <v>881</v>
      </c>
      <c r="G321" s="356" t="s">
        <v>194</v>
      </c>
      <c r="H321" s="367" t="s">
        <v>2037</v>
      </c>
      <c r="I321" s="246"/>
      <c r="J321" s="246" t="s">
        <v>884</v>
      </c>
      <c r="K321" s="355" t="s">
        <v>832</v>
      </c>
      <c r="L321" s="358" t="s">
        <v>861</v>
      </c>
      <c r="M321" s="355" t="s">
        <v>797</v>
      </c>
      <c r="N321" s="356" t="s">
        <v>894</v>
      </c>
      <c r="O321" s="355" t="s">
        <v>48</v>
      </c>
      <c r="P321" s="358" t="s">
        <v>2038</v>
      </c>
      <c r="Q321" s="355" t="s">
        <v>2039</v>
      </c>
      <c r="R321" s="356" t="s">
        <v>2040</v>
      </c>
      <c r="S321" s="355" t="s">
        <v>811</v>
      </c>
      <c r="T321" s="356" t="s">
        <v>478</v>
      </c>
      <c r="U321" s="359" t="n">
        <v>41618</v>
      </c>
      <c r="V321" s="360" t="s">
        <v>832</v>
      </c>
      <c r="W321" s="380"/>
    </row>
    <row r="322" customFormat="false" ht="47.25" hidden="false" customHeight="false" outlineLevel="0" collapsed="false">
      <c r="A322" s="353" t="s">
        <v>831</v>
      </c>
      <c r="B322" s="353" t="s">
        <v>1243</v>
      </c>
      <c r="C322" s="358"/>
      <c r="D322" s="355" t="s">
        <v>914</v>
      </c>
      <c r="E322" s="356" t="s">
        <v>880</v>
      </c>
      <c r="F322" s="357" t="s">
        <v>1021</v>
      </c>
      <c r="G322" s="356" t="s">
        <v>194</v>
      </c>
      <c r="H322" s="367" t="s">
        <v>2041</v>
      </c>
      <c r="I322" s="246"/>
      <c r="J322" s="246" t="s">
        <v>884</v>
      </c>
      <c r="K322" s="355" t="s">
        <v>832</v>
      </c>
      <c r="L322" s="358" t="s">
        <v>861</v>
      </c>
      <c r="M322" s="355" t="s">
        <v>797</v>
      </c>
      <c r="N322" s="356" t="s">
        <v>894</v>
      </c>
      <c r="O322" s="355" t="s">
        <v>48</v>
      </c>
      <c r="P322" s="358" t="s">
        <v>2042</v>
      </c>
      <c r="Q322" s="355" t="s">
        <v>2039</v>
      </c>
      <c r="R322" s="356" t="s">
        <v>2040</v>
      </c>
      <c r="S322" s="355" t="s">
        <v>811</v>
      </c>
      <c r="T322" s="356" t="s">
        <v>478</v>
      </c>
      <c r="U322" s="359" t="n">
        <v>41618</v>
      </c>
      <c r="V322" s="360" t="s">
        <v>832</v>
      </c>
      <c r="W322" s="363"/>
    </row>
    <row r="323" customFormat="false" ht="31.5" hidden="false" customHeight="false" outlineLevel="0" collapsed="false">
      <c r="A323" s="353" t="s">
        <v>835</v>
      </c>
      <c r="B323" s="353" t="s">
        <v>515</v>
      </c>
      <c r="C323" s="354"/>
      <c r="D323" s="355" t="s">
        <v>1082</v>
      </c>
      <c r="E323" s="365" t="s">
        <v>809</v>
      </c>
      <c r="F323" s="357" t="s">
        <v>881</v>
      </c>
      <c r="G323" s="356" t="s">
        <v>2043</v>
      </c>
      <c r="H323" s="355" t="s">
        <v>2044</v>
      </c>
      <c r="I323" s="0"/>
      <c r="J323" s="358" t="s">
        <v>884</v>
      </c>
      <c r="K323" s="355" t="s">
        <v>838</v>
      </c>
      <c r="L323" s="358" t="s">
        <v>860</v>
      </c>
      <c r="M323" s="355" t="s">
        <v>796</v>
      </c>
      <c r="N323" s="356" t="s">
        <v>1189</v>
      </c>
      <c r="O323" s="355" t="s">
        <v>802</v>
      </c>
      <c r="P323" s="358" t="s">
        <v>2045</v>
      </c>
      <c r="Q323" s="355" t="s">
        <v>2046</v>
      </c>
      <c r="R323" s="356" t="s">
        <v>2043</v>
      </c>
      <c r="S323" s="355" t="s">
        <v>809</v>
      </c>
      <c r="T323" s="356" t="s">
        <v>478</v>
      </c>
      <c r="U323" s="359" t="n">
        <v>41757</v>
      </c>
      <c r="V323" s="360" t="s">
        <v>889</v>
      </c>
      <c r="W323" s="380"/>
    </row>
    <row r="324" s="25" customFormat="true" ht="47.25" hidden="false" customHeight="false" outlineLevel="0" collapsed="false">
      <c r="A324" s="353" t="s">
        <v>835</v>
      </c>
      <c r="B324" s="353"/>
      <c r="C324" s="358"/>
      <c r="D324" s="355" t="s">
        <v>879</v>
      </c>
      <c r="E324" s="356" t="s">
        <v>880</v>
      </c>
      <c r="F324" s="357" t="s">
        <v>1021</v>
      </c>
      <c r="G324" s="356" t="s">
        <v>1525</v>
      </c>
      <c r="H324" s="355" t="s">
        <v>2047</v>
      </c>
      <c r="I324" s="355"/>
      <c r="J324" s="358" t="s">
        <v>884</v>
      </c>
      <c r="K324" s="355" t="s">
        <v>838</v>
      </c>
      <c r="L324" s="358" t="s">
        <v>860</v>
      </c>
      <c r="M324" s="355" t="s">
        <v>797</v>
      </c>
      <c r="N324" s="356" t="s">
        <v>2048</v>
      </c>
      <c r="O324" s="355" t="s">
        <v>48</v>
      </c>
      <c r="P324" s="358" t="s">
        <v>651</v>
      </c>
      <c r="Q324" s="355" t="s">
        <v>1655</v>
      </c>
      <c r="R324" s="356" t="s">
        <v>1652</v>
      </c>
      <c r="S324" s="355" t="s">
        <v>811</v>
      </c>
      <c r="T324" s="356" t="s">
        <v>478</v>
      </c>
      <c r="U324" s="359" t="n">
        <v>41747</v>
      </c>
      <c r="V324" s="360" t="s">
        <v>889</v>
      </c>
      <c r="W324" s="363" t="s">
        <v>1407</v>
      </c>
    </row>
    <row r="325" customFormat="false" ht="15.75" hidden="false" customHeight="false" outlineLevel="0" collapsed="false">
      <c r="A325" s="353" t="s">
        <v>831</v>
      </c>
      <c r="B325" s="353" t="s">
        <v>515</v>
      </c>
      <c r="C325" s="354"/>
      <c r="D325" s="355" t="s">
        <v>2049</v>
      </c>
      <c r="E325" s="356" t="s">
        <v>1950</v>
      </c>
      <c r="F325" s="357" t="s">
        <v>881</v>
      </c>
      <c r="G325" s="356" t="s">
        <v>2050</v>
      </c>
      <c r="H325" s="367" t="s">
        <v>2051</v>
      </c>
      <c r="I325" s="246"/>
      <c r="J325" s="246" t="s">
        <v>884</v>
      </c>
      <c r="K325" s="355" t="s">
        <v>832</v>
      </c>
      <c r="L325" s="358" t="s">
        <v>861</v>
      </c>
      <c r="M325" s="355" t="s">
        <v>796</v>
      </c>
      <c r="N325" s="356" t="s">
        <v>2052</v>
      </c>
      <c r="O325" s="355" t="s">
        <v>802</v>
      </c>
      <c r="P325" s="358" t="s">
        <v>2053</v>
      </c>
      <c r="Q325" s="355" t="s">
        <v>2054</v>
      </c>
      <c r="R325" s="356" t="s">
        <v>2055</v>
      </c>
      <c r="S325" s="355" t="s">
        <v>809</v>
      </c>
      <c r="T325" s="356" t="s">
        <v>478</v>
      </c>
      <c r="U325" s="359" t="n">
        <v>41621</v>
      </c>
      <c r="V325" s="360" t="s">
        <v>832</v>
      </c>
      <c r="W325" s="380"/>
    </row>
    <row r="326" customFormat="false" ht="15.75" hidden="false" customHeight="false" outlineLevel="0" collapsed="false">
      <c r="A326" s="353" t="s">
        <v>833</v>
      </c>
      <c r="B326" s="353" t="s">
        <v>515</v>
      </c>
      <c r="C326" s="354"/>
      <c r="D326" s="355" t="s">
        <v>1378</v>
      </c>
      <c r="E326" s="356" t="s">
        <v>891</v>
      </c>
      <c r="F326" s="357" t="s">
        <v>881</v>
      </c>
      <c r="G326" s="356" t="s">
        <v>2056</v>
      </c>
      <c r="H326" s="355" t="s">
        <v>2057</v>
      </c>
      <c r="I326" s="0"/>
      <c r="J326" s="358" t="s">
        <v>1933</v>
      </c>
      <c r="K326" s="355" t="s">
        <v>838</v>
      </c>
      <c r="L326" s="358" t="s">
        <v>1219</v>
      </c>
      <c r="M326" s="355" t="s">
        <v>797</v>
      </c>
      <c r="N326" s="358" t="s">
        <v>2058</v>
      </c>
      <c r="O326" s="355" t="s">
        <v>933</v>
      </c>
      <c r="P326" s="358" t="s">
        <v>2059</v>
      </c>
      <c r="Q326" s="355" t="s">
        <v>2060</v>
      </c>
      <c r="R326" s="360" t="s">
        <v>2056</v>
      </c>
      <c r="S326" s="355" t="s">
        <v>853</v>
      </c>
      <c r="T326" s="356" t="s">
        <v>478</v>
      </c>
      <c r="U326" s="359" t="n">
        <v>41656</v>
      </c>
      <c r="V326" s="360" t="s">
        <v>889</v>
      </c>
      <c r="W326" s="380"/>
    </row>
    <row r="327" customFormat="false" ht="15.75" hidden="false" customHeight="false" outlineLevel="0" collapsed="false">
      <c r="A327" s="353" t="s">
        <v>833</v>
      </c>
      <c r="B327" s="353" t="s">
        <v>515</v>
      </c>
      <c r="C327" s="354"/>
      <c r="D327" s="355" t="s">
        <v>1378</v>
      </c>
      <c r="E327" s="356" t="s">
        <v>891</v>
      </c>
      <c r="F327" s="357" t="s">
        <v>881</v>
      </c>
      <c r="G327" s="356" t="s">
        <v>2056</v>
      </c>
      <c r="H327" s="355" t="s">
        <v>2061</v>
      </c>
      <c r="I327" s="0"/>
      <c r="J327" s="358" t="s">
        <v>1933</v>
      </c>
      <c r="K327" s="355" t="s">
        <v>838</v>
      </c>
      <c r="L327" s="358" t="s">
        <v>1219</v>
      </c>
      <c r="M327" s="355" t="s">
        <v>797</v>
      </c>
      <c r="N327" s="358" t="s">
        <v>2058</v>
      </c>
      <c r="O327" s="355" t="s">
        <v>933</v>
      </c>
      <c r="P327" s="358" t="s">
        <v>2062</v>
      </c>
      <c r="Q327" s="355" t="s">
        <v>2063</v>
      </c>
      <c r="R327" s="360" t="s">
        <v>2056</v>
      </c>
      <c r="S327" s="355" t="s">
        <v>853</v>
      </c>
      <c r="T327" s="356" t="s">
        <v>478</v>
      </c>
      <c r="U327" s="359" t="n">
        <v>41656</v>
      </c>
      <c r="V327" s="360" t="s">
        <v>889</v>
      </c>
      <c r="W327" s="380"/>
    </row>
    <row r="328" customFormat="false" ht="25.5" hidden="false" customHeight="true" outlineLevel="0" collapsed="false">
      <c r="A328" s="353" t="s">
        <v>833</v>
      </c>
      <c r="B328" s="353" t="s">
        <v>515</v>
      </c>
      <c r="C328" s="354"/>
      <c r="D328" s="355" t="s">
        <v>1378</v>
      </c>
      <c r="E328" s="356" t="s">
        <v>891</v>
      </c>
      <c r="F328" s="357" t="s">
        <v>881</v>
      </c>
      <c r="G328" s="356" t="s">
        <v>1013</v>
      </c>
      <c r="H328" s="355" t="s">
        <v>2064</v>
      </c>
      <c r="I328" s="355"/>
      <c r="J328" s="358" t="s">
        <v>1933</v>
      </c>
      <c r="K328" s="355" t="s">
        <v>838</v>
      </c>
      <c r="L328" s="358" t="s">
        <v>1219</v>
      </c>
      <c r="M328" s="355" t="s">
        <v>797</v>
      </c>
      <c r="N328" s="358" t="s">
        <v>932</v>
      </c>
      <c r="O328" s="355" t="s">
        <v>933</v>
      </c>
      <c r="P328" s="358" t="s">
        <v>2065</v>
      </c>
      <c r="Q328" s="355" t="s">
        <v>2066</v>
      </c>
      <c r="R328" s="360" t="s">
        <v>2056</v>
      </c>
      <c r="S328" s="355" t="s">
        <v>853</v>
      </c>
      <c r="T328" s="356" t="s">
        <v>478</v>
      </c>
      <c r="U328" s="359" t="n">
        <v>41869</v>
      </c>
      <c r="V328" s="360" t="s">
        <v>889</v>
      </c>
      <c r="W328" s="380"/>
    </row>
    <row r="329" customFormat="false" ht="25.5" hidden="false" customHeight="true" outlineLevel="0" collapsed="false">
      <c r="A329" s="353" t="s">
        <v>833</v>
      </c>
      <c r="B329" s="353" t="s">
        <v>515</v>
      </c>
      <c r="C329" s="354"/>
      <c r="D329" s="355" t="s">
        <v>1378</v>
      </c>
      <c r="E329" s="356" t="s">
        <v>891</v>
      </c>
      <c r="F329" s="357" t="s">
        <v>881</v>
      </c>
      <c r="G329" s="356" t="s">
        <v>1013</v>
      </c>
      <c r="H329" s="355" t="s">
        <v>2067</v>
      </c>
      <c r="I329" s="355"/>
      <c r="J329" s="358" t="s">
        <v>1933</v>
      </c>
      <c r="K329" s="355" t="s">
        <v>838</v>
      </c>
      <c r="L329" s="358" t="s">
        <v>1219</v>
      </c>
      <c r="M329" s="355" t="s">
        <v>797</v>
      </c>
      <c r="N329" s="358" t="s">
        <v>932</v>
      </c>
      <c r="O329" s="355" t="s">
        <v>933</v>
      </c>
      <c r="P329" s="358" t="s">
        <v>2068</v>
      </c>
      <c r="Q329" s="355" t="s">
        <v>2066</v>
      </c>
      <c r="R329" s="360" t="s">
        <v>2056</v>
      </c>
      <c r="S329" s="355" t="s">
        <v>853</v>
      </c>
      <c r="T329" s="356" t="s">
        <v>478</v>
      </c>
      <c r="U329" s="359" t="n">
        <v>41869</v>
      </c>
      <c r="V329" s="360" t="s">
        <v>889</v>
      </c>
      <c r="W329" s="380"/>
    </row>
    <row r="330" customFormat="false" ht="31.5" hidden="false" customHeight="false" outlineLevel="0" collapsed="false">
      <c r="A330" s="353" t="s">
        <v>835</v>
      </c>
      <c r="B330" s="353" t="s">
        <v>515</v>
      </c>
      <c r="C330" s="354"/>
      <c r="D330" s="355" t="s">
        <v>1609</v>
      </c>
      <c r="E330" s="356" t="s">
        <v>1610</v>
      </c>
      <c r="F330" s="357" t="s">
        <v>881</v>
      </c>
      <c r="G330" s="356" t="s">
        <v>2069</v>
      </c>
      <c r="H330" s="355" t="s">
        <v>2070</v>
      </c>
      <c r="I330" s="0"/>
      <c r="J330" s="358" t="s">
        <v>884</v>
      </c>
      <c r="K330" s="355" t="s">
        <v>838</v>
      </c>
      <c r="L330" s="358" t="s">
        <v>860</v>
      </c>
      <c r="M330" s="355" t="s">
        <v>797</v>
      </c>
      <c r="N330" s="356" t="s">
        <v>2048</v>
      </c>
      <c r="O330" s="355" t="s">
        <v>48</v>
      </c>
      <c r="P330" s="358" t="s">
        <v>2071</v>
      </c>
      <c r="Q330" s="355" t="s">
        <v>2072</v>
      </c>
      <c r="R330" s="356" t="s">
        <v>2072</v>
      </c>
      <c r="S330" s="355" t="s">
        <v>808</v>
      </c>
      <c r="T330" s="356" t="s">
        <v>478</v>
      </c>
      <c r="U330" s="359" t="n">
        <v>41733</v>
      </c>
      <c r="V330" s="360" t="s">
        <v>889</v>
      </c>
      <c r="W330" s="380"/>
    </row>
    <row r="331" customFormat="false" ht="15.75" hidden="false" customHeight="false" outlineLevel="0" collapsed="false">
      <c r="A331" s="353" t="s">
        <v>835</v>
      </c>
      <c r="B331" s="353"/>
      <c r="C331" s="358"/>
      <c r="D331" s="355" t="s">
        <v>1697</v>
      </c>
      <c r="E331" s="356" t="s">
        <v>891</v>
      </c>
      <c r="F331" s="357" t="s">
        <v>1021</v>
      </c>
      <c r="G331" s="356" t="s">
        <v>782</v>
      </c>
      <c r="H331" s="355" t="s">
        <v>2073</v>
      </c>
      <c r="I331" s="355"/>
      <c r="J331" s="358" t="s">
        <v>884</v>
      </c>
      <c r="K331" s="355" t="s">
        <v>838</v>
      </c>
      <c r="L331" s="358" t="s">
        <v>860</v>
      </c>
      <c r="M331" s="355" t="s">
        <v>797</v>
      </c>
      <c r="N331" s="356" t="s">
        <v>894</v>
      </c>
      <c r="O331" s="355" t="s">
        <v>48</v>
      </c>
      <c r="P331" s="358" t="s">
        <v>2074</v>
      </c>
      <c r="Q331" s="355" t="s">
        <v>2075</v>
      </c>
      <c r="R331" s="356" t="s">
        <v>968</v>
      </c>
      <c r="S331" s="355" t="s">
        <v>23</v>
      </c>
      <c r="T331" s="356" t="s">
        <v>478</v>
      </c>
      <c r="U331" s="359" t="n">
        <v>41680</v>
      </c>
      <c r="V331" s="360" t="s">
        <v>889</v>
      </c>
      <c r="W331" s="380"/>
    </row>
    <row r="332" customFormat="false" ht="15.75" hidden="false" customHeight="false" outlineLevel="0" collapsed="false">
      <c r="A332" s="353" t="s">
        <v>835</v>
      </c>
      <c r="B332" s="353" t="s">
        <v>515</v>
      </c>
      <c r="C332" s="354"/>
      <c r="D332" s="355" t="s">
        <v>1378</v>
      </c>
      <c r="E332" s="356" t="s">
        <v>891</v>
      </c>
      <c r="F332" s="357" t="s">
        <v>881</v>
      </c>
      <c r="G332" s="356" t="s">
        <v>2076</v>
      </c>
      <c r="H332" s="355" t="s">
        <v>2077</v>
      </c>
      <c r="I332" s="0"/>
      <c r="J332" s="358" t="s">
        <v>884</v>
      </c>
      <c r="K332" s="355" t="s">
        <v>838</v>
      </c>
      <c r="L332" s="358" t="s">
        <v>860</v>
      </c>
      <c r="M332" s="355" t="s">
        <v>797</v>
      </c>
      <c r="N332" s="358" t="s">
        <v>932</v>
      </c>
      <c r="O332" s="355" t="s">
        <v>933</v>
      </c>
      <c r="P332" s="358" t="s">
        <v>2078</v>
      </c>
      <c r="Q332" s="355" t="s">
        <v>2079</v>
      </c>
      <c r="R332" s="360" t="s">
        <v>968</v>
      </c>
      <c r="S332" s="355" t="s">
        <v>23</v>
      </c>
      <c r="T332" s="356" t="s">
        <v>478</v>
      </c>
      <c r="U332" s="359" t="n">
        <v>41652</v>
      </c>
      <c r="V332" s="360" t="s">
        <v>889</v>
      </c>
      <c r="W332" s="380"/>
    </row>
    <row r="333" customFormat="false" ht="47.25" hidden="false" customHeight="false" outlineLevel="0" collapsed="false">
      <c r="A333" s="353" t="s">
        <v>831</v>
      </c>
      <c r="B333" s="353"/>
      <c r="C333" s="358" t="s">
        <v>1244</v>
      </c>
      <c r="D333" s="355" t="s">
        <v>1106</v>
      </c>
      <c r="E333" s="356" t="s">
        <v>880</v>
      </c>
      <c r="F333" s="357" t="s">
        <v>939</v>
      </c>
      <c r="G333" s="356" t="s">
        <v>954</v>
      </c>
      <c r="H333" s="355" t="s">
        <v>2080</v>
      </c>
      <c r="I333" s="355"/>
      <c r="J333" s="358" t="s">
        <v>884</v>
      </c>
      <c r="K333" s="355" t="s">
        <v>834</v>
      </c>
      <c r="L333" s="358" t="s">
        <v>862</v>
      </c>
      <c r="M333" s="355" t="s">
        <v>797</v>
      </c>
      <c r="N333" s="358" t="s">
        <v>932</v>
      </c>
      <c r="O333" s="355" t="s">
        <v>933</v>
      </c>
      <c r="P333" s="358" t="s">
        <v>2081</v>
      </c>
      <c r="Q333" s="355" t="s">
        <v>2082</v>
      </c>
      <c r="R333" s="358" t="s">
        <v>954</v>
      </c>
      <c r="S333" s="355" t="s">
        <v>811</v>
      </c>
      <c r="T333" s="356" t="s">
        <v>478</v>
      </c>
      <c r="U333" s="359" t="n">
        <v>41768</v>
      </c>
      <c r="V333" s="360" t="s">
        <v>834</v>
      </c>
      <c r="W333" s="380"/>
    </row>
    <row r="334" customFormat="false" ht="47.25" hidden="false" customHeight="false" outlineLevel="0" collapsed="false">
      <c r="A334" s="353" t="s">
        <v>835</v>
      </c>
      <c r="B334" s="353"/>
      <c r="C334" s="383"/>
      <c r="D334" s="355" t="s">
        <v>1001</v>
      </c>
      <c r="E334" s="356" t="s">
        <v>880</v>
      </c>
      <c r="F334" s="357" t="s">
        <v>939</v>
      </c>
      <c r="G334" s="356" t="s">
        <v>940</v>
      </c>
      <c r="H334" s="355" t="s">
        <v>2083</v>
      </c>
      <c r="I334" s="355"/>
      <c r="J334" s="358" t="s">
        <v>884</v>
      </c>
      <c r="K334" s="355" t="s">
        <v>838</v>
      </c>
      <c r="L334" s="358" t="s">
        <v>860</v>
      </c>
      <c r="M334" s="355" t="s">
        <v>797</v>
      </c>
      <c r="N334" s="356" t="s">
        <v>932</v>
      </c>
      <c r="O334" s="355" t="s">
        <v>933</v>
      </c>
      <c r="P334" s="358" t="s">
        <v>2084</v>
      </c>
      <c r="Q334" s="355" t="s">
        <v>2085</v>
      </c>
      <c r="R334" s="358" t="s">
        <v>954</v>
      </c>
      <c r="S334" s="355" t="s">
        <v>853</v>
      </c>
      <c r="T334" s="356" t="s">
        <v>478</v>
      </c>
      <c r="U334" s="359" t="n">
        <v>41878</v>
      </c>
      <c r="V334" s="360" t="s">
        <v>889</v>
      </c>
      <c r="W334" s="363" t="s">
        <v>1407</v>
      </c>
    </row>
    <row r="335" customFormat="false" ht="15.75" hidden="false" customHeight="false" outlineLevel="0" collapsed="false">
      <c r="A335" s="353" t="s">
        <v>831</v>
      </c>
      <c r="B335" s="353" t="s">
        <v>515</v>
      </c>
      <c r="C335" s="354"/>
      <c r="D335" s="355" t="s">
        <v>1697</v>
      </c>
      <c r="E335" s="356" t="s">
        <v>891</v>
      </c>
      <c r="F335" s="357" t="s">
        <v>881</v>
      </c>
      <c r="G335" s="356" t="s">
        <v>2002</v>
      </c>
      <c r="H335" s="355" t="s">
        <v>2086</v>
      </c>
      <c r="I335" s="355"/>
      <c r="J335" s="358" t="s">
        <v>884</v>
      </c>
      <c r="K335" s="355" t="s">
        <v>834</v>
      </c>
      <c r="L335" s="358" t="s">
        <v>862</v>
      </c>
      <c r="M335" s="355" t="s">
        <v>797</v>
      </c>
      <c r="N335" s="358" t="s">
        <v>2014</v>
      </c>
      <c r="O335" s="355" t="s">
        <v>933</v>
      </c>
      <c r="P335" s="358" t="s">
        <v>2087</v>
      </c>
      <c r="Q335" s="355" t="s">
        <v>2088</v>
      </c>
      <c r="R335" s="360" t="s">
        <v>968</v>
      </c>
      <c r="S335" s="355" t="s">
        <v>23</v>
      </c>
      <c r="T335" s="356" t="s">
        <v>478</v>
      </c>
      <c r="U335" s="359" t="n">
        <v>41661</v>
      </c>
      <c r="V335" s="360" t="s">
        <v>834</v>
      </c>
      <c r="W335" s="363"/>
    </row>
    <row r="336" customFormat="false" ht="31.5" hidden="false" customHeight="false" outlineLevel="0" collapsed="false">
      <c r="A336" s="353" t="s">
        <v>831</v>
      </c>
      <c r="B336" s="353" t="s">
        <v>515</v>
      </c>
      <c r="C336" s="354"/>
      <c r="D336" s="355" t="s">
        <v>1697</v>
      </c>
      <c r="E336" s="356" t="s">
        <v>891</v>
      </c>
      <c r="F336" s="357" t="s">
        <v>881</v>
      </c>
      <c r="G336" s="356" t="s">
        <v>2002</v>
      </c>
      <c r="H336" s="355" t="s">
        <v>2089</v>
      </c>
      <c r="I336" s="355"/>
      <c r="J336" s="358" t="s">
        <v>884</v>
      </c>
      <c r="K336" s="355" t="s">
        <v>834</v>
      </c>
      <c r="L336" s="358" t="s">
        <v>862</v>
      </c>
      <c r="M336" s="355" t="s">
        <v>797</v>
      </c>
      <c r="N336" s="358" t="s">
        <v>2014</v>
      </c>
      <c r="O336" s="355" t="s">
        <v>933</v>
      </c>
      <c r="P336" s="358" t="s">
        <v>2090</v>
      </c>
      <c r="Q336" s="355" t="s">
        <v>2091</v>
      </c>
      <c r="R336" s="360" t="s">
        <v>968</v>
      </c>
      <c r="S336" s="355" t="s">
        <v>23</v>
      </c>
      <c r="T336" s="356" t="s">
        <v>478</v>
      </c>
      <c r="U336" s="359" t="n">
        <v>42479</v>
      </c>
      <c r="V336" s="360" t="s">
        <v>834</v>
      </c>
      <c r="W336" s="363"/>
    </row>
    <row r="337" customFormat="false" ht="26.25" hidden="false" customHeight="true" outlineLevel="0" collapsed="false">
      <c r="A337" s="353" t="s">
        <v>831</v>
      </c>
      <c r="B337" s="353" t="s">
        <v>515</v>
      </c>
      <c r="C337" s="361" t="s">
        <v>1244</v>
      </c>
      <c r="D337" s="355" t="s">
        <v>2092</v>
      </c>
      <c r="E337" s="356" t="s">
        <v>2093</v>
      </c>
      <c r="F337" s="357" t="s">
        <v>881</v>
      </c>
      <c r="G337" s="356" t="s">
        <v>1974</v>
      </c>
      <c r="H337" s="355" t="s">
        <v>2094</v>
      </c>
      <c r="I337" s="0"/>
      <c r="J337" s="358" t="s">
        <v>884</v>
      </c>
      <c r="K337" s="355" t="s">
        <v>834</v>
      </c>
      <c r="L337" s="358" t="s">
        <v>862</v>
      </c>
      <c r="M337" s="355" t="s">
        <v>797</v>
      </c>
      <c r="N337" s="358" t="s">
        <v>932</v>
      </c>
      <c r="O337" s="355" t="s">
        <v>933</v>
      </c>
      <c r="P337" s="358" t="s">
        <v>2095</v>
      </c>
      <c r="Q337" s="355" t="s">
        <v>2096</v>
      </c>
      <c r="R337" s="360" t="s">
        <v>1974</v>
      </c>
      <c r="S337" s="355" t="s">
        <v>853</v>
      </c>
      <c r="T337" s="356" t="s">
        <v>478</v>
      </c>
      <c r="U337" s="359" t="n">
        <v>41690</v>
      </c>
      <c r="V337" s="360" t="s">
        <v>834</v>
      </c>
      <c r="W337" s="380"/>
    </row>
    <row r="338" customFormat="false" ht="26.25" hidden="false" customHeight="true" outlineLevel="0" collapsed="false">
      <c r="A338" s="353" t="s">
        <v>831</v>
      </c>
      <c r="B338" s="353" t="s">
        <v>515</v>
      </c>
      <c r="C338" s="361"/>
      <c r="D338" s="355" t="s">
        <v>2092</v>
      </c>
      <c r="E338" s="356" t="s">
        <v>2093</v>
      </c>
      <c r="F338" s="357" t="s">
        <v>881</v>
      </c>
      <c r="G338" s="356" t="s">
        <v>1974</v>
      </c>
      <c r="H338" s="355" t="s">
        <v>2097</v>
      </c>
      <c r="I338" s="355"/>
      <c r="J338" s="358" t="s">
        <v>884</v>
      </c>
      <c r="K338" s="355" t="s">
        <v>834</v>
      </c>
      <c r="L338" s="358" t="s">
        <v>862</v>
      </c>
      <c r="M338" s="355" t="s">
        <v>797</v>
      </c>
      <c r="N338" s="358" t="s">
        <v>932</v>
      </c>
      <c r="O338" s="355" t="s">
        <v>933</v>
      </c>
      <c r="P338" s="358" t="s">
        <v>2098</v>
      </c>
      <c r="Q338" s="355" t="s">
        <v>2099</v>
      </c>
      <c r="R338" s="360" t="s">
        <v>1974</v>
      </c>
      <c r="S338" s="355" t="s">
        <v>853</v>
      </c>
      <c r="T338" s="356" t="s">
        <v>478</v>
      </c>
      <c r="U338" s="359" t="n">
        <v>42489</v>
      </c>
      <c r="V338" s="360" t="s">
        <v>834</v>
      </c>
      <c r="W338" s="380"/>
    </row>
    <row r="339" customFormat="false" ht="26.25" hidden="false" customHeight="true" outlineLevel="0" collapsed="false">
      <c r="A339" s="353" t="s">
        <v>831</v>
      </c>
      <c r="B339" s="353" t="s">
        <v>515</v>
      </c>
      <c r="C339" s="361" t="s">
        <v>1244</v>
      </c>
      <c r="D339" s="355" t="s">
        <v>2100</v>
      </c>
      <c r="E339" s="356" t="s">
        <v>2101</v>
      </c>
      <c r="F339" s="357" t="s">
        <v>881</v>
      </c>
      <c r="G339" s="356" t="s">
        <v>1974</v>
      </c>
      <c r="H339" s="355" t="s">
        <v>2102</v>
      </c>
      <c r="I339" s="355"/>
      <c r="J339" s="358" t="s">
        <v>884</v>
      </c>
      <c r="K339" s="355" t="s">
        <v>834</v>
      </c>
      <c r="L339" s="358" t="s">
        <v>862</v>
      </c>
      <c r="M339" s="355" t="s">
        <v>797</v>
      </c>
      <c r="N339" s="358" t="s">
        <v>932</v>
      </c>
      <c r="O339" s="355" t="s">
        <v>933</v>
      </c>
      <c r="P339" s="358" t="s">
        <v>2081</v>
      </c>
      <c r="Q339" s="355" t="s">
        <v>2103</v>
      </c>
      <c r="R339" s="360" t="s">
        <v>1974</v>
      </c>
      <c r="S339" s="355" t="s">
        <v>853</v>
      </c>
      <c r="T339" s="356" t="s">
        <v>478</v>
      </c>
      <c r="U339" s="359" t="n">
        <v>41949</v>
      </c>
      <c r="V339" s="360" t="s">
        <v>834</v>
      </c>
      <c r="W339" s="380"/>
    </row>
    <row r="340" customFormat="false" ht="26.25" hidden="false" customHeight="true" outlineLevel="0" collapsed="false">
      <c r="A340" s="353" t="s">
        <v>831</v>
      </c>
      <c r="B340" s="353" t="s">
        <v>515</v>
      </c>
      <c r="C340" s="361"/>
      <c r="D340" s="355" t="s">
        <v>2100</v>
      </c>
      <c r="E340" s="356" t="s">
        <v>2101</v>
      </c>
      <c r="F340" s="357" t="s">
        <v>881</v>
      </c>
      <c r="G340" s="356" t="s">
        <v>1974</v>
      </c>
      <c r="H340" s="355" t="s">
        <v>2104</v>
      </c>
      <c r="I340" s="355"/>
      <c r="J340" s="358" t="s">
        <v>884</v>
      </c>
      <c r="K340" s="355" t="s">
        <v>834</v>
      </c>
      <c r="L340" s="358" t="s">
        <v>862</v>
      </c>
      <c r="M340" s="355" t="s">
        <v>797</v>
      </c>
      <c r="N340" s="358" t="s">
        <v>932</v>
      </c>
      <c r="O340" s="355" t="s">
        <v>933</v>
      </c>
      <c r="P340" s="358" t="s">
        <v>2105</v>
      </c>
      <c r="Q340" s="355" t="s">
        <v>2106</v>
      </c>
      <c r="R340" s="360" t="s">
        <v>1974</v>
      </c>
      <c r="S340" s="355" t="s">
        <v>853</v>
      </c>
      <c r="T340" s="356" t="s">
        <v>478</v>
      </c>
      <c r="U340" s="359" t="n">
        <v>42720</v>
      </c>
      <c r="V340" s="360" t="s">
        <v>834</v>
      </c>
      <c r="W340" s="380"/>
    </row>
    <row r="341" customFormat="false" ht="39" hidden="false" customHeight="true" outlineLevel="0" collapsed="false">
      <c r="A341" s="353" t="s">
        <v>831</v>
      </c>
      <c r="B341" s="353" t="s">
        <v>515</v>
      </c>
      <c r="C341" s="354"/>
      <c r="D341" s="355" t="s">
        <v>2107</v>
      </c>
      <c r="E341" s="356" t="s">
        <v>2108</v>
      </c>
      <c r="F341" s="357" t="s">
        <v>881</v>
      </c>
      <c r="G341" s="356" t="s">
        <v>2109</v>
      </c>
      <c r="H341" s="355" t="s">
        <v>2110</v>
      </c>
      <c r="I341" s="355"/>
      <c r="J341" s="358" t="s">
        <v>884</v>
      </c>
      <c r="K341" s="355" t="s">
        <v>834</v>
      </c>
      <c r="L341" s="358" t="s">
        <v>862</v>
      </c>
      <c r="M341" s="355" t="s">
        <v>797</v>
      </c>
      <c r="N341" s="358" t="s">
        <v>932</v>
      </c>
      <c r="O341" s="355" t="s">
        <v>933</v>
      </c>
      <c r="P341" s="358" t="s">
        <v>2111</v>
      </c>
      <c r="Q341" s="355" t="s">
        <v>2112</v>
      </c>
      <c r="R341" s="360" t="s">
        <v>2109</v>
      </c>
      <c r="S341" s="355" t="s">
        <v>811</v>
      </c>
      <c r="T341" s="356" t="s">
        <v>478</v>
      </c>
      <c r="U341" s="359" t="n">
        <v>42194</v>
      </c>
      <c r="V341" s="360" t="s">
        <v>834</v>
      </c>
      <c r="W341" s="363"/>
    </row>
    <row r="342" customFormat="false" ht="15.75" hidden="false" customHeight="false" outlineLevel="0" collapsed="false">
      <c r="A342" s="353" t="s">
        <v>833</v>
      </c>
      <c r="B342" s="353" t="s">
        <v>515</v>
      </c>
      <c r="C342" s="354"/>
      <c r="D342" s="355" t="s">
        <v>905</v>
      </c>
      <c r="E342" s="356" t="s">
        <v>891</v>
      </c>
      <c r="F342" s="353" t="s">
        <v>881</v>
      </c>
      <c r="G342" s="356" t="s">
        <v>2113</v>
      </c>
      <c r="H342" s="355" t="s">
        <v>2114</v>
      </c>
      <c r="I342" s="0"/>
      <c r="J342" s="358" t="s">
        <v>1999</v>
      </c>
      <c r="K342" s="355" t="s">
        <v>838</v>
      </c>
      <c r="L342" s="358" t="s">
        <v>1219</v>
      </c>
      <c r="M342" s="355" t="s">
        <v>796</v>
      </c>
      <c r="N342" s="356" t="s">
        <v>2115</v>
      </c>
      <c r="O342" s="355" t="s">
        <v>902</v>
      </c>
      <c r="P342" s="384" t="n">
        <v>192168100135</v>
      </c>
      <c r="Q342" s="355" t="s">
        <v>2116</v>
      </c>
      <c r="R342" s="360" t="s">
        <v>1656</v>
      </c>
      <c r="S342" s="355" t="s">
        <v>808</v>
      </c>
      <c r="T342" s="356" t="s">
        <v>478</v>
      </c>
      <c r="U342" s="359" t="n">
        <v>41666</v>
      </c>
      <c r="V342" s="360"/>
      <c r="W342" s="380"/>
    </row>
    <row r="343" customFormat="false" ht="15.75" hidden="false" customHeight="false" outlineLevel="0" collapsed="false">
      <c r="A343" s="353" t="s">
        <v>833</v>
      </c>
      <c r="B343" s="353" t="s">
        <v>515</v>
      </c>
      <c r="C343" s="354"/>
      <c r="D343" s="355" t="s">
        <v>905</v>
      </c>
      <c r="E343" s="356" t="s">
        <v>891</v>
      </c>
      <c r="F343" s="353" t="s">
        <v>881</v>
      </c>
      <c r="G343" s="356" t="s">
        <v>2113</v>
      </c>
      <c r="H343" s="355" t="s">
        <v>2117</v>
      </c>
      <c r="I343" s="0"/>
      <c r="J343" s="358" t="s">
        <v>1999</v>
      </c>
      <c r="K343" s="355" t="s">
        <v>838</v>
      </c>
      <c r="L343" s="358" t="s">
        <v>1219</v>
      </c>
      <c r="M343" s="355" t="s">
        <v>796</v>
      </c>
      <c r="N343" s="356" t="s">
        <v>2115</v>
      </c>
      <c r="O343" s="355" t="s">
        <v>902</v>
      </c>
      <c r="P343" s="384" t="n">
        <v>192168100136</v>
      </c>
      <c r="Q343" s="355" t="s">
        <v>2118</v>
      </c>
      <c r="R343" s="360" t="s">
        <v>1656</v>
      </c>
      <c r="S343" s="355" t="s">
        <v>808</v>
      </c>
      <c r="T343" s="356" t="s">
        <v>478</v>
      </c>
      <c r="U343" s="359" t="n">
        <v>41666</v>
      </c>
      <c r="V343" s="360"/>
      <c r="W343" s="380"/>
    </row>
    <row r="344" customFormat="false" ht="47.25" hidden="false" customHeight="false" outlineLevel="0" collapsed="false">
      <c r="A344" s="353" t="s">
        <v>835</v>
      </c>
      <c r="B344" s="353" t="s">
        <v>515</v>
      </c>
      <c r="C344" s="354"/>
      <c r="D344" s="355" t="s">
        <v>1643</v>
      </c>
      <c r="E344" s="356" t="s">
        <v>880</v>
      </c>
      <c r="F344" s="353" t="s">
        <v>881</v>
      </c>
      <c r="G344" s="356" t="s">
        <v>1854</v>
      </c>
      <c r="H344" s="355" t="s">
        <v>2119</v>
      </c>
      <c r="I344" s="0"/>
      <c r="J344" s="358" t="s">
        <v>884</v>
      </c>
      <c r="K344" s="355" t="s">
        <v>838</v>
      </c>
      <c r="L344" s="358" t="s">
        <v>860</v>
      </c>
      <c r="M344" s="355" t="s">
        <v>796</v>
      </c>
      <c r="N344" s="356" t="s">
        <v>2120</v>
      </c>
      <c r="O344" s="355" t="s">
        <v>902</v>
      </c>
      <c r="P344" s="360" t="s">
        <v>2121</v>
      </c>
      <c r="Q344" s="355" t="s">
        <v>2122</v>
      </c>
      <c r="R344" s="360" t="s">
        <v>1854</v>
      </c>
      <c r="S344" s="355" t="s">
        <v>811</v>
      </c>
      <c r="T344" s="356" t="s">
        <v>478</v>
      </c>
      <c r="U344" s="359" t="n">
        <v>41873</v>
      </c>
      <c r="V344" s="360" t="s">
        <v>889</v>
      </c>
      <c r="W344" s="380"/>
    </row>
    <row r="345" customFormat="false" ht="47.25" hidden="false" customHeight="false" outlineLevel="0" collapsed="false">
      <c r="A345" s="353" t="s">
        <v>835</v>
      </c>
      <c r="B345" s="353" t="s">
        <v>515</v>
      </c>
      <c r="C345" s="354"/>
      <c r="D345" s="355" t="s">
        <v>1643</v>
      </c>
      <c r="E345" s="356" t="s">
        <v>880</v>
      </c>
      <c r="F345" s="353" t="s">
        <v>881</v>
      </c>
      <c r="G345" s="356" t="s">
        <v>1854</v>
      </c>
      <c r="H345" s="355" t="s">
        <v>2123</v>
      </c>
      <c r="I345" s="0"/>
      <c r="J345" s="358" t="s">
        <v>884</v>
      </c>
      <c r="K345" s="355" t="s">
        <v>838</v>
      </c>
      <c r="L345" s="358" t="s">
        <v>860</v>
      </c>
      <c r="M345" s="355" t="s">
        <v>796</v>
      </c>
      <c r="N345" s="356" t="s">
        <v>2120</v>
      </c>
      <c r="O345" s="355" t="s">
        <v>902</v>
      </c>
      <c r="P345" s="385" t="s">
        <v>2124</v>
      </c>
      <c r="Q345" s="355" t="s">
        <v>2125</v>
      </c>
      <c r="R345" s="360" t="s">
        <v>1854</v>
      </c>
      <c r="S345" s="355" t="s">
        <v>811</v>
      </c>
      <c r="T345" s="356" t="s">
        <v>478</v>
      </c>
      <c r="U345" s="359" t="n">
        <v>41873</v>
      </c>
      <c r="V345" s="360" t="s">
        <v>889</v>
      </c>
      <c r="W345" s="380"/>
    </row>
    <row r="346" customFormat="false" ht="47.25" hidden="false" customHeight="false" outlineLevel="0" collapsed="false">
      <c r="A346" s="353" t="s">
        <v>835</v>
      </c>
      <c r="B346" s="353" t="s">
        <v>515</v>
      </c>
      <c r="C346" s="354"/>
      <c r="D346" s="355" t="s">
        <v>1643</v>
      </c>
      <c r="E346" s="356" t="s">
        <v>880</v>
      </c>
      <c r="F346" s="353" t="s">
        <v>881</v>
      </c>
      <c r="G346" s="356" t="s">
        <v>2126</v>
      </c>
      <c r="H346" s="355" t="s">
        <v>2127</v>
      </c>
      <c r="I346" s="355"/>
      <c r="J346" s="358" t="s">
        <v>884</v>
      </c>
      <c r="K346" s="355" t="s">
        <v>838</v>
      </c>
      <c r="L346" s="358" t="s">
        <v>860</v>
      </c>
      <c r="M346" s="355" t="s">
        <v>796</v>
      </c>
      <c r="N346" s="356" t="s">
        <v>1189</v>
      </c>
      <c r="O346" s="355" t="s">
        <v>802</v>
      </c>
      <c r="P346" s="385" t="s">
        <v>2128</v>
      </c>
      <c r="Q346" s="355" t="s">
        <v>2129</v>
      </c>
      <c r="R346" s="360" t="s">
        <v>2126</v>
      </c>
      <c r="S346" s="355" t="s">
        <v>811</v>
      </c>
      <c r="T346" s="356" t="s">
        <v>478</v>
      </c>
      <c r="U346" s="359" t="n">
        <v>41984</v>
      </c>
      <c r="V346" s="360" t="s">
        <v>889</v>
      </c>
      <c r="W346" s="380"/>
    </row>
    <row r="347" customFormat="false" ht="47.25" hidden="false" customHeight="false" outlineLevel="0" collapsed="false">
      <c r="A347" s="353" t="s">
        <v>835</v>
      </c>
      <c r="B347" s="353" t="s">
        <v>515</v>
      </c>
      <c r="C347" s="354"/>
      <c r="D347" s="355" t="s">
        <v>1643</v>
      </c>
      <c r="E347" s="356" t="s">
        <v>880</v>
      </c>
      <c r="F347" s="353" t="s">
        <v>881</v>
      </c>
      <c r="G347" s="356" t="s">
        <v>2126</v>
      </c>
      <c r="H347" s="355" t="s">
        <v>2130</v>
      </c>
      <c r="I347" s="355"/>
      <c r="J347" s="358" t="s">
        <v>884</v>
      </c>
      <c r="K347" s="355" t="s">
        <v>838</v>
      </c>
      <c r="L347" s="358" t="s">
        <v>860</v>
      </c>
      <c r="M347" s="355" t="s">
        <v>796</v>
      </c>
      <c r="N347" s="356" t="s">
        <v>1189</v>
      </c>
      <c r="O347" s="355" t="s">
        <v>802</v>
      </c>
      <c r="P347" s="385" t="s">
        <v>2131</v>
      </c>
      <c r="Q347" s="355" t="s">
        <v>2132</v>
      </c>
      <c r="R347" s="360" t="s">
        <v>2126</v>
      </c>
      <c r="S347" s="355" t="s">
        <v>811</v>
      </c>
      <c r="T347" s="356" t="s">
        <v>478</v>
      </c>
      <c r="U347" s="359" t="n">
        <v>41984</v>
      </c>
      <c r="V347" s="360" t="s">
        <v>889</v>
      </c>
      <c r="W347" s="380"/>
    </row>
    <row r="348" customFormat="false" ht="63" hidden="false" customHeight="false" outlineLevel="0" collapsed="false">
      <c r="A348" s="353" t="s">
        <v>835</v>
      </c>
      <c r="B348" s="353" t="s">
        <v>515</v>
      </c>
      <c r="C348" s="354"/>
      <c r="D348" s="355" t="s">
        <v>2133</v>
      </c>
      <c r="E348" s="356" t="s">
        <v>891</v>
      </c>
      <c r="F348" s="353" t="s">
        <v>881</v>
      </c>
      <c r="G348" s="356" t="s">
        <v>2134</v>
      </c>
      <c r="H348" s="355" t="s">
        <v>2135</v>
      </c>
      <c r="I348" s="355"/>
      <c r="J348" s="358" t="s">
        <v>884</v>
      </c>
      <c r="K348" s="355" t="s">
        <v>838</v>
      </c>
      <c r="L348" s="358" t="s">
        <v>860</v>
      </c>
      <c r="M348" s="355" t="s">
        <v>796</v>
      </c>
      <c r="N348" s="356" t="s">
        <v>2120</v>
      </c>
      <c r="O348" s="355" t="s">
        <v>902</v>
      </c>
      <c r="P348" s="358" t="s">
        <v>2136</v>
      </c>
      <c r="Q348" s="355" t="s">
        <v>2137</v>
      </c>
      <c r="R348" s="360" t="s">
        <v>1639</v>
      </c>
      <c r="S348" s="355" t="s">
        <v>23</v>
      </c>
      <c r="T348" s="356" t="s">
        <v>478</v>
      </c>
      <c r="U348" s="359" t="n">
        <v>41876</v>
      </c>
      <c r="V348" s="360" t="s">
        <v>889</v>
      </c>
      <c r="W348" s="380"/>
    </row>
    <row r="349" customFormat="false" ht="15.75" hidden="false" customHeight="false" outlineLevel="0" collapsed="false">
      <c r="A349" s="353" t="s">
        <v>835</v>
      </c>
      <c r="B349" s="353" t="s">
        <v>515</v>
      </c>
      <c r="C349" s="354"/>
      <c r="D349" s="355" t="s">
        <v>1378</v>
      </c>
      <c r="E349" s="356" t="s">
        <v>891</v>
      </c>
      <c r="F349" s="357" t="s">
        <v>881</v>
      </c>
      <c r="G349" s="356" t="s">
        <v>1379</v>
      </c>
      <c r="H349" s="355" t="s">
        <v>2138</v>
      </c>
      <c r="I349" s="0"/>
      <c r="J349" s="358" t="s">
        <v>884</v>
      </c>
      <c r="K349" s="355" t="s">
        <v>838</v>
      </c>
      <c r="L349" s="358" t="s">
        <v>860</v>
      </c>
      <c r="M349" s="355" t="s">
        <v>797</v>
      </c>
      <c r="N349" s="358" t="s">
        <v>932</v>
      </c>
      <c r="O349" s="355" t="s">
        <v>933</v>
      </c>
      <c r="P349" s="358" t="s">
        <v>2139</v>
      </c>
      <c r="Q349" s="355" t="s">
        <v>1379</v>
      </c>
      <c r="R349" s="360" t="s">
        <v>1383</v>
      </c>
      <c r="S349" s="355" t="s">
        <v>23</v>
      </c>
      <c r="T349" s="356" t="s">
        <v>478</v>
      </c>
      <c r="U349" s="359" t="n">
        <v>41800</v>
      </c>
      <c r="V349" s="360" t="s">
        <v>889</v>
      </c>
      <c r="W349" s="380"/>
    </row>
    <row r="350" customFormat="false" ht="15.75" hidden="false" customHeight="false" outlineLevel="0" collapsed="false">
      <c r="A350" s="353" t="s">
        <v>835</v>
      </c>
      <c r="B350" s="353" t="s">
        <v>515</v>
      </c>
      <c r="C350" s="354"/>
      <c r="D350" s="355" t="s">
        <v>1378</v>
      </c>
      <c r="E350" s="356" t="s">
        <v>891</v>
      </c>
      <c r="F350" s="357" t="s">
        <v>881</v>
      </c>
      <c r="G350" s="356" t="s">
        <v>1892</v>
      </c>
      <c r="H350" s="355" t="s">
        <v>2140</v>
      </c>
      <c r="I350" s="0"/>
      <c r="J350" s="358" t="s">
        <v>884</v>
      </c>
      <c r="K350" s="355" t="s">
        <v>838</v>
      </c>
      <c r="L350" s="358" t="s">
        <v>860</v>
      </c>
      <c r="M350" s="355" t="s">
        <v>797</v>
      </c>
      <c r="N350" s="358" t="s">
        <v>2141</v>
      </c>
      <c r="O350" s="355" t="s">
        <v>48</v>
      </c>
      <c r="P350" s="358" t="s">
        <v>2142</v>
      </c>
      <c r="Q350" s="355" t="s">
        <v>2143</v>
      </c>
      <c r="R350" s="360" t="s">
        <v>1388</v>
      </c>
      <c r="S350" s="355" t="s">
        <v>23</v>
      </c>
      <c r="T350" s="356" t="s">
        <v>478</v>
      </c>
      <c r="U350" s="359" t="n">
        <v>41901</v>
      </c>
      <c r="V350" s="360" t="s">
        <v>889</v>
      </c>
      <c r="W350" s="380"/>
    </row>
    <row r="351" customFormat="false" ht="31.5" hidden="false" customHeight="false" outlineLevel="0" collapsed="false">
      <c r="A351" s="353" t="s">
        <v>835</v>
      </c>
      <c r="B351" s="353" t="s">
        <v>515</v>
      </c>
      <c r="C351" s="354"/>
      <c r="D351" s="355" t="s">
        <v>1378</v>
      </c>
      <c r="E351" s="356" t="s">
        <v>891</v>
      </c>
      <c r="F351" s="357" t="s">
        <v>881</v>
      </c>
      <c r="G351" s="356" t="s">
        <v>1892</v>
      </c>
      <c r="H351" s="355" t="s">
        <v>2144</v>
      </c>
      <c r="I351" s="355"/>
      <c r="J351" s="358" t="s">
        <v>884</v>
      </c>
      <c r="K351" s="355" t="s">
        <v>838</v>
      </c>
      <c r="L351" s="358" t="s">
        <v>860</v>
      </c>
      <c r="M351" s="355" t="s">
        <v>797</v>
      </c>
      <c r="N351" s="358" t="s">
        <v>2141</v>
      </c>
      <c r="O351" s="355" t="s">
        <v>48</v>
      </c>
      <c r="P351" s="358" t="s">
        <v>2145</v>
      </c>
      <c r="Q351" s="355" t="s">
        <v>2146</v>
      </c>
      <c r="R351" s="360" t="s">
        <v>1388</v>
      </c>
      <c r="S351" s="355" t="s">
        <v>23</v>
      </c>
      <c r="T351" s="356" t="s">
        <v>478</v>
      </c>
      <c r="U351" s="359" t="n">
        <v>41929</v>
      </c>
      <c r="V351" s="360" t="s">
        <v>889</v>
      </c>
      <c r="W351" s="380"/>
    </row>
    <row r="352" customFormat="false" ht="15.75" hidden="false" customHeight="false" outlineLevel="0" collapsed="false">
      <c r="A352" s="353" t="s">
        <v>835</v>
      </c>
      <c r="B352" s="353" t="s">
        <v>515</v>
      </c>
      <c r="C352" s="354"/>
      <c r="D352" s="355" t="s">
        <v>1378</v>
      </c>
      <c r="E352" s="356" t="s">
        <v>891</v>
      </c>
      <c r="F352" s="357" t="s">
        <v>881</v>
      </c>
      <c r="G352" s="356" t="s">
        <v>1384</v>
      </c>
      <c r="H352" s="355" t="s">
        <v>2147</v>
      </c>
      <c r="I352" s="0"/>
      <c r="J352" s="358" t="s">
        <v>884</v>
      </c>
      <c r="K352" s="355" t="s">
        <v>838</v>
      </c>
      <c r="L352" s="358" t="s">
        <v>860</v>
      </c>
      <c r="M352" s="355" t="s">
        <v>797</v>
      </c>
      <c r="N352" s="358" t="s">
        <v>2141</v>
      </c>
      <c r="O352" s="355" t="s">
        <v>48</v>
      </c>
      <c r="P352" s="358" t="s">
        <v>2148</v>
      </c>
      <c r="Q352" s="355" t="s">
        <v>2149</v>
      </c>
      <c r="R352" s="386" t="s">
        <v>1383</v>
      </c>
      <c r="S352" s="355" t="s">
        <v>23</v>
      </c>
      <c r="T352" s="356" t="s">
        <v>478</v>
      </c>
      <c r="U352" s="359" t="n">
        <v>41901</v>
      </c>
      <c r="V352" s="360" t="s">
        <v>889</v>
      </c>
      <c r="W352" s="380"/>
    </row>
    <row r="353" customFormat="false" ht="47.25" hidden="false" customHeight="false" outlineLevel="0" collapsed="false">
      <c r="A353" s="353" t="s">
        <v>835</v>
      </c>
      <c r="B353" s="353" t="s">
        <v>515</v>
      </c>
      <c r="C353" s="354"/>
      <c r="D353" s="355" t="s">
        <v>1106</v>
      </c>
      <c r="E353" s="356" t="s">
        <v>880</v>
      </c>
      <c r="F353" s="357" t="s">
        <v>881</v>
      </c>
      <c r="G353" s="356" t="s">
        <v>1502</v>
      </c>
      <c r="H353" s="355" t="s">
        <v>2150</v>
      </c>
      <c r="I353" s="355"/>
      <c r="J353" s="358" t="s">
        <v>884</v>
      </c>
      <c r="K353" s="355" t="s">
        <v>838</v>
      </c>
      <c r="L353" s="358" t="s">
        <v>860</v>
      </c>
      <c r="M353" s="355" t="s">
        <v>797</v>
      </c>
      <c r="N353" s="358" t="s">
        <v>932</v>
      </c>
      <c r="O353" s="355" t="s">
        <v>933</v>
      </c>
      <c r="P353" s="358" t="s">
        <v>2151</v>
      </c>
      <c r="Q353" s="355" t="s">
        <v>2152</v>
      </c>
      <c r="R353" s="358" t="s">
        <v>1502</v>
      </c>
      <c r="S353" s="355" t="s">
        <v>811</v>
      </c>
      <c r="T353" s="360" t="s">
        <v>478</v>
      </c>
      <c r="U353" s="359" t="n">
        <v>41929</v>
      </c>
      <c r="V353" s="360" t="s">
        <v>889</v>
      </c>
      <c r="W353" s="363" t="s">
        <v>1113</v>
      </c>
    </row>
    <row r="354" customFormat="false" ht="47.25" hidden="false" customHeight="false" outlineLevel="0" collapsed="false">
      <c r="A354" s="353" t="s">
        <v>835</v>
      </c>
      <c r="B354" s="0"/>
      <c r="C354" s="361"/>
      <c r="D354" s="355" t="s">
        <v>879</v>
      </c>
      <c r="E354" s="356" t="s">
        <v>880</v>
      </c>
      <c r="F354" s="357" t="s">
        <v>1021</v>
      </c>
      <c r="G354" s="356" t="s">
        <v>954</v>
      </c>
      <c r="H354" s="355" t="s">
        <v>2153</v>
      </c>
      <c r="I354" s="0"/>
      <c r="J354" s="358" t="s">
        <v>884</v>
      </c>
      <c r="K354" s="355" t="s">
        <v>838</v>
      </c>
      <c r="L354" s="358" t="s">
        <v>860</v>
      </c>
      <c r="M354" s="355" t="s">
        <v>797</v>
      </c>
      <c r="N354" s="358" t="s">
        <v>932</v>
      </c>
      <c r="O354" s="355" t="s">
        <v>933</v>
      </c>
      <c r="P354" s="358" t="s">
        <v>2154</v>
      </c>
      <c r="Q354" s="355" t="s">
        <v>2155</v>
      </c>
      <c r="R354" s="358" t="s">
        <v>954</v>
      </c>
      <c r="S354" s="355" t="s">
        <v>853</v>
      </c>
      <c r="T354" s="360" t="s">
        <v>478</v>
      </c>
      <c r="U354" s="359" t="n">
        <v>41911</v>
      </c>
      <c r="V354" s="360" t="s">
        <v>889</v>
      </c>
      <c r="W354" s="380"/>
    </row>
    <row r="355" customFormat="false" ht="47.25" hidden="false" customHeight="false" outlineLevel="0" collapsed="false">
      <c r="A355" s="353" t="s">
        <v>835</v>
      </c>
      <c r="B355" s="0"/>
      <c r="C355" s="361"/>
      <c r="D355" s="355" t="s">
        <v>879</v>
      </c>
      <c r="E355" s="356" t="s">
        <v>880</v>
      </c>
      <c r="F355" s="357" t="s">
        <v>1021</v>
      </c>
      <c r="G355" s="356" t="s">
        <v>940</v>
      </c>
      <c r="H355" s="355" t="s">
        <v>2156</v>
      </c>
      <c r="I355" s="0"/>
      <c r="J355" s="358" t="s">
        <v>884</v>
      </c>
      <c r="K355" s="355" t="s">
        <v>838</v>
      </c>
      <c r="L355" s="358" t="s">
        <v>860</v>
      </c>
      <c r="M355" s="355" t="s">
        <v>797</v>
      </c>
      <c r="N355" s="358" t="s">
        <v>932</v>
      </c>
      <c r="O355" s="355" t="s">
        <v>933</v>
      </c>
      <c r="P355" s="358" t="s">
        <v>2157</v>
      </c>
      <c r="Q355" s="355" t="s">
        <v>2158</v>
      </c>
      <c r="R355" s="358" t="s">
        <v>954</v>
      </c>
      <c r="S355" s="355" t="s">
        <v>853</v>
      </c>
      <c r="T355" s="360" t="s">
        <v>478</v>
      </c>
      <c r="U355" s="359" t="n">
        <v>41911</v>
      </c>
      <c r="V355" s="360" t="s">
        <v>889</v>
      </c>
      <c r="W355" s="380"/>
    </row>
    <row r="356" customFormat="false" ht="47.25" hidden="false" customHeight="false" outlineLevel="0" collapsed="false">
      <c r="A356" s="353" t="s">
        <v>835</v>
      </c>
      <c r="B356" s="0"/>
      <c r="C356" s="361"/>
      <c r="D356" s="355" t="s">
        <v>879</v>
      </c>
      <c r="E356" s="356" t="s">
        <v>880</v>
      </c>
      <c r="F356" s="357" t="s">
        <v>1021</v>
      </c>
      <c r="G356" s="356" t="s">
        <v>940</v>
      </c>
      <c r="H356" s="355" t="s">
        <v>2159</v>
      </c>
      <c r="I356" s="0"/>
      <c r="J356" s="358" t="s">
        <v>884</v>
      </c>
      <c r="K356" s="355" t="s">
        <v>838</v>
      </c>
      <c r="L356" s="358" t="s">
        <v>860</v>
      </c>
      <c r="M356" s="355" t="s">
        <v>797</v>
      </c>
      <c r="N356" s="358" t="s">
        <v>932</v>
      </c>
      <c r="O356" s="355" t="s">
        <v>933</v>
      </c>
      <c r="P356" s="358" t="s">
        <v>2160</v>
      </c>
      <c r="Q356" s="355" t="s">
        <v>2161</v>
      </c>
      <c r="R356" s="358" t="s">
        <v>954</v>
      </c>
      <c r="S356" s="355" t="s">
        <v>853</v>
      </c>
      <c r="T356" s="360" t="s">
        <v>478</v>
      </c>
      <c r="U356" s="359" t="n">
        <v>41911</v>
      </c>
      <c r="V356" s="360" t="s">
        <v>889</v>
      </c>
      <c r="W356" s="380"/>
    </row>
    <row r="357" customFormat="false" ht="60" hidden="false" customHeight="false" outlineLevel="0" collapsed="false">
      <c r="A357" s="353" t="s">
        <v>835</v>
      </c>
      <c r="B357" s="353" t="s">
        <v>515</v>
      </c>
      <c r="C357" s="354"/>
      <c r="D357" s="355" t="s">
        <v>1943</v>
      </c>
      <c r="E357" s="356" t="s">
        <v>996</v>
      </c>
      <c r="F357" s="357" t="s">
        <v>881</v>
      </c>
      <c r="G357" s="356" t="s">
        <v>1022</v>
      </c>
      <c r="H357" s="355" t="s">
        <v>2162</v>
      </c>
      <c r="I357" s="0"/>
      <c r="J357" s="358" t="s">
        <v>884</v>
      </c>
      <c r="K357" s="355" t="s">
        <v>838</v>
      </c>
      <c r="L357" s="358" t="s">
        <v>860</v>
      </c>
      <c r="M357" s="355" t="s">
        <v>797</v>
      </c>
      <c r="N357" s="358" t="s">
        <v>932</v>
      </c>
      <c r="O357" s="355" t="s">
        <v>933</v>
      </c>
      <c r="P357" s="358" t="s">
        <v>2163</v>
      </c>
      <c r="Q357" s="387" t="s">
        <v>2164</v>
      </c>
      <c r="R357" s="360" t="s">
        <v>2165</v>
      </c>
      <c r="S357" s="387" t="s">
        <v>811</v>
      </c>
      <c r="T357" s="360" t="s">
        <v>478</v>
      </c>
      <c r="U357" s="359" t="n">
        <v>41918</v>
      </c>
      <c r="V357" s="360" t="s">
        <v>889</v>
      </c>
      <c r="W357" s="380"/>
    </row>
    <row r="358" customFormat="false" ht="30" hidden="false" customHeight="false" outlineLevel="0" collapsed="false">
      <c r="A358" s="353" t="s">
        <v>835</v>
      </c>
      <c r="B358" s="353" t="s">
        <v>515</v>
      </c>
      <c r="C358" s="354"/>
      <c r="D358" s="355" t="s">
        <v>970</v>
      </c>
      <c r="E358" s="385" t="s">
        <v>922</v>
      </c>
      <c r="F358" s="357" t="s">
        <v>881</v>
      </c>
      <c r="G358" s="356" t="s">
        <v>562</v>
      </c>
      <c r="H358" s="355" t="s">
        <v>2166</v>
      </c>
      <c r="I358" s="0"/>
      <c r="J358" s="358" t="s">
        <v>884</v>
      </c>
      <c r="K358" s="355" t="s">
        <v>838</v>
      </c>
      <c r="L358" s="358" t="s">
        <v>860</v>
      </c>
      <c r="M358" s="355" t="s">
        <v>797</v>
      </c>
      <c r="N358" s="358" t="s">
        <v>932</v>
      </c>
      <c r="O358" s="355" t="s">
        <v>933</v>
      </c>
      <c r="P358" s="358" t="s">
        <v>2167</v>
      </c>
      <c r="Q358" s="355" t="s">
        <v>2168</v>
      </c>
      <c r="R358" s="360" t="s">
        <v>2169</v>
      </c>
      <c r="S358" s="387" t="s">
        <v>811</v>
      </c>
      <c r="T358" s="360" t="s">
        <v>478</v>
      </c>
      <c r="U358" s="359" t="n">
        <v>41918</v>
      </c>
      <c r="V358" s="360" t="s">
        <v>889</v>
      </c>
      <c r="W358" s="363" t="s">
        <v>1036</v>
      </c>
    </row>
    <row r="359" customFormat="false" ht="126" hidden="false" customHeight="false" outlineLevel="0" collapsed="false">
      <c r="A359" s="353" t="s">
        <v>835</v>
      </c>
      <c r="B359" s="0"/>
      <c r="C359" s="371"/>
      <c r="D359" s="355" t="s">
        <v>2133</v>
      </c>
      <c r="E359" s="356" t="s">
        <v>891</v>
      </c>
      <c r="F359" s="353" t="s">
        <v>898</v>
      </c>
      <c r="G359" s="356" t="s">
        <v>1598</v>
      </c>
      <c r="H359" s="355" t="s">
        <v>2170</v>
      </c>
      <c r="I359" s="0"/>
      <c r="J359" s="358" t="s">
        <v>884</v>
      </c>
      <c r="K359" s="355" t="s">
        <v>838</v>
      </c>
      <c r="L359" s="358" t="s">
        <v>860</v>
      </c>
      <c r="M359" s="355" t="s">
        <v>796</v>
      </c>
      <c r="N359" s="356" t="s">
        <v>2171</v>
      </c>
      <c r="O359" s="355" t="s">
        <v>1988</v>
      </c>
      <c r="P359" s="358" t="s">
        <v>1934</v>
      </c>
      <c r="Q359" s="355" t="s">
        <v>2172</v>
      </c>
      <c r="R359" s="360" t="s">
        <v>1598</v>
      </c>
      <c r="S359" s="355" t="s">
        <v>855</v>
      </c>
      <c r="T359" s="356" t="s">
        <v>478</v>
      </c>
      <c r="U359" s="359" t="n">
        <v>41918</v>
      </c>
      <c r="V359" s="360" t="s">
        <v>889</v>
      </c>
      <c r="W359" s="380"/>
    </row>
    <row r="360" customFormat="false" ht="31.5" hidden="false" customHeight="false" outlineLevel="0" collapsed="false">
      <c r="A360" s="353" t="s">
        <v>831</v>
      </c>
      <c r="B360" s="0"/>
      <c r="C360" s="358"/>
      <c r="D360" s="355" t="s">
        <v>2173</v>
      </c>
      <c r="E360" s="356" t="s">
        <v>891</v>
      </c>
      <c r="F360" s="357" t="s">
        <v>881</v>
      </c>
      <c r="G360" s="356" t="s">
        <v>2174</v>
      </c>
      <c r="H360" s="367" t="s">
        <v>2175</v>
      </c>
      <c r="I360" s="246"/>
      <c r="J360" s="246" t="s">
        <v>884</v>
      </c>
      <c r="K360" s="355" t="s">
        <v>832</v>
      </c>
      <c r="L360" s="358" t="s">
        <v>861</v>
      </c>
      <c r="M360" s="355" t="s">
        <v>796</v>
      </c>
      <c r="N360" s="356" t="s">
        <v>1189</v>
      </c>
      <c r="O360" s="355" t="s">
        <v>802</v>
      </c>
      <c r="P360" s="358" t="s">
        <v>2176</v>
      </c>
      <c r="Q360" s="355" t="s">
        <v>2177</v>
      </c>
      <c r="R360" s="360" t="s">
        <v>2174</v>
      </c>
      <c r="S360" s="355" t="s">
        <v>808</v>
      </c>
      <c r="T360" s="356" t="s">
        <v>478</v>
      </c>
      <c r="U360" s="359" t="n">
        <v>41920</v>
      </c>
      <c r="V360" s="360" t="s">
        <v>832</v>
      </c>
      <c r="W360" s="380"/>
    </row>
    <row r="361" customFormat="false" ht="15.75" hidden="false" customHeight="false" outlineLevel="0" collapsed="false">
      <c r="A361" s="353" t="s">
        <v>831</v>
      </c>
      <c r="B361" s="353" t="s">
        <v>515</v>
      </c>
      <c r="C361" s="361"/>
      <c r="D361" s="355" t="s">
        <v>1295</v>
      </c>
      <c r="E361" s="356" t="s">
        <v>891</v>
      </c>
      <c r="F361" s="357" t="s">
        <v>881</v>
      </c>
      <c r="G361" s="356" t="s">
        <v>2178</v>
      </c>
      <c r="H361" s="367" t="s">
        <v>2179</v>
      </c>
      <c r="I361" s="246"/>
      <c r="J361" s="246" t="s">
        <v>884</v>
      </c>
      <c r="K361" s="355" t="s">
        <v>832</v>
      </c>
      <c r="L361" s="358" t="s">
        <v>861</v>
      </c>
      <c r="M361" s="355" t="s">
        <v>796</v>
      </c>
      <c r="N361" s="356" t="s">
        <v>2180</v>
      </c>
      <c r="O361" s="355" t="s">
        <v>2180</v>
      </c>
      <c r="P361" s="362"/>
      <c r="Q361" s="355" t="s">
        <v>2181</v>
      </c>
      <c r="R361" s="358" t="s">
        <v>2178</v>
      </c>
      <c r="S361" s="355" t="s">
        <v>853</v>
      </c>
      <c r="T361" s="356" t="s">
        <v>478</v>
      </c>
      <c r="U361" s="359" t="n">
        <v>42449</v>
      </c>
      <c r="V361" s="360" t="s">
        <v>832</v>
      </c>
      <c r="W361" s="380"/>
    </row>
    <row r="362" customFormat="false" ht="15.75" hidden="false" customHeight="false" outlineLevel="0" collapsed="false">
      <c r="A362" s="353" t="s">
        <v>831</v>
      </c>
      <c r="B362" s="353" t="s">
        <v>515</v>
      </c>
      <c r="C362" s="361"/>
      <c r="D362" s="355" t="s">
        <v>1609</v>
      </c>
      <c r="E362" s="356" t="s">
        <v>891</v>
      </c>
      <c r="F362" s="357" t="s">
        <v>881</v>
      </c>
      <c r="G362" s="356" t="s">
        <v>2182</v>
      </c>
      <c r="H362" s="367" t="s">
        <v>2183</v>
      </c>
      <c r="I362" s="246"/>
      <c r="J362" s="246" t="s">
        <v>884</v>
      </c>
      <c r="K362" s="355" t="s">
        <v>832</v>
      </c>
      <c r="L362" s="358" t="s">
        <v>861</v>
      </c>
      <c r="M362" s="355" t="s">
        <v>796</v>
      </c>
      <c r="N362" s="356" t="s">
        <v>2180</v>
      </c>
      <c r="O362" s="355" t="s">
        <v>2180</v>
      </c>
      <c r="P362" s="362"/>
      <c r="Q362" s="355" t="s">
        <v>2184</v>
      </c>
      <c r="R362" s="358" t="s">
        <v>2182</v>
      </c>
      <c r="S362" s="355" t="s">
        <v>853</v>
      </c>
      <c r="T362" s="356" t="s">
        <v>478</v>
      </c>
      <c r="U362" s="359" t="n">
        <v>42449</v>
      </c>
      <c r="V362" s="360" t="s">
        <v>832</v>
      </c>
      <c r="W362" s="380"/>
    </row>
    <row r="363" customFormat="false" ht="31.5" hidden="false" customHeight="false" outlineLevel="0" collapsed="false">
      <c r="A363" s="353" t="s">
        <v>831</v>
      </c>
      <c r="B363" s="353"/>
      <c r="C363" s="358"/>
      <c r="D363" s="355" t="s">
        <v>2173</v>
      </c>
      <c r="E363" s="356" t="s">
        <v>891</v>
      </c>
      <c r="F363" s="353" t="s">
        <v>881</v>
      </c>
      <c r="G363" s="356" t="s">
        <v>2174</v>
      </c>
      <c r="H363" s="367" t="s">
        <v>2185</v>
      </c>
      <c r="I363" s="246"/>
      <c r="J363" s="262" t="s">
        <v>884</v>
      </c>
      <c r="K363" s="355" t="s">
        <v>832</v>
      </c>
      <c r="L363" s="358" t="s">
        <v>861</v>
      </c>
      <c r="M363" s="355" t="s">
        <v>796</v>
      </c>
      <c r="N363" s="356" t="s">
        <v>1189</v>
      </c>
      <c r="O363" s="355" t="s">
        <v>802</v>
      </c>
      <c r="P363" s="358" t="s">
        <v>2186</v>
      </c>
      <c r="Q363" s="355" t="s">
        <v>2177</v>
      </c>
      <c r="R363" s="360" t="s">
        <v>2174</v>
      </c>
      <c r="S363" s="355" t="s">
        <v>23</v>
      </c>
      <c r="T363" s="356" t="s">
        <v>478</v>
      </c>
      <c r="U363" s="359" t="n">
        <v>41920</v>
      </c>
      <c r="V363" s="360" t="s">
        <v>832</v>
      </c>
      <c r="W363" s="380"/>
    </row>
    <row r="364" customFormat="false" ht="31.5" hidden="false" customHeight="false" outlineLevel="0" collapsed="false">
      <c r="A364" s="353" t="s">
        <v>831</v>
      </c>
      <c r="B364" s="0"/>
      <c r="C364" s="358"/>
      <c r="D364" s="355" t="s">
        <v>2173</v>
      </c>
      <c r="E364" s="356" t="s">
        <v>891</v>
      </c>
      <c r="F364" s="353" t="s">
        <v>881</v>
      </c>
      <c r="G364" s="356" t="s">
        <v>2174</v>
      </c>
      <c r="H364" s="367" t="s">
        <v>2187</v>
      </c>
      <c r="I364" s="246"/>
      <c r="J364" s="246" t="s">
        <v>884</v>
      </c>
      <c r="K364" s="355" t="s">
        <v>832</v>
      </c>
      <c r="L364" s="358" t="s">
        <v>861</v>
      </c>
      <c r="M364" s="355" t="s">
        <v>796</v>
      </c>
      <c r="N364" s="356" t="s">
        <v>1189</v>
      </c>
      <c r="O364" s="355" t="s">
        <v>802</v>
      </c>
      <c r="P364" s="358" t="s">
        <v>2188</v>
      </c>
      <c r="Q364" s="355" t="s">
        <v>2177</v>
      </c>
      <c r="R364" s="360" t="s">
        <v>2174</v>
      </c>
      <c r="S364" s="355" t="s">
        <v>23</v>
      </c>
      <c r="T364" s="356" t="s">
        <v>478</v>
      </c>
      <c r="U364" s="359" t="n">
        <v>41920</v>
      </c>
      <c r="V364" s="360" t="s">
        <v>832</v>
      </c>
      <c r="W364" s="380"/>
    </row>
    <row r="365" customFormat="false" ht="31.5" hidden="false" customHeight="false" outlineLevel="0" collapsed="false">
      <c r="A365" s="353" t="s">
        <v>831</v>
      </c>
      <c r="B365" s="353" t="s">
        <v>515</v>
      </c>
      <c r="C365" s="358"/>
      <c r="D365" s="355" t="s">
        <v>2173</v>
      </c>
      <c r="E365" s="356" t="s">
        <v>891</v>
      </c>
      <c r="F365" s="353" t="s">
        <v>881</v>
      </c>
      <c r="G365" s="356" t="s">
        <v>2189</v>
      </c>
      <c r="H365" s="367" t="s">
        <v>2190</v>
      </c>
      <c r="I365" s="246"/>
      <c r="J365" s="246" t="s">
        <v>884</v>
      </c>
      <c r="K365" s="355" t="s">
        <v>832</v>
      </c>
      <c r="L365" s="358" t="s">
        <v>861</v>
      </c>
      <c r="M365" s="355" t="s">
        <v>796</v>
      </c>
      <c r="N365" s="356" t="s">
        <v>1189</v>
      </c>
      <c r="O365" s="355" t="s">
        <v>802</v>
      </c>
      <c r="P365" s="358"/>
      <c r="Q365" s="355" t="s">
        <v>2189</v>
      </c>
      <c r="R365" s="356" t="s">
        <v>2189</v>
      </c>
      <c r="S365" s="355" t="s">
        <v>808</v>
      </c>
      <c r="T365" s="356" t="s">
        <v>478</v>
      </c>
      <c r="U365" s="359" t="n">
        <v>42506</v>
      </c>
      <c r="V365" s="360" t="s">
        <v>832</v>
      </c>
      <c r="W365" s="380"/>
    </row>
    <row r="366" customFormat="false" ht="31.5" hidden="false" customHeight="false" outlineLevel="0" collapsed="false">
      <c r="A366" s="353" t="s">
        <v>831</v>
      </c>
      <c r="B366" s="353" t="s">
        <v>515</v>
      </c>
      <c r="C366" s="358"/>
      <c r="D366" s="355" t="s">
        <v>2173</v>
      </c>
      <c r="E366" s="356" t="s">
        <v>891</v>
      </c>
      <c r="F366" s="353" t="s">
        <v>881</v>
      </c>
      <c r="G366" s="356" t="s">
        <v>2189</v>
      </c>
      <c r="H366" s="367" t="s">
        <v>2191</v>
      </c>
      <c r="I366" s="246"/>
      <c r="J366" s="246" t="s">
        <v>884</v>
      </c>
      <c r="K366" s="355" t="s">
        <v>832</v>
      </c>
      <c r="L366" s="358" t="s">
        <v>861</v>
      </c>
      <c r="M366" s="355" t="s">
        <v>796</v>
      </c>
      <c r="N366" s="356" t="s">
        <v>1189</v>
      </c>
      <c r="O366" s="355" t="s">
        <v>802</v>
      </c>
      <c r="P366" s="358"/>
      <c r="Q366" s="355" t="s">
        <v>2189</v>
      </c>
      <c r="R366" s="356" t="s">
        <v>2189</v>
      </c>
      <c r="S366" s="355" t="s">
        <v>808</v>
      </c>
      <c r="T366" s="356" t="s">
        <v>478</v>
      </c>
      <c r="U366" s="359" t="n">
        <v>42506</v>
      </c>
      <c r="V366" s="360" t="s">
        <v>832</v>
      </c>
      <c r="W366" s="380"/>
    </row>
    <row r="367" customFormat="false" ht="31.5" hidden="false" customHeight="false" outlineLevel="0" collapsed="false">
      <c r="A367" s="353" t="s">
        <v>831</v>
      </c>
      <c r="B367" s="353" t="s">
        <v>515</v>
      </c>
      <c r="C367" s="358"/>
      <c r="D367" s="355" t="s">
        <v>2173</v>
      </c>
      <c r="E367" s="356" t="s">
        <v>891</v>
      </c>
      <c r="F367" s="353" t="s">
        <v>881</v>
      </c>
      <c r="G367" s="356" t="s">
        <v>2189</v>
      </c>
      <c r="H367" s="367" t="s">
        <v>2192</v>
      </c>
      <c r="I367" s="246"/>
      <c r="J367" s="246" t="s">
        <v>884</v>
      </c>
      <c r="K367" s="355" t="s">
        <v>832</v>
      </c>
      <c r="L367" s="358" t="s">
        <v>861</v>
      </c>
      <c r="M367" s="355" t="s">
        <v>796</v>
      </c>
      <c r="N367" s="356" t="s">
        <v>1189</v>
      </c>
      <c r="O367" s="355" t="s">
        <v>802</v>
      </c>
      <c r="P367" s="358"/>
      <c r="Q367" s="355" t="s">
        <v>2189</v>
      </c>
      <c r="R367" s="356" t="s">
        <v>2189</v>
      </c>
      <c r="S367" s="355" t="s">
        <v>808</v>
      </c>
      <c r="T367" s="356" t="s">
        <v>478</v>
      </c>
      <c r="U367" s="359" t="n">
        <v>42506</v>
      </c>
      <c r="V367" s="360" t="s">
        <v>832</v>
      </c>
      <c r="W367" s="380"/>
    </row>
    <row r="368" customFormat="false" ht="31.5" hidden="false" customHeight="false" outlineLevel="0" collapsed="false">
      <c r="A368" s="353" t="s">
        <v>833</v>
      </c>
      <c r="B368" s="353" t="s">
        <v>515</v>
      </c>
      <c r="C368" s="354"/>
      <c r="D368" s="355" t="s">
        <v>1977</v>
      </c>
      <c r="E368" s="356" t="s">
        <v>810</v>
      </c>
      <c r="F368" s="353" t="s">
        <v>881</v>
      </c>
      <c r="G368" s="356" t="s">
        <v>907</v>
      </c>
      <c r="H368" s="355" t="s">
        <v>2193</v>
      </c>
      <c r="I368" s="0"/>
      <c r="J368" s="358" t="s">
        <v>2194</v>
      </c>
      <c r="K368" s="355" t="s">
        <v>838</v>
      </c>
      <c r="L368" s="358" t="s">
        <v>1219</v>
      </c>
      <c r="M368" s="355" t="s">
        <v>797</v>
      </c>
      <c r="N368" s="356" t="s">
        <v>894</v>
      </c>
      <c r="O368" s="355" t="s">
        <v>48</v>
      </c>
      <c r="P368" s="358" t="s">
        <v>2195</v>
      </c>
      <c r="Q368" s="355" t="s">
        <v>2196</v>
      </c>
      <c r="R368" s="360" t="s">
        <v>907</v>
      </c>
      <c r="S368" s="355" t="s">
        <v>810</v>
      </c>
      <c r="T368" s="356" t="s">
        <v>478</v>
      </c>
      <c r="U368" s="359" t="n">
        <v>41284</v>
      </c>
      <c r="V368" s="360" t="s">
        <v>2197</v>
      </c>
      <c r="W368" s="380"/>
    </row>
    <row r="369" customFormat="false" ht="31.5" hidden="false" customHeight="false" outlineLevel="0" collapsed="false">
      <c r="A369" s="353" t="s">
        <v>833</v>
      </c>
      <c r="B369" s="353" t="s">
        <v>515</v>
      </c>
      <c r="C369" s="354"/>
      <c r="D369" s="355" t="s">
        <v>1977</v>
      </c>
      <c r="E369" s="356" t="s">
        <v>810</v>
      </c>
      <c r="F369" s="353" t="s">
        <v>881</v>
      </c>
      <c r="G369" s="356" t="s">
        <v>907</v>
      </c>
      <c r="H369" s="355" t="s">
        <v>2198</v>
      </c>
      <c r="I369" s="0"/>
      <c r="J369" s="358" t="s">
        <v>2194</v>
      </c>
      <c r="K369" s="355" t="s">
        <v>838</v>
      </c>
      <c r="L369" s="358" t="s">
        <v>1219</v>
      </c>
      <c r="M369" s="355" t="s">
        <v>797</v>
      </c>
      <c r="N369" s="356" t="s">
        <v>894</v>
      </c>
      <c r="O369" s="355" t="s">
        <v>48</v>
      </c>
      <c r="P369" s="358" t="s">
        <v>2199</v>
      </c>
      <c r="Q369" s="355" t="s">
        <v>2196</v>
      </c>
      <c r="R369" s="360" t="s">
        <v>907</v>
      </c>
      <c r="S369" s="355" t="s">
        <v>810</v>
      </c>
      <c r="T369" s="356" t="s">
        <v>478</v>
      </c>
      <c r="U369" s="359" t="n">
        <v>41284</v>
      </c>
      <c r="V369" s="360" t="s">
        <v>2197</v>
      </c>
      <c r="W369" s="380"/>
    </row>
    <row r="370" customFormat="false" ht="31.5" hidden="false" customHeight="false" outlineLevel="0" collapsed="false">
      <c r="A370" s="353" t="s">
        <v>833</v>
      </c>
      <c r="B370" s="353" t="s">
        <v>515</v>
      </c>
      <c r="C370" s="354"/>
      <c r="D370" s="355" t="s">
        <v>1977</v>
      </c>
      <c r="E370" s="356" t="s">
        <v>810</v>
      </c>
      <c r="F370" s="353" t="s">
        <v>881</v>
      </c>
      <c r="G370" s="356" t="s">
        <v>907</v>
      </c>
      <c r="H370" s="355" t="s">
        <v>2200</v>
      </c>
      <c r="I370" s="0"/>
      <c r="J370" s="358" t="s">
        <v>2194</v>
      </c>
      <c r="K370" s="355" t="s">
        <v>838</v>
      </c>
      <c r="L370" s="358" t="s">
        <v>1219</v>
      </c>
      <c r="M370" s="355" t="s">
        <v>797</v>
      </c>
      <c r="N370" s="356" t="s">
        <v>894</v>
      </c>
      <c r="O370" s="355" t="s">
        <v>48</v>
      </c>
      <c r="P370" s="358" t="s">
        <v>2201</v>
      </c>
      <c r="Q370" s="355" t="s">
        <v>2196</v>
      </c>
      <c r="R370" s="360" t="s">
        <v>907</v>
      </c>
      <c r="S370" s="355" t="s">
        <v>810</v>
      </c>
      <c r="T370" s="356" t="s">
        <v>478</v>
      </c>
      <c r="U370" s="359" t="n">
        <v>41284</v>
      </c>
      <c r="V370" s="360" t="s">
        <v>2197</v>
      </c>
      <c r="W370" s="380"/>
    </row>
    <row r="371" customFormat="false" ht="31.5" hidden="false" customHeight="false" outlineLevel="0" collapsed="false">
      <c r="A371" s="353" t="s">
        <v>833</v>
      </c>
      <c r="B371" s="353" t="s">
        <v>515</v>
      </c>
      <c r="C371" s="354"/>
      <c r="D371" s="355" t="s">
        <v>1977</v>
      </c>
      <c r="E371" s="356" t="s">
        <v>810</v>
      </c>
      <c r="F371" s="353" t="s">
        <v>881</v>
      </c>
      <c r="G371" s="356" t="s">
        <v>907</v>
      </c>
      <c r="H371" s="355" t="s">
        <v>2202</v>
      </c>
      <c r="I371" s="0"/>
      <c r="J371" s="358" t="s">
        <v>2194</v>
      </c>
      <c r="K371" s="355" t="s">
        <v>838</v>
      </c>
      <c r="L371" s="358" t="s">
        <v>1219</v>
      </c>
      <c r="M371" s="355" t="s">
        <v>797</v>
      </c>
      <c r="N371" s="356" t="s">
        <v>894</v>
      </c>
      <c r="O371" s="355" t="s">
        <v>48</v>
      </c>
      <c r="P371" s="358" t="s">
        <v>2203</v>
      </c>
      <c r="Q371" s="355" t="s">
        <v>2196</v>
      </c>
      <c r="R371" s="360" t="s">
        <v>907</v>
      </c>
      <c r="S371" s="355" t="s">
        <v>810</v>
      </c>
      <c r="T371" s="356" t="s">
        <v>478</v>
      </c>
      <c r="U371" s="359" t="n">
        <v>41284</v>
      </c>
      <c r="V371" s="360" t="s">
        <v>2197</v>
      </c>
      <c r="W371" s="380"/>
    </row>
    <row r="372" customFormat="false" ht="31.5" hidden="false" customHeight="false" outlineLevel="0" collapsed="false">
      <c r="A372" s="353" t="s">
        <v>833</v>
      </c>
      <c r="B372" s="353" t="s">
        <v>515</v>
      </c>
      <c r="C372" s="354"/>
      <c r="D372" s="355" t="s">
        <v>1977</v>
      </c>
      <c r="E372" s="356" t="s">
        <v>810</v>
      </c>
      <c r="F372" s="353" t="s">
        <v>881</v>
      </c>
      <c r="G372" s="356" t="s">
        <v>907</v>
      </c>
      <c r="H372" s="355" t="s">
        <v>2204</v>
      </c>
      <c r="I372" s="0"/>
      <c r="J372" s="358" t="s">
        <v>2194</v>
      </c>
      <c r="K372" s="355" t="s">
        <v>838</v>
      </c>
      <c r="L372" s="358" t="s">
        <v>1219</v>
      </c>
      <c r="M372" s="355" t="s">
        <v>796</v>
      </c>
      <c r="N372" s="356" t="s">
        <v>2205</v>
      </c>
      <c r="O372" s="355" t="s">
        <v>2206</v>
      </c>
      <c r="P372" s="358" t="s">
        <v>2207</v>
      </c>
      <c r="Q372" s="355" t="s">
        <v>2196</v>
      </c>
      <c r="R372" s="360" t="s">
        <v>907</v>
      </c>
      <c r="S372" s="355" t="s">
        <v>810</v>
      </c>
      <c r="T372" s="356" t="s">
        <v>478</v>
      </c>
      <c r="U372" s="359" t="n">
        <v>41284</v>
      </c>
      <c r="V372" s="360" t="s">
        <v>2197</v>
      </c>
      <c r="W372" s="380"/>
    </row>
    <row r="373" customFormat="false" ht="31.5" hidden="false" customHeight="false" outlineLevel="0" collapsed="false">
      <c r="A373" s="353" t="s">
        <v>833</v>
      </c>
      <c r="B373" s="353" t="s">
        <v>515</v>
      </c>
      <c r="C373" s="354"/>
      <c r="D373" s="355" t="s">
        <v>1977</v>
      </c>
      <c r="E373" s="356" t="s">
        <v>810</v>
      </c>
      <c r="F373" s="353" t="s">
        <v>881</v>
      </c>
      <c r="G373" s="356" t="s">
        <v>907</v>
      </c>
      <c r="H373" s="355" t="s">
        <v>2208</v>
      </c>
      <c r="I373" s="0"/>
      <c r="J373" s="358" t="s">
        <v>2194</v>
      </c>
      <c r="K373" s="355" t="s">
        <v>838</v>
      </c>
      <c r="L373" s="358" t="s">
        <v>1219</v>
      </c>
      <c r="M373" s="355" t="s">
        <v>797</v>
      </c>
      <c r="N373" s="356" t="s">
        <v>894</v>
      </c>
      <c r="O373" s="355" t="s">
        <v>48</v>
      </c>
      <c r="P373" s="358" t="s">
        <v>2209</v>
      </c>
      <c r="Q373" s="355" t="s">
        <v>2196</v>
      </c>
      <c r="R373" s="360" t="s">
        <v>907</v>
      </c>
      <c r="S373" s="355" t="s">
        <v>810</v>
      </c>
      <c r="T373" s="356" t="s">
        <v>478</v>
      </c>
      <c r="U373" s="359" t="n">
        <v>41284</v>
      </c>
      <c r="V373" s="360" t="s">
        <v>2197</v>
      </c>
      <c r="W373" s="380"/>
    </row>
    <row r="374" customFormat="false" ht="31.5" hidden="false" customHeight="false" outlineLevel="0" collapsed="false">
      <c r="A374" s="353" t="s">
        <v>833</v>
      </c>
      <c r="B374" s="353" t="s">
        <v>515</v>
      </c>
      <c r="C374" s="354"/>
      <c r="D374" s="355" t="s">
        <v>1977</v>
      </c>
      <c r="E374" s="356" t="s">
        <v>810</v>
      </c>
      <c r="F374" s="353" t="s">
        <v>881</v>
      </c>
      <c r="G374" s="356" t="s">
        <v>907</v>
      </c>
      <c r="H374" s="355" t="s">
        <v>2210</v>
      </c>
      <c r="I374" s="0"/>
      <c r="J374" s="358" t="s">
        <v>2194</v>
      </c>
      <c r="K374" s="355" t="s">
        <v>838</v>
      </c>
      <c r="L374" s="358" t="s">
        <v>1219</v>
      </c>
      <c r="M374" s="355" t="s">
        <v>797</v>
      </c>
      <c r="N374" s="356" t="s">
        <v>894</v>
      </c>
      <c r="O374" s="355" t="s">
        <v>48</v>
      </c>
      <c r="P374" s="358" t="s">
        <v>2211</v>
      </c>
      <c r="Q374" s="355" t="s">
        <v>2196</v>
      </c>
      <c r="R374" s="360" t="s">
        <v>907</v>
      </c>
      <c r="S374" s="355" t="s">
        <v>810</v>
      </c>
      <c r="T374" s="356" t="s">
        <v>478</v>
      </c>
      <c r="U374" s="359" t="n">
        <v>41284</v>
      </c>
      <c r="V374" s="360" t="s">
        <v>2197</v>
      </c>
      <c r="W374" s="380"/>
    </row>
    <row r="375" customFormat="false" ht="31.5" hidden="false" customHeight="false" outlineLevel="0" collapsed="false">
      <c r="A375" s="353" t="s">
        <v>833</v>
      </c>
      <c r="B375" s="353" t="s">
        <v>515</v>
      </c>
      <c r="C375" s="354"/>
      <c r="D375" s="355" t="s">
        <v>1977</v>
      </c>
      <c r="E375" s="356" t="s">
        <v>810</v>
      </c>
      <c r="F375" s="353" t="s">
        <v>881</v>
      </c>
      <c r="G375" s="356" t="s">
        <v>907</v>
      </c>
      <c r="H375" s="355" t="s">
        <v>2212</v>
      </c>
      <c r="I375" s="0"/>
      <c r="J375" s="358" t="s">
        <v>2194</v>
      </c>
      <c r="K375" s="355" t="s">
        <v>838</v>
      </c>
      <c r="L375" s="358" t="s">
        <v>1219</v>
      </c>
      <c r="M375" s="355" t="s">
        <v>797</v>
      </c>
      <c r="N375" s="356" t="s">
        <v>894</v>
      </c>
      <c r="O375" s="355" t="s">
        <v>48</v>
      </c>
      <c r="P375" s="358" t="s">
        <v>2213</v>
      </c>
      <c r="Q375" s="355" t="s">
        <v>2196</v>
      </c>
      <c r="R375" s="360" t="s">
        <v>907</v>
      </c>
      <c r="S375" s="355" t="s">
        <v>810</v>
      </c>
      <c r="T375" s="356" t="s">
        <v>478</v>
      </c>
      <c r="U375" s="359" t="n">
        <v>41284</v>
      </c>
      <c r="V375" s="360" t="s">
        <v>2197</v>
      </c>
      <c r="W375" s="380"/>
    </row>
    <row r="376" customFormat="false" ht="31.5" hidden="false" customHeight="false" outlineLevel="0" collapsed="false">
      <c r="A376" s="353" t="s">
        <v>833</v>
      </c>
      <c r="B376" s="353" t="s">
        <v>515</v>
      </c>
      <c r="C376" s="354"/>
      <c r="D376" s="355" t="s">
        <v>1977</v>
      </c>
      <c r="E376" s="356" t="s">
        <v>810</v>
      </c>
      <c r="F376" s="353" t="s">
        <v>881</v>
      </c>
      <c r="G376" s="356" t="s">
        <v>907</v>
      </c>
      <c r="H376" s="355" t="s">
        <v>2214</v>
      </c>
      <c r="I376" s="0"/>
      <c r="J376" s="358" t="s">
        <v>2194</v>
      </c>
      <c r="K376" s="355" t="s">
        <v>838</v>
      </c>
      <c r="L376" s="358" t="s">
        <v>1219</v>
      </c>
      <c r="M376" s="355" t="s">
        <v>797</v>
      </c>
      <c r="N376" s="356" t="s">
        <v>894</v>
      </c>
      <c r="O376" s="355" t="s">
        <v>48</v>
      </c>
      <c r="P376" s="358" t="s">
        <v>2215</v>
      </c>
      <c r="Q376" s="355" t="s">
        <v>2196</v>
      </c>
      <c r="R376" s="360" t="s">
        <v>907</v>
      </c>
      <c r="S376" s="355" t="s">
        <v>810</v>
      </c>
      <c r="T376" s="356" t="s">
        <v>478</v>
      </c>
      <c r="U376" s="359" t="n">
        <v>41284</v>
      </c>
      <c r="V376" s="360" t="s">
        <v>2197</v>
      </c>
      <c r="W376" s="380"/>
    </row>
    <row r="377" customFormat="false" ht="31.5" hidden="false" customHeight="false" outlineLevel="0" collapsed="false">
      <c r="A377" s="353" t="s">
        <v>833</v>
      </c>
      <c r="B377" s="353" t="s">
        <v>515</v>
      </c>
      <c r="C377" s="354"/>
      <c r="D377" s="355" t="s">
        <v>1977</v>
      </c>
      <c r="E377" s="356" t="s">
        <v>810</v>
      </c>
      <c r="F377" s="353" t="s">
        <v>881</v>
      </c>
      <c r="G377" s="356" t="s">
        <v>907</v>
      </c>
      <c r="H377" s="355" t="s">
        <v>2216</v>
      </c>
      <c r="I377" s="0"/>
      <c r="J377" s="358" t="s">
        <v>2194</v>
      </c>
      <c r="K377" s="355" t="s">
        <v>838</v>
      </c>
      <c r="L377" s="358" t="s">
        <v>1219</v>
      </c>
      <c r="M377" s="355" t="s">
        <v>797</v>
      </c>
      <c r="N377" s="356" t="s">
        <v>894</v>
      </c>
      <c r="O377" s="355" t="s">
        <v>48</v>
      </c>
      <c r="P377" s="358" t="s">
        <v>2217</v>
      </c>
      <c r="Q377" s="355" t="s">
        <v>2196</v>
      </c>
      <c r="R377" s="360" t="s">
        <v>907</v>
      </c>
      <c r="S377" s="355" t="s">
        <v>810</v>
      </c>
      <c r="T377" s="356" t="s">
        <v>478</v>
      </c>
      <c r="U377" s="359" t="n">
        <v>41284</v>
      </c>
      <c r="V377" s="360" t="s">
        <v>2197</v>
      </c>
      <c r="W377" s="380"/>
    </row>
    <row r="378" customFormat="false" ht="31.5" hidden="false" customHeight="false" outlineLevel="0" collapsed="false">
      <c r="A378" s="353" t="s">
        <v>833</v>
      </c>
      <c r="B378" s="353" t="s">
        <v>515</v>
      </c>
      <c r="C378" s="354"/>
      <c r="D378" s="355" t="s">
        <v>1977</v>
      </c>
      <c r="E378" s="356" t="s">
        <v>810</v>
      </c>
      <c r="F378" s="353" t="s">
        <v>881</v>
      </c>
      <c r="G378" s="356" t="s">
        <v>907</v>
      </c>
      <c r="H378" s="355" t="s">
        <v>2218</v>
      </c>
      <c r="I378" s="0"/>
      <c r="J378" s="358" t="s">
        <v>2194</v>
      </c>
      <c r="K378" s="355" t="s">
        <v>838</v>
      </c>
      <c r="L378" s="358" t="s">
        <v>1219</v>
      </c>
      <c r="M378" s="355" t="s">
        <v>797</v>
      </c>
      <c r="N378" s="356" t="s">
        <v>894</v>
      </c>
      <c r="O378" s="355" t="s">
        <v>48</v>
      </c>
      <c r="P378" s="358" t="s">
        <v>2219</v>
      </c>
      <c r="Q378" s="355" t="s">
        <v>2196</v>
      </c>
      <c r="R378" s="360" t="s">
        <v>907</v>
      </c>
      <c r="S378" s="355" t="s">
        <v>810</v>
      </c>
      <c r="T378" s="356" t="s">
        <v>478</v>
      </c>
      <c r="U378" s="359" t="n">
        <v>41284</v>
      </c>
      <c r="V378" s="360" t="s">
        <v>2197</v>
      </c>
      <c r="W378" s="380"/>
    </row>
    <row r="379" customFormat="false" ht="31.5" hidden="false" customHeight="false" outlineLevel="0" collapsed="false">
      <c r="A379" s="353" t="s">
        <v>833</v>
      </c>
      <c r="B379" s="353" t="s">
        <v>1243</v>
      </c>
      <c r="C379" s="354"/>
      <c r="D379" s="355" t="s">
        <v>1687</v>
      </c>
      <c r="E379" s="356" t="s">
        <v>2220</v>
      </c>
      <c r="F379" s="353" t="s">
        <v>881</v>
      </c>
      <c r="G379" s="356" t="s">
        <v>2055</v>
      </c>
      <c r="H379" s="355" t="s">
        <v>2221</v>
      </c>
      <c r="I379" s="0"/>
      <c r="J379" s="358" t="n">
        <v>25</v>
      </c>
      <c r="K379" s="355" t="s">
        <v>838</v>
      </c>
      <c r="L379" s="358" t="s">
        <v>1219</v>
      </c>
      <c r="M379" s="355" t="s">
        <v>796</v>
      </c>
      <c r="N379" s="356" t="s">
        <v>1189</v>
      </c>
      <c r="O379" s="355" t="s">
        <v>802</v>
      </c>
      <c r="P379" s="358" t="s">
        <v>2222</v>
      </c>
      <c r="Q379" s="355" t="s">
        <v>2223</v>
      </c>
      <c r="R379" s="360" t="s">
        <v>2055</v>
      </c>
      <c r="S379" s="355" t="s">
        <v>809</v>
      </c>
      <c r="T379" s="356" t="s">
        <v>478</v>
      </c>
      <c r="U379" s="359" t="n">
        <v>41879</v>
      </c>
      <c r="V379" s="360"/>
      <c r="W379" s="380"/>
    </row>
    <row r="380" customFormat="false" ht="31.5" hidden="false" customHeight="false" outlineLevel="0" collapsed="false">
      <c r="A380" s="353" t="s">
        <v>833</v>
      </c>
      <c r="B380" s="353" t="s">
        <v>1243</v>
      </c>
      <c r="C380" s="354"/>
      <c r="D380" s="355" t="s">
        <v>1687</v>
      </c>
      <c r="E380" s="356" t="s">
        <v>2220</v>
      </c>
      <c r="F380" s="353" t="s">
        <v>881</v>
      </c>
      <c r="G380" s="356" t="s">
        <v>2055</v>
      </c>
      <c r="H380" s="355" t="s">
        <v>2224</v>
      </c>
      <c r="I380" s="0"/>
      <c r="J380" s="358" t="n">
        <v>25</v>
      </c>
      <c r="K380" s="355" t="s">
        <v>838</v>
      </c>
      <c r="L380" s="358" t="s">
        <v>1219</v>
      </c>
      <c r="M380" s="355" t="s">
        <v>796</v>
      </c>
      <c r="N380" s="356" t="s">
        <v>1189</v>
      </c>
      <c r="O380" s="355" t="s">
        <v>802</v>
      </c>
      <c r="P380" s="358" t="s">
        <v>2225</v>
      </c>
      <c r="Q380" s="355" t="s">
        <v>2223</v>
      </c>
      <c r="R380" s="360" t="s">
        <v>2055</v>
      </c>
      <c r="S380" s="355" t="s">
        <v>809</v>
      </c>
      <c r="T380" s="356" t="s">
        <v>478</v>
      </c>
      <c r="U380" s="359" t="n">
        <v>41879</v>
      </c>
      <c r="V380" s="360"/>
      <c r="W380" s="380"/>
    </row>
    <row r="381" customFormat="false" ht="47.25" hidden="false" customHeight="false" outlineLevel="0" collapsed="false">
      <c r="A381" s="353" t="s">
        <v>833</v>
      </c>
      <c r="B381" s="353" t="s">
        <v>1243</v>
      </c>
      <c r="C381" s="354"/>
      <c r="D381" s="355" t="s">
        <v>1687</v>
      </c>
      <c r="E381" s="356" t="s">
        <v>2220</v>
      </c>
      <c r="F381" s="353" t="s">
        <v>881</v>
      </c>
      <c r="G381" s="356" t="s">
        <v>2226</v>
      </c>
      <c r="H381" s="355" t="s">
        <v>2227</v>
      </c>
      <c r="I381" s="0"/>
      <c r="J381" s="358" t="n">
        <v>25</v>
      </c>
      <c r="K381" s="355" t="s">
        <v>838</v>
      </c>
      <c r="L381" s="358" t="s">
        <v>1219</v>
      </c>
      <c r="M381" s="355" t="s">
        <v>796</v>
      </c>
      <c r="N381" s="356" t="s">
        <v>1189</v>
      </c>
      <c r="O381" s="355" t="s">
        <v>802</v>
      </c>
      <c r="P381" s="362" t="n">
        <v>192168107125</v>
      </c>
      <c r="Q381" s="355" t="s">
        <v>2228</v>
      </c>
      <c r="R381" s="360" t="s">
        <v>2055</v>
      </c>
      <c r="S381" s="355" t="s">
        <v>809</v>
      </c>
      <c r="T381" s="356" t="s">
        <v>478</v>
      </c>
      <c r="U381" s="359" t="n">
        <v>41879</v>
      </c>
      <c r="V381" s="360"/>
      <c r="W381" s="380"/>
    </row>
    <row r="382" customFormat="false" ht="47.25" hidden="false" customHeight="false" outlineLevel="0" collapsed="false">
      <c r="A382" s="353" t="s">
        <v>833</v>
      </c>
      <c r="B382" s="353" t="s">
        <v>1243</v>
      </c>
      <c r="C382" s="354"/>
      <c r="D382" s="355" t="s">
        <v>1687</v>
      </c>
      <c r="E382" s="356" t="s">
        <v>2220</v>
      </c>
      <c r="F382" s="353" t="s">
        <v>881</v>
      </c>
      <c r="G382" s="356" t="s">
        <v>2226</v>
      </c>
      <c r="H382" s="355" t="s">
        <v>2229</v>
      </c>
      <c r="I382" s="0"/>
      <c r="J382" s="358" t="n">
        <v>25</v>
      </c>
      <c r="K382" s="355" t="s">
        <v>838</v>
      </c>
      <c r="L382" s="358" t="s">
        <v>1219</v>
      </c>
      <c r="M382" s="355" t="s">
        <v>796</v>
      </c>
      <c r="N382" s="356" t="s">
        <v>1189</v>
      </c>
      <c r="O382" s="355" t="s">
        <v>802</v>
      </c>
      <c r="P382" s="362" t="n">
        <v>192168107126</v>
      </c>
      <c r="Q382" s="355" t="s">
        <v>2228</v>
      </c>
      <c r="R382" s="360" t="s">
        <v>2055</v>
      </c>
      <c r="S382" s="355" t="s">
        <v>809</v>
      </c>
      <c r="T382" s="356" t="s">
        <v>478</v>
      </c>
      <c r="U382" s="359" t="n">
        <v>41879</v>
      </c>
      <c r="V382" s="360"/>
      <c r="W382" s="380"/>
    </row>
    <row r="383" customFormat="false" ht="15.75" hidden="false" customHeight="false" outlineLevel="0" collapsed="false">
      <c r="A383" s="353" t="s">
        <v>835</v>
      </c>
      <c r="B383" s="0"/>
      <c r="C383" s="361"/>
      <c r="D383" s="355" t="s">
        <v>1001</v>
      </c>
      <c r="E383" s="365" t="s">
        <v>891</v>
      </c>
      <c r="F383" s="353" t="s">
        <v>2230</v>
      </c>
      <c r="G383" s="356" t="s">
        <v>954</v>
      </c>
      <c r="H383" s="355" t="s">
        <v>2231</v>
      </c>
      <c r="I383" s="0"/>
      <c r="J383" s="358" t="s">
        <v>884</v>
      </c>
      <c r="K383" s="355" t="s">
        <v>838</v>
      </c>
      <c r="L383" s="358" t="s">
        <v>860</v>
      </c>
      <c r="M383" s="355" t="s">
        <v>797</v>
      </c>
      <c r="N383" s="358" t="s">
        <v>932</v>
      </c>
      <c r="O383" s="355" t="s">
        <v>933</v>
      </c>
      <c r="P383" s="362" t="s">
        <v>2232</v>
      </c>
      <c r="Q383" s="355" t="s">
        <v>2233</v>
      </c>
      <c r="R383" s="360" t="s">
        <v>954</v>
      </c>
      <c r="S383" s="355" t="s">
        <v>853</v>
      </c>
      <c r="T383" s="356" t="s">
        <v>478</v>
      </c>
      <c r="U383" s="359" t="n">
        <v>41962</v>
      </c>
      <c r="V383" s="360" t="s">
        <v>889</v>
      </c>
      <c r="W383" s="380"/>
    </row>
    <row r="384" customFormat="false" ht="15.75" hidden="false" customHeight="false" outlineLevel="0" collapsed="false">
      <c r="A384" s="353" t="s">
        <v>835</v>
      </c>
      <c r="B384" s="0"/>
      <c r="C384" s="361"/>
      <c r="D384" s="355" t="s">
        <v>1001</v>
      </c>
      <c r="E384" s="365" t="s">
        <v>891</v>
      </c>
      <c r="F384" s="353" t="s">
        <v>2230</v>
      </c>
      <c r="G384" s="356" t="s">
        <v>954</v>
      </c>
      <c r="H384" s="355" t="s">
        <v>2234</v>
      </c>
      <c r="I384" s="0"/>
      <c r="J384" s="358" t="s">
        <v>884</v>
      </c>
      <c r="K384" s="355" t="s">
        <v>838</v>
      </c>
      <c r="L384" s="358" t="s">
        <v>860</v>
      </c>
      <c r="M384" s="355" t="s">
        <v>797</v>
      </c>
      <c r="N384" s="358" t="s">
        <v>932</v>
      </c>
      <c r="O384" s="355" t="s">
        <v>933</v>
      </c>
      <c r="P384" s="362" t="s">
        <v>2235</v>
      </c>
      <c r="Q384" s="355" t="s">
        <v>2233</v>
      </c>
      <c r="R384" s="360" t="s">
        <v>954</v>
      </c>
      <c r="S384" s="355" t="s">
        <v>853</v>
      </c>
      <c r="T384" s="356" t="s">
        <v>478</v>
      </c>
      <c r="U384" s="359" t="n">
        <v>41962</v>
      </c>
      <c r="V384" s="360" t="s">
        <v>889</v>
      </c>
      <c r="W384" s="380"/>
    </row>
    <row r="385" customFormat="false" ht="15.75" hidden="false" customHeight="false" outlineLevel="0" collapsed="false">
      <c r="A385" s="353" t="s">
        <v>835</v>
      </c>
      <c r="B385" s="0"/>
      <c r="C385" s="361"/>
      <c r="D385" s="355" t="s">
        <v>1001</v>
      </c>
      <c r="E385" s="365" t="s">
        <v>891</v>
      </c>
      <c r="F385" s="353" t="s">
        <v>2230</v>
      </c>
      <c r="G385" s="356" t="s">
        <v>954</v>
      </c>
      <c r="H385" s="355" t="s">
        <v>2236</v>
      </c>
      <c r="I385" s="0"/>
      <c r="J385" s="358" t="s">
        <v>884</v>
      </c>
      <c r="K385" s="355" t="s">
        <v>838</v>
      </c>
      <c r="L385" s="358" t="s">
        <v>860</v>
      </c>
      <c r="M385" s="355" t="s">
        <v>797</v>
      </c>
      <c r="N385" s="358" t="s">
        <v>932</v>
      </c>
      <c r="O385" s="355" t="s">
        <v>933</v>
      </c>
      <c r="P385" s="362" t="s">
        <v>2237</v>
      </c>
      <c r="Q385" s="355" t="s">
        <v>2233</v>
      </c>
      <c r="R385" s="360" t="s">
        <v>954</v>
      </c>
      <c r="S385" s="355" t="s">
        <v>853</v>
      </c>
      <c r="T385" s="356" t="s">
        <v>478</v>
      </c>
      <c r="U385" s="359" t="n">
        <v>41962</v>
      </c>
      <c r="V385" s="360" t="s">
        <v>889</v>
      </c>
      <c r="W385" s="380"/>
    </row>
    <row r="386" customFormat="false" ht="47.25" hidden="false" customHeight="false" outlineLevel="0" collapsed="false">
      <c r="A386" s="353" t="s">
        <v>835</v>
      </c>
      <c r="B386" s="0"/>
      <c r="C386" s="361"/>
      <c r="D386" s="355" t="s">
        <v>1001</v>
      </c>
      <c r="E386" s="356" t="s">
        <v>880</v>
      </c>
      <c r="F386" s="353" t="s">
        <v>1021</v>
      </c>
      <c r="G386" s="356" t="s">
        <v>954</v>
      </c>
      <c r="H386" s="355" t="s">
        <v>2238</v>
      </c>
      <c r="I386" s="0"/>
      <c r="J386" s="358" t="s">
        <v>884</v>
      </c>
      <c r="K386" s="355" t="s">
        <v>838</v>
      </c>
      <c r="L386" s="358" t="s">
        <v>860</v>
      </c>
      <c r="M386" s="355" t="s">
        <v>797</v>
      </c>
      <c r="N386" s="358" t="s">
        <v>932</v>
      </c>
      <c r="O386" s="355" t="s">
        <v>933</v>
      </c>
      <c r="P386" s="362" t="s">
        <v>2239</v>
      </c>
      <c r="Q386" s="355" t="s">
        <v>2240</v>
      </c>
      <c r="R386" s="360" t="s">
        <v>954</v>
      </c>
      <c r="S386" s="355" t="s">
        <v>853</v>
      </c>
      <c r="T386" s="356" t="s">
        <v>478</v>
      </c>
      <c r="U386" s="359" t="n">
        <v>41968</v>
      </c>
      <c r="V386" s="360" t="s">
        <v>889</v>
      </c>
      <c r="W386" s="380"/>
    </row>
    <row r="387" customFormat="false" ht="47.25" hidden="false" customHeight="false" outlineLevel="0" collapsed="false">
      <c r="A387" s="353" t="s">
        <v>835</v>
      </c>
      <c r="B387" s="0"/>
      <c r="C387" s="371" t="s">
        <v>1244</v>
      </c>
      <c r="D387" s="355" t="s">
        <v>2241</v>
      </c>
      <c r="E387" s="356" t="s">
        <v>880</v>
      </c>
      <c r="F387" s="353" t="s">
        <v>1021</v>
      </c>
      <c r="G387" s="356" t="s">
        <v>954</v>
      </c>
      <c r="H387" s="355" t="s">
        <v>2242</v>
      </c>
      <c r="I387" s="0"/>
      <c r="J387" s="358" t="s">
        <v>884</v>
      </c>
      <c r="K387" s="355" t="s">
        <v>838</v>
      </c>
      <c r="L387" s="358" t="s">
        <v>860</v>
      </c>
      <c r="M387" s="355" t="s">
        <v>797</v>
      </c>
      <c r="N387" s="358" t="s">
        <v>932</v>
      </c>
      <c r="O387" s="355" t="s">
        <v>933</v>
      </c>
      <c r="P387" s="362" t="s">
        <v>2243</v>
      </c>
      <c r="Q387" s="355" t="s">
        <v>2244</v>
      </c>
      <c r="R387" s="360" t="s">
        <v>2245</v>
      </c>
      <c r="S387" s="355" t="s">
        <v>23</v>
      </c>
      <c r="T387" s="356" t="s">
        <v>478</v>
      </c>
      <c r="U387" s="359" t="n">
        <v>41968</v>
      </c>
      <c r="V387" s="360" t="s">
        <v>889</v>
      </c>
      <c r="W387" s="380"/>
    </row>
    <row r="388" customFormat="false" ht="47.25" hidden="false" customHeight="false" outlineLevel="0" collapsed="false">
      <c r="A388" s="353" t="s">
        <v>835</v>
      </c>
      <c r="B388" s="0"/>
      <c r="C388" s="371" t="s">
        <v>1244</v>
      </c>
      <c r="D388" s="355" t="s">
        <v>2241</v>
      </c>
      <c r="E388" s="356" t="s">
        <v>880</v>
      </c>
      <c r="F388" s="353" t="s">
        <v>1021</v>
      </c>
      <c r="G388" s="356" t="s">
        <v>954</v>
      </c>
      <c r="H388" s="355" t="s">
        <v>2246</v>
      </c>
      <c r="I388" s="0"/>
      <c r="J388" s="358" t="s">
        <v>884</v>
      </c>
      <c r="K388" s="355" t="s">
        <v>838</v>
      </c>
      <c r="L388" s="358" t="s">
        <v>860</v>
      </c>
      <c r="M388" s="355" t="s">
        <v>797</v>
      </c>
      <c r="N388" s="358" t="s">
        <v>932</v>
      </c>
      <c r="O388" s="355" t="s">
        <v>933</v>
      </c>
      <c r="P388" s="362" t="s">
        <v>2247</v>
      </c>
      <c r="Q388" s="355" t="s">
        <v>2244</v>
      </c>
      <c r="R388" s="360" t="s">
        <v>2245</v>
      </c>
      <c r="S388" s="355" t="s">
        <v>23</v>
      </c>
      <c r="T388" s="356" t="s">
        <v>478</v>
      </c>
      <c r="U388" s="359" t="n">
        <v>41968</v>
      </c>
      <c r="V388" s="360" t="s">
        <v>889</v>
      </c>
      <c r="W388" s="380"/>
    </row>
    <row r="389" customFormat="false" ht="31.5" hidden="false" customHeight="false" outlineLevel="0" collapsed="false">
      <c r="A389" s="353" t="s">
        <v>835</v>
      </c>
      <c r="B389" s="353" t="s">
        <v>515</v>
      </c>
      <c r="C389" s="354"/>
      <c r="D389" s="355" t="s">
        <v>970</v>
      </c>
      <c r="E389" s="356" t="s">
        <v>922</v>
      </c>
      <c r="F389" s="357" t="s">
        <v>881</v>
      </c>
      <c r="G389" s="356" t="s">
        <v>2248</v>
      </c>
      <c r="H389" s="355" t="s">
        <v>2249</v>
      </c>
      <c r="I389" s="0"/>
      <c r="J389" s="358" t="s">
        <v>884</v>
      </c>
      <c r="K389" s="355" t="s">
        <v>838</v>
      </c>
      <c r="L389" s="358" t="s">
        <v>860</v>
      </c>
      <c r="M389" s="355" t="s">
        <v>797</v>
      </c>
      <c r="N389" s="356" t="s">
        <v>894</v>
      </c>
      <c r="O389" s="355" t="s">
        <v>48</v>
      </c>
      <c r="P389" s="358" t="s">
        <v>2250</v>
      </c>
      <c r="Q389" s="355" t="s">
        <v>2251</v>
      </c>
      <c r="R389" s="358" t="s">
        <v>562</v>
      </c>
      <c r="S389" s="355" t="s">
        <v>811</v>
      </c>
      <c r="T389" s="356" t="s">
        <v>478</v>
      </c>
      <c r="U389" s="359" t="n">
        <v>41989</v>
      </c>
      <c r="V389" s="360" t="s">
        <v>889</v>
      </c>
      <c r="W389" s="363" t="s">
        <v>1036</v>
      </c>
    </row>
    <row r="390" customFormat="false" ht="31.5" hidden="false" customHeight="false" outlineLevel="0" collapsed="false">
      <c r="A390" s="353" t="s">
        <v>835</v>
      </c>
      <c r="B390" s="353" t="s">
        <v>515</v>
      </c>
      <c r="C390" s="354"/>
      <c r="D390" s="355" t="s">
        <v>970</v>
      </c>
      <c r="E390" s="356" t="s">
        <v>922</v>
      </c>
      <c r="F390" s="357" t="s">
        <v>881</v>
      </c>
      <c r="G390" s="356" t="s">
        <v>2248</v>
      </c>
      <c r="H390" s="355" t="s">
        <v>2252</v>
      </c>
      <c r="I390" s="0"/>
      <c r="J390" s="358" t="s">
        <v>884</v>
      </c>
      <c r="K390" s="355" t="s">
        <v>838</v>
      </c>
      <c r="L390" s="358" t="s">
        <v>860</v>
      </c>
      <c r="M390" s="355" t="s">
        <v>797</v>
      </c>
      <c r="N390" s="356" t="s">
        <v>894</v>
      </c>
      <c r="O390" s="355" t="s">
        <v>48</v>
      </c>
      <c r="P390" s="358" t="s">
        <v>2253</v>
      </c>
      <c r="Q390" s="355" t="s">
        <v>2251</v>
      </c>
      <c r="R390" s="358" t="s">
        <v>562</v>
      </c>
      <c r="S390" s="355" t="s">
        <v>811</v>
      </c>
      <c r="T390" s="356" t="s">
        <v>478</v>
      </c>
      <c r="U390" s="359" t="n">
        <v>41989</v>
      </c>
      <c r="V390" s="360" t="s">
        <v>889</v>
      </c>
      <c r="W390" s="363" t="s">
        <v>1036</v>
      </c>
    </row>
    <row r="391" customFormat="false" ht="31.5" hidden="false" customHeight="false" outlineLevel="0" collapsed="false">
      <c r="A391" s="353" t="s">
        <v>835</v>
      </c>
      <c r="B391" s="353" t="s">
        <v>515</v>
      </c>
      <c r="C391" s="354"/>
      <c r="D391" s="355" t="s">
        <v>970</v>
      </c>
      <c r="E391" s="356" t="s">
        <v>922</v>
      </c>
      <c r="F391" s="357" t="s">
        <v>881</v>
      </c>
      <c r="G391" s="356" t="s">
        <v>2248</v>
      </c>
      <c r="H391" s="355" t="s">
        <v>2254</v>
      </c>
      <c r="I391" s="0"/>
      <c r="J391" s="358" t="s">
        <v>884</v>
      </c>
      <c r="K391" s="355" t="s">
        <v>838</v>
      </c>
      <c r="L391" s="358" t="s">
        <v>860</v>
      </c>
      <c r="M391" s="355" t="s">
        <v>797</v>
      </c>
      <c r="N391" s="356" t="s">
        <v>894</v>
      </c>
      <c r="O391" s="355" t="s">
        <v>48</v>
      </c>
      <c r="P391" s="358" t="s">
        <v>2255</v>
      </c>
      <c r="Q391" s="355" t="s">
        <v>2251</v>
      </c>
      <c r="R391" s="358" t="s">
        <v>562</v>
      </c>
      <c r="S391" s="355" t="s">
        <v>811</v>
      </c>
      <c r="T391" s="356" t="s">
        <v>478</v>
      </c>
      <c r="U391" s="359" t="n">
        <v>41989</v>
      </c>
      <c r="V391" s="360" t="s">
        <v>889</v>
      </c>
      <c r="W391" s="363" t="s">
        <v>1036</v>
      </c>
    </row>
    <row r="392" customFormat="false" ht="31.5" hidden="false" customHeight="false" outlineLevel="0" collapsed="false">
      <c r="A392" s="353" t="s">
        <v>835</v>
      </c>
      <c r="B392" s="353" t="s">
        <v>515</v>
      </c>
      <c r="C392" s="354"/>
      <c r="D392" s="355" t="s">
        <v>970</v>
      </c>
      <c r="E392" s="356" t="s">
        <v>922</v>
      </c>
      <c r="F392" s="357" t="s">
        <v>881</v>
      </c>
      <c r="G392" s="356" t="s">
        <v>2248</v>
      </c>
      <c r="H392" s="355" t="s">
        <v>2256</v>
      </c>
      <c r="I392" s="0"/>
      <c r="J392" s="358" t="s">
        <v>884</v>
      </c>
      <c r="K392" s="355" t="s">
        <v>838</v>
      </c>
      <c r="L392" s="358" t="s">
        <v>860</v>
      </c>
      <c r="M392" s="355" t="s">
        <v>797</v>
      </c>
      <c r="N392" s="356" t="s">
        <v>894</v>
      </c>
      <c r="O392" s="355" t="s">
        <v>48</v>
      </c>
      <c r="P392" s="358" t="s">
        <v>2257</v>
      </c>
      <c r="Q392" s="355" t="s">
        <v>2251</v>
      </c>
      <c r="R392" s="358" t="s">
        <v>562</v>
      </c>
      <c r="S392" s="355" t="s">
        <v>811</v>
      </c>
      <c r="T392" s="356" t="s">
        <v>478</v>
      </c>
      <c r="U392" s="359" t="n">
        <v>41989</v>
      </c>
      <c r="V392" s="360" t="s">
        <v>889</v>
      </c>
      <c r="W392" s="363" t="s">
        <v>1036</v>
      </c>
    </row>
    <row r="393" customFormat="false" ht="31.5" hidden="false" customHeight="false" outlineLevel="0" collapsed="false">
      <c r="A393" s="353" t="s">
        <v>835</v>
      </c>
      <c r="B393" s="353" t="s">
        <v>515</v>
      </c>
      <c r="C393" s="354"/>
      <c r="D393" s="355" t="s">
        <v>970</v>
      </c>
      <c r="E393" s="356" t="s">
        <v>922</v>
      </c>
      <c r="F393" s="357" t="s">
        <v>881</v>
      </c>
      <c r="G393" s="356" t="s">
        <v>2248</v>
      </c>
      <c r="H393" s="355" t="s">
        <v>2258</v>
      </c>
      <c r="I393" s="0"/>
      <c r="J393" s="358" t="s">
        <v>884</v>
      </c>
      <c r="K393" s="355" t="s">
        <v>838</v>
      </c>
      <c r="L393" s="358" t="s">
        <v>860</v>
      </c>
      <c r="M393" s="355" t="s">
        <v>797</v>
      </c>
      <c r="N393" s="356" t="s">
        <v>894</v>
      </c>
      <c r="O393" s="355" t="s">
        <v>48</v>
      </c>
      <c r="P393" s="358" t="s">
        <v>2259</v>
      </c>
      <c r="Q393" s="355" t="s">
        <v>2251</v>
      </c>
      <c r="R393" s="358" t="s">
        <v>562</v>
      </c>
      <c r="S393" s="355" t="s">
        <v>811</v>
      </c>
      <c r="T393" s="356" t="s">
        <v>478</v>
      </c>
      <c r="U393" s="359" t="n">
        <v>41989</v>
      </c>
      <c r="V393" s="360" t="s">
        <v>889</v>
      </c>
      <c r="W393" s="363" t="s">
        <v>2260</v>
      </c>
    </row>
    <row r="394" customFormat="false" ht="31.5" hidden="false" customHeight="false" outlineLevel="0" collapsed="false">
      <c r="A394" s="353" t="s">
        <v>835</v>
      </c>
      <c r="B394" s="353" t="s">
        <v>515</v>
      </c>
      <c r="C394" s="354"/>
      <c r="D394" s="355" t="s">
        <v>2261</v>
      </c>
      <c r="E394" s="356" t="s">
        <v>982</v>
      </c>
      <c r="F394" s="357" t="s">
        <v>881</v>
      </c>
      <c r="G394" s="356" t="s">
        <v>2262</v>
      </c>
      <c r="H394" s="355" t="s">
        <v>2263</v>
      </c>
      <c r="I394" s="0"/>
      <c r="J394" s="358" t="s">
        <v>884</v>
      </c>
      <c r="K394" s="355" t="s">
        <v>838</v>
      </c>
      <c r="L394" s="358" t="s">
        <v>860</v>
      </c>
      <c r="M394" s="355" t="s">
        <v>797</v>
      </c>
      <c r="N394" s="358" t="s">
        <v>932</v>
      </c>
      <c r="O394" s="355" t="s">
        <v>933</v>
      </c>
      <c r="P394" s="358" t="s">
        <v>2264</v>
      </c>
      <c r="Q394" s="355" t="s">
        <v>2265</v>
      </c>
      <c r="R394" s="356" t="s">
        <v>1125</v>
      </c>
      <c r="S394" s="355" t="s">
        <v>811</v>
      </c>
      <c r="T394" s="356" t="s">
        <v>478</v>
      </c>
      <c r="U394" s="359" t="n">
        <v>42016</v>
      </c>
      <c r="V394" s="360" t="s">
        <v>889</v>
      </c>
      <c r="W394" s="363" t="s">
        <v>989</v>
      </c>
    </row>
    <row r="395" customFormat="false" ht="30" hidden="false" customHeight="false" outlineLevel="0" collapsed="false">
      <c r="A395" s="353" t="s">
        <v>835</v>
      </c>
      <c r="B395" s="353" t="s">
        <v>515</v>
      </c>
      <c r="C395" s="361"/>
      <c r="D395" s="355" t="s">
        <v>1001</v>
      </c>
      <c r="E395" s="365" t="s">
        <v>891</v>
      </c>
      <c r="F395" s="353" t="s">
        <v>881</v>
      </c>
      <c r="G395" s="356" t="s">
        <v>2266</v>
      </c>
      <c r="H395" s="355" t="s">
        <v>2267</v>
      </c>
      <c r="I395" s="0"/>
      <c r="J395" s="358" t="s">
        <v>884</v>
      </c>
      <c r="K395" s="355" t="s">
        <v>838</v>
      </c>
      <c r="L395" s="358" t="s">
        <v>860</v>
      </c>
      <c r="M395" s="355" t="s">
        <v>797</v>
      </c>
      <c r="N395" s="358" t="s">
        <v>932</v>
      </c>
      <c r="O395" s="355" t="s">
        <v>933</v>
      </c>
      <c r="P395" s="362" t="s">
        <v>2268</v>
      </c>
      <c r="Q395" s="355" t="s">
        <v>2269</v>
      </c>
      <c r="R395" s="356" t="s">
        <v>2270</v>
      </c>
      <c r="S395" s="355" t="s">
        <v>853</v>
      </c>
      <c r="T395" s="356" t="s">
        <v>478</v>
      </c>
      <c r="U395" s="359" t="n">
        <v>42016</v>
      </c>
      <c r="V395" s="360" t="s">
        <v>889</v>
      </c>
      <c r="W395" s="366" t="s">
        <v>944</v>
      </c>
    </row>
    <row r="396" customFormat="false" ht="15.75" hidden="false" customHeight="false" outlineLevel="0" collapsed="false">
      <c r="A396" s="353" t="s">
        <v>835</v>
      </c>
      <c r="B396" s="353" t="s">
        <v>515</v>
      </c>
      <c r="C396" s="361"/>
      <c r="D396" s="355" t="s">
        <v>1001</v>
      </c>
      <c r="E396" s="365" t="s">
        <v>891</v>
      </c>
      <c r="F396" s="353" t="s">
        <v>881</v>
      </c>
      <c r="G396" s="356" t="s">
        <v>2271</v>
      </c>
      <c r="H396" s="355" t="s">
        <v>2272</v>
      </c>
      <c r="I396" s="0"/>
      <c r="J396" s="358" t="s">
        <v>884</v>
      </c>
      <c r="K396" s="355" t="s">
        <v>838</v>
      </c>
      <c r="L396" s="358" t="s">
        <v>860</v>
      </c>
      <c r="M396" s="355" t="s">
        <v>797</v>
      </c>
      <c r="N396" s="358" t="s">
        <v>932</v>
      </c>
      <c r="O396" s="355" t="s">
        <v>933</v>
      </c>
      <c r="P396" s="362" t="s">
        <v>2273</v>
      </c>
      <c r="Q396" s="355" t="s">
        <v>2274</v>
      </c>
      <c r="R396" s="356" t="s">
        <v>2270</v>
      </c>
      <c r="S396" s="355" t="s">
        <v>853</v>
      </c>
      <c r="T396" s="356" t="s">
        <v>478</v>
      </c>
      <c r="U396" s="359" t="n">
        <v>42016</v>
      </c>
      <c r="V396" s="360" t="s">
        <v>889</v>
      </c>
      <c r="W396" s="380"/>
    </row>
    <row r="397" customFormat="false" ht="15.75" hidden="false" customHeight="false" outlineLevel="0" collapsed="false">
      <c r="A397" s="353" t="s">
        <v>835</v>
      </c>
      <c r="B397" s="353" t="s">
        <v>515</v>
      </c>
      <c r="C397" s="361"/>
      <c r="D397" s="355" t="s">
        <v>1001</v>
      </c>
      <c r="E397" s="365" t="s">
        <v>891</v>
      </c>
      <c r="F397" s="353" t="s">
        <v>881</v>
      </c>
      <c r="G397" s="356" t="s">
        <v>2271</v>
      </c>
      <c r="H397" s="355" t="s">
        <v>2275</v>
      </c>
      <c r="I397" s="0"/>
      <c r="J397" s="358" t="s">
        <v>884</v>
      </c>
      <c r="K397" s="355" t="s">
        <v>838</v>
      </c>
      <c r="L397" s="358" t="s">
        <v>860</v>
      </c>
      <c r="M397" s="355" t="s">
        <v>797</v>
      </c>
      <c r="N397" s="358" t="s">
        <v>932</v>
      </c>
      <c r="O397" s="355" t="s">
        <v>933</v>
      </c>
      <c r="P397" s="362" t="s">
        <v>2276</v>
      </c>
      <c r="Q397" s="355" t="s">
        <v>2277</v>
      </c>
      <c r="R397" s="356" t="s">
        <v>2270</v>
      </c>
      <c r="S397" s="355" t="s">
        <v>853</v>
      </c>
      <c r="T397" s="356" t="s">
        <v>478</v>
      </c>
      <c r="U397" s="359" t="n">
        <v>42016</v>
      </c>
      <c r="V397" s="360" t="s">
        <v>889</v>
      </c>
      <c r="W397" s="380"/>
    </row>
    <row r="398" customFormat="false" ht="15.75" hidden="false" customHeight="false" outlineLevel="0" collapsed="false">
      <c r="A398" s="353" t="s">
        <v>835</v>
      </c>
      <c r="B398" s="353" t="s">
        <v>515</v>
      </c>
      <c r="C398" s="361"/>
      <c r="D398" s="355" t="s">
        <v>1001</v>
      </c>
      <c r="E398" s="365" t="s">
        <v>891</v>
      </c>
      <c r="F398" s="353" t="s">
        <v>881</v>
      </c>
      <c r="G398" s="356" t="s">
        <v>2278</v>
      </c>
      <c r="H398" s="355" t="s">
        <v>2279</v>
      </c>
      <c r="I398" s="0"/>
      <c r="J398" s="358" t="s">
        <v>884</v>
      </c>
      <c r="K398" s="355" t="s">
        <v>838</v>
      </c>
      <c r="L398" s="358" t="s">
        <v>860</v>
      </c>
      <c r="M398" s="355" t="s">
        <v>797</v>
      </c>
      <c r="N398" s="358" t="s">
        <v>932</v>
      </c>
      <c r="O398" s="355" t="s">
        <v>933</v>
      </c>
      <c r="P398" s="362" t="s">
        <v>2280</v>
      </c>
      <c r="Q398" s="355" t="s">
        <v>2277</v>
      </c>
      <c r="R398" s="356" t="s">
        <v>2270</v>
      </c>
      <c r="S398" s="355" t="s">
        <v>853</v>
      </c>
      <c r="T398" s="356" t="s">
        <v>478</v>
      </c>
      <c r="U398" s="359" t="n">
        <v>42017</v>
      </c>
      <c r="V398" s="360" t="s">
        <v>889</v>
      </c>
      <c r="W398" s="380"/>
    </row>
    <row r="399" customFormat="false" ht="15.75" hidden="false" customHeight="false" outlineLevel="0" collapsed="false">
      <c r="A399" s="353" t="s">
        <v>835</v>
      </c>
      <c r="B399" s="353" t="s">
        <v>515</v>
      </c>
      <c r="C399" s="361"/>
      <c r="D399" s="355" t="s">
        <v>1001</v>
      </c>
      <c r="E399" s="365" t="s">
        <v>891</v>
      </c>
      <c r="F399" s="353" t="s">
        <v>881</v>
      </c>
      <c r="G399" s="356" t="s">
        <v>2278</v>
      </c>
      <c r="H399" s="355" t="s">
        <v>2281</v>
      </c>
      <c r="I399" s="0"/>
      <c r="J399" s="358" t="s">
        <v>884</v>
      </c>
      <c r="K399" s="355" t="s">
        <v>838</v>
      </c>
      <c r="L399" s="358" t="s">
        <v>860</v>
      </c>
      <c r="M399" s="355" t="s">
        <v>797</v>
      </c>
      <c r="N399" s="358" t="s">
        <v>932</v>
      </c>
      <c r="O399" s="355" t="s">
        <v>933</v>
      </c>
      <c r="P399" s="362" t="s">
        <v>2282</v>
      </c>
      <c r="Q399" s="355" t="s">
        <v>2277</v>
      </c>
      <c r="R399" s="356" t="s">
        <v>2270</v>
      </c>
      <c r="S399" s="355" t="s">
        <v>853</v>
      </c>
      <c r="T399" s="356" t="s">
        <v>478</v>
      </c>
      <c r="U399" s="359" t="n">
        <v>42017</v>
      </c>
      <c r="V399" s="360" t="s">
        <v>889</v>
      </c>
      <c r="W399" s="380"/>
    </row>
    <row r="400" customFormat="false" ht="15.75" hidden="false" customHeight="false" outlineLevel="0" collapsed="false">
      <c r="A400" s="353" t="s">
        <v>835</v>
      </c>
      <c r="B400" s="353" t="s">
        <v>515</v>
      </c>
      <c r="C400" s="354"/>
      <c r="D400" s="355" t="s">
        <v>1001</v>
      </c>
      <c r="E400" s="365" t="s">
        <v>891</v>
      </c>
      <c r="F400" s="353" t="s">
        <v>881</v>
      </c>
      <c r="G400" s="356" t="s">
        <v>2283</v>
      </c>
      <c r="H400" s="355" t="s">
        <v>2284</v>
      </c>
      <c r="I400" s="0"/>
      <c r="J400" s="358" t="s">
        <v>884</v>
      </c>
      <c r="K400" s="355" t="s">
        <v>838</v>
      </c>
      <c r="L400" s="358" t="s">
        <v>860</v>
      </c>
      <c r="M400" s="355" t="s">
        <v>797</v>
      </c>
      <c r="N400" s="358" t="s">
        <v>932</v>
      </c>
      <c r="O400" s="355" t="s">
        <v>933</v>
      </c>
      <c r="P400" s="362" t="s">
        <v>2285</v>
      </c>
      <c r="Q400" s="355" t="s">
        <v>2286</v>
      </c>
      <c r="R400" s="356" t="s">
        <v>1927</v>
      </c>
      <c r="S400" s="355" t="s">
        <v>23</v>
      </c>
      <c r="T400" s="356" t="s">
        <v>478</v>
      </c>
      <c r="U400" s="359" t="n">
        <v>42054</v>
      </c>
      <c r="V400" s="360" t="s">
        <v>889</v>
      </c>
      <c r="W400" s="380"/>
    </row>
    <row r="401" customFormat="false" ht="31.5" hidden="false" customHeight="false" outlineLevel="0" collapsed="false">
      <c r="A401" s="353" t="s">
        <v>835</v>
      </c>
      <c r="B401" s="353" t="s">
        <v>515</v>
      </c>
      <c r="C401" s="354"/>
      <c r="D401" s="355" t="s">
        <v>1001</v>
      </c>
      <c r="E401" s="365" t="s">
        <v>891</v>
      </c>
      <c r="F401" s="353" t="s">
        <v>881</v>
      </c>
      <c r="G401" s="356" t="s">
        <v>2283</v>
      </c>
      <c r="H401" s="355" t="s">
        <v>2287</v>
      </c>
      <c r="I401" s="0"/>
      <c r="J401" s="358" t="s">
        <v>884</v>
      </c>
      <c r="K401" s="355" t="s">
        <v>838</v>
      </c>
      <c r="L401" s="358" t="s">
        <v>860</v>
      </c>
      <c r="M401" s="355" t="s">
        <v>797</v>
      </c>
      <c r="N401" s="358" t="s">
        <v>932</v>
      </c>
      <c r="O401" s="355" t="s">
        <v>933</v>
      </c>
      <c r="P401" s="362" t="s">
        <v>2288</v>
      </c>
      <c r="Q401" s="355" t="s">
        <v>2289</v>
      </c>
      <c r="R401" s="356" t="s">
        <v>1927</v>
      </c>
      <c r="S401" s="355" t="s">
        <v>23</v>
      </c>
      <c r="T401" s="356" t="s">
        <v>478</v>
      </c>
      <c r="U401" s="359" t="n">
        <v>42054</v>
      </c>
      <c r="V401" s="360" t="s">
        <v>889</v>
      </c>
      <c r="W401" s="380"/>
    </row>
    <row r="402" customFormat="false" ht="15.75" hidden="false" customHeight="false" outlineLevel="0" collapsed="false">
      <c r="A402" s="353" t="s">
        <v>835</v>
      </c>
      <c r="B402" s="353" t="s">
        <v>515</v>
      </c>
      <c r="C402" s="354"/>
      <c r="D402" s="355" t="s">
        <v>1001</v>
      </c>
      <c r="E402" s="365" t="s">
        <v>891</v>
      </c>
      <c r="F402" s="353" t="s">
        <v>881</v>
      </c>
      <c r="G402" s="356" t="s">
        <v>2283</v>
      </c>
      <c r="H402" s="353" t="s">
        <v>2290</v>
      </c>
      <c r="I402" s="353"/>
      <c r="J402" s="358" t="s">
        <v>884</v>
      </c>
      <c r="K402" s="355" t="s">
        <v>838</v>
      </c>
      <c r="L402" s="358" t="s">
        <v>860</v>
      </c>
      <c r="M402" s="355" t="s">
        <v>797</v>
      </c>
      <c r="N402" s="358" t="s">
        <v>932</v>
      </c>
      <c r="O402" s="355" t="s">
        <v>933</v>
      </c>
      <c r="P402" s="362" t="s">
        <v>2291</v>
      </c>
      <c r="Q402" s="355" t="s">
        <v>2292</v>
      </c>
      <c r="R402" s="356" t="s">
        <v>1927</v>
      </c>
      <c r="S402" s="355" t="s">
        <v>23</v>
      </c>
      <c r="T402" s="356" t="s">
        <v>478</v>
      </c>
      <c r="U402" s="359" t="n">
        <v>42054</v>
      </c>
      <c r="V402" s="360" t="s">
        <v>889</v>
      </c>
      <c r="W402" s="380"/>
    </row>
    <row r="403" customFormat="false" ht="15.75" hidden="false" customHeight="false" outlineLevel="0" collapsed="false">
      <c r="A403" s="353" t="s">
        <v>835</v>
      </c>
      <c r="B403" s="353" t="s">
        <v>515</v>
      </c>
      <c r="C403" s="354"/>
      <c r="D403" s="355" t="s">
        <v>1697</v>
      </c>
      <c r="E403" s="365" t="s">
        <v>891</v>
      </c>
      <c r="F403" s="353" t="s">
        <v>881</v>
      </c>
      <c r="G403" s="356" t="s">
        <v>2293</v>
      </c>
      <c r="H403" s="353" t="s">
        <v>2294</v>
      </c>
      <c r="I403" s="353"/>
      <c r="J403" s="358" t="s">
        <v>884</v>
      </c>
      <c r="K403" s="355" t="s">
        <v>838</v>
      </c>
      <c r="L403" s="358" t="s">
        <v>860</v>
      </c>
      <c r="M403" s="355" t="s">
        <v>796</v>
      </c>
      <c r="N403" s="356" t="s">
        <v>2120</v>
      </c>
      <c r="O403" s="355" t="s">
        <v>902</v>
      </c>
      <c r="P403" s="362" t="s">
        <v>2295</v>
      </c>
      <c r="Q403" s="355" t="s">
        <v>2296</v>
      </c>
      <c r="R403" s="356" t="s">
        <v>1383</v>
      </c>
      <c r="S403" s="355" t="s">
        <v>23</v>
      </c>
      <c r="T403" s="356" t="s">
        <v>478</v>
      </c>
      <c r="U403" s="359" t="n">
        <v>41609</v>
      </c>
      <c r="V403" s="360" t="s">
        <v>889</v>
      </c>
      <c r="W403" s="380"/>
    </row>
    <row r="404" customFormat="false" ht="15.75" hidden="false" customHeight="false" outlineLevel="0" collapsed="false">
      <c r="A404" s="353" t="s">
        <v>835</v>
      </c>
      <c r="B404" s="353" t="s">
        <v>515</v>
      </c>
      <c r="C404" s="354"/>
      <c r="D404" s="355" t="s">
        <v>1697</v>
      </c>
      <c r="E404" s="365" t="s">
        <v>891</v>
      </c>
      <c r="F404" s="353" t="s">
        <v>881</v>
      </c>
      <c r="G404" s="356" t="s">
        <v>2293</v>
      </c>
      <c r="H404" s="353" t="s">
        <v>2297</v>
      </c>
      <c r="I404" s="353"/>
      <c r="J404" s="358" t="s">
        <v>884</v>
      </c>
      <c r="K404" s="355" t="s">
        <v>838</v>
      </c>
      <c r="L404" s="358" t="s">
        <v>860</v>
      </c>
      <c r="M404" s="355" t="s">
        <v>796</v>
      </c>
      <c r="N404" s="356" t="s">
        <v>2120</v>
      </c>
      <c r="O404" s="355" t="s">
        <v>902</v>
      </c>
      <c r="P404" s="362" t="s">
        <v>2298</v>
      </c>
      <c r="Q404" s="355" t="s">
        <v>2296</v>
      </c>
      <c r="R404" s="356" t="s">
        <v>1383</v>
      </c>
      <c r="S404" s="355" t="s">
        <v>23</v>
      </c>
      <c r="T404" s="356" t="s">
        <v>478</v>
      </c>
      <c r="U404" s="359" t="n">
        <v>41609</v>
      </c>
      <c r="V404" s="360" t="s">
        <v>889</v>
      </c>
      <c r="W404" s="380"/>
    </row>
    <row r="405" customFormat="false" ht="31.5" hidden="false" customHeight="false" outlineLevel="0" collapsed="false">
      <c r="A405" s="353" t="s">
        <v>835</v>
      </c>
      <c r="B405" s="353" t="s">
        <v>515</v>
      </c>
      <c r="C405" s="354"/>
      <c r="D405" s="355" t="s">
        <v>1455</v>
      </c>
      <c r="E405" s="365" t="s">
        <v>891</v>
      </c>
      <c r="F405" s="353" t="s">
        <v>881</v>
      </c>
      <c r="G405" s="356" t="s">
        <v>2299</v>
      </c>
      <c r="H405" s="353" t="s">
        <v>2300</v>
      </c>
      <c r="I405" s="353"/>
      <c r="J405" s="358" t="s">
        <v>884</v>
      </c>
      <c r="K405" s="355" t="s">
        <v>838</v>
      </c>
      <c r="L405" s="358" t="s">
        <v>860</v>
      </c>
      <c r="M405" s="355" t="s">
        <v>796</v>
      </c>
      <c r="N405" s="356" t="s">
        <v>2120</v>
      </c>
      <c r="O405" s="355" t="s">
        <v>902</v>
      </c>
      <c r="P405" s="362" t="s">
        <v>2301</v>
      </c>
      <c r="Q405" s="355" t="s">
        <v>2302</v>
      </c>
      <c r="R405" s="356" t="s">
        <v>2303</v>
      </c>
      <c r="S405" s="355" t="s">
        <v>23</v>
      </c>
      <c r="T405" s="356" t="s">
        <v>478</v>
      </c>
      <c r="U405" s="359" t="n">
        <v>41821</v>
      </c>
      <c r="V405" s="360" t="s">
        <v>889</v>
      </c>
      <c r="W405" s="380"/>
    </row>
    <row r="406" customFormat="false" ht="31.5" hidden="false" customHeight="false" outlineLevel="0" collapsed="false">
      <c r="A406" s="353" t="s">
        <v>835</v>
      </c>
      <c r="B406" s="353" t="s">
        <v>515</v>
      </c>
      <c r="C406" s="354"/>
      <c r="D406" s="355" t="s">
        <v>1455</v>
      </c>
      <c r="E406" s="365" t="s">
        <v>891</v>
      </c>
      <c r="F406" s="353" t="s">
        <v>881</v>
      </c>
      <c r="G406" s="356" t="s">
        <v>2299</v>
      </c>
      <c r="H406" s="353" t="s">
        <v>2304</v>
      </c>
      <c r="I406" s="353"/>
      <c r="J406" s="358" t="s">
        <v>884</v>
      </c>
      <c r="K406" s="355" t="s">
        <v>838</v>
      </c>
      <c r="L406" s="358" t="s">
        <v>860</v>
      </c>
      <c r="M406" s="355" t="s">
        <v>796</v>
      </c>
      <c r="N406" s="356" t="s">
        <v>2120</v>
      </c>
      <c r="O406" s="355" t="s">
        <v>902</v>
      </c>
      <c r="P406" s="362" t="s">
        <v>2305</v>
      </c>
      <c r="Q406" s="355" t="s">
        <v>2302</v>
      </c>
      <c r="R406" s="356" t="s">
        <v>2303</v>
      </c>
      <c r="S406" s="355" t="s">
        <v>23</v>
      </c>
      <c r="T406" s="356" t="s">
        <v>478</v>
      </c>
      <c r="U406" s="359" t="n">
        <v>41821</v>
      </c>
      <c r="V406" s="360" t="s">
        <v>889</v>
      </c>
      <c r="W406" s="380"/>
    </row>
    <row r="407" customFormat="false" ht="47.25" hidden="false" customHeight="false" outlineLevel="0" collapsed="false">
      <c r="A407" s="353" t="s">
        <v>835</v>
      </c>
      <c r="B407" s="0"/>
      <c r="C407" s="372"/>
      <c r="D407" s="355" t="s">
        <v>1089</v>
      </c>
      <c r="E407" s="356" t="s">
        <v>922</v>
      </c>
      <c r="F407" s="357" t="s">
        <v>939</v>
      </c>
      <c r="G407" s="356" t="s">
        <v>1090</v>
      </c>
      <c r="H407" s="353" t="s">
        <v>2306</v>
      </c>
      <c r="I407" s="353"/>
      <c r="J407" s="358" t="s">
        <v>884</v>
      </c>
      <c r="K407" s="355" t="s">
        <v>838</v>
      </c>
      <c r="L407" s="358" t="s">
        <v>860</v>
      </c>
      <c r="M407" s="355" t="s">
        <v>796</v>
      </c>
      <c r="N407" s="356" t="s">
        <v>2307</v>
      </c>
      <c r="O407" s="355" t="s">
        <v>2206</v>
      </c>
      <c r="P407" s="358" t="s">
        <v>2308</v>
      </c>
      <c r="Q407" s="355" t="s">
        <v>2309</v>
      </c>
      <c r="R407" s="356" t="s">
        <v>1338</v>
      </c>
      <c r="S407" s="355" t="s">
        <v>811</v>
      </c>
      <c r="T407" s="356" t="s">
        <v>478</v>
      </c>
      <c r="U407" s="359" t="n">
        <v>42037</v>
      </c>
      <c r="V407" s="360" t="s">
        <v>889</v>
      </c>
      <c r="W407" s="380"/>
    </row>
    <row r="408" customFormat="false" ht="47.25" hidden="false" customHeight="false" outlineLevel="0" collapsed="false">
      <c r="A408" s="353" t="s">
        <v>835</v>
      </c>
      <c r="B408" s="353" t="s">
        <v>515</v>
      </c>
      <c r="C408" s="354"/>
      <c r="D408" s="355" t="s">
        <v>2310</v>
      </c>
      <c r="E408" s="356" t="s">
        <v>880</v>
      </c>
      <c r="F408" s="357" t="s">
        <v>881</v>
      </c>
      <c r="G408" s="356" t="s">
        <v>2311</v>
      </c>
      <c r="H408" s="353" t="s">
        <v>2312</v>
      </c>
      <c r="I408" s="353"/>
      <c r="J408" s="358" t="s">
        <v>884</v>
      </c>
      <c r="K408" s="355" t="s">
        <v>838</v>
      </c>
      <c r="L408" s="358" t="s">
        <v>860</v>
      </c>
      <c r="M408" s="355" t="s">
        <v>796</v>
      </c>
      <c r="N408" s="356" t="s">
        <v>1189</v>
      </c>
      <c r="O408" s="355" t="s">
        <v>802</v>
      </c>
      <c r="P408" s="358" t="s">
        <v>2313</v>
      </c>
      <c r="Q408" s="355" t="s">
        <v>2314</v>
      </c>
      <c r="R408" s="356" t="s">
        <v>2315</v>
      </c>
      <c r="S408" s="355" t="s">
        <v>811</v>
      </c>
      <c r="T408" s="356" t="s">
        <v>478</v>
      </c>
      <c r="U408" s="359" t="n">
        <v>42030</v>
      </c>
      <c r="V408" s="360" t="s">
        <v>889</v>
      </c>
      <c r="W408" s="380"/>
    </row>
    <row r="409" customFormat="false" ht="94.5" hidden="false" customHeight="false" outlineLevel="0" collapsed="false">
      <c r="A409" s="353" t="s">
        <v>835</v>
      </c>
      <c r="B409" s="0"/>
      <c r="C409" s="371"/>
      <c r="D409" s="355" t="s">
        <v>2310</v>
      </c>
      <c r="E409" s="356" t="s">
        <v>880</v>
      </c>
      <c r="F409" s="357" t="s">
        <v>1021</v>
      </c>
      <c r="G409" s="356" t="s">
        <v>2311</v>
      </c>
      <c r="H409" s="353" t="s">
        <v>2316</v>
      </c>
      <c r="I409" s="353"/>
      <c r="J409" s="358" t="s">
        <v>884</v>
      </c>
      <c r="K409" s="355" t="s">
        <v>838</v>
      </c>
      <c r="L409" s="358" t="s">
        <v>860</v>
      </c>
      <c r="M409" s="355" t="s">
        <v>796</v>
      </c>
      <c r="N409" s="356" t="s">
        <v>1189</v>
      </c>
      <c r="O409" s="355" t="s">
        <v>802</v>
      </c>
      <c r="P409" s="358" t="s">
        <v>2317</v>
      </c>
      <c r="Q409" s="355" t="s">
        <v>2318</v>
      </c>
      <c r="R409" s="356" t="s">
        <v>2315</v>
      </c>
      <c r="S409" s="355" t="s">
        <v>811</v>
      </c>
      <c r="T409" s="356" t="s">
        <v>478</v>
      </c>
      <c r="U409" s="359" t="n">
        <v>42030</v>
      </c>
      <c r="V409" s="360" t="s">
        <v>889</v>
      </c>
      <c r="W409" s="380"/>
    </row>
    <row r="410" customFormat="false" ht="47.25" hidden="false" customHeight="false" outlineLevel="0" collapsed="false">
      <c r="A410" s="353" t="s">
        <v>835</v>
      </c>
      <c r="B410" s="353" t="s">
        <v>515</v>
      </c>
      <c r="C410" s="354"/>
      <c r="D410" s="355" t="s">
        <v>2319</v>
      </c>
      <c r="E410" s="356" t="s">
        <v>880</v>
      </c>
      <c r="F410" s="357" t="s">
        <v>881</v>
      </c>
      <c r="G410" s="356" t="s">
        <v>2320</v>
      </c>
      <c r="H410" s="353" t="s">
        <v>2321</v>
      </c>
      <c r="I410" s="353"/>
      <c r="J410" s="358" t="s">
        <v>884</v>
      </c>
      <c r="K410" s="355" t="s">
        <v>838</v>
      </c>
      <c r="L410" s="358" t="s">
        <v>860</v>
      </c>
      <c r="M410" s="355" t="s">
        <v>797</v>
      </c>
      <c r="N410" s="356" t="s">
        <v>894</v>
      </c>
      <c r="O410" s="355" t="s">
        <v>48</v>
      </c>
      <c r="P410" s="358" t="s">
        <v>2322</v>
      </c>
      <c r="Q410" s="355" t="s">
        <v>2323</v>
      </c>
      <c r="R410" s="356" t="s">
        <v>2320</v>
      </c>
      <c r="S410" s="355" t="s">
        <v>811</v>
      </c>
      <c r="T410" s="356" t="s">
        <v>478</v>
      </c>
      <c r="U410" s="359" t="n">
        <v>42067</v>
      </c>
      <c r="V410" s="360" t="s">
        <v>889</v>
      </c>
      <c r="W410" s="380"/>
    </row>
    <row r="411" customFormat="false" ht="60" hidden="false" customHeight="false" outlineLevel="0" collapsed="false">
      <c r="A411" s="353" t="s">
        <v>835</v>
      </c>
      <c r="B411" s="353" t="s">
        <v>515</v>
      </c>
      <c r="C411" s="354"/>
      <c r="D411" s="355" t="s">
        <v>921</v>
      </c>
      <c r="E411" s="356" t="s">
        <v>2324</v>
      </c>
      <c r="F411" s="357" t="s">
        <v>881</v>
      </c>
      <c r="G411" s="356" t="s">
        <v>2325</v>
      </c>
      <c r="H411" s="353" t="s">
        <v>2326</v>
      </c>
      <c r="I411" s="353"/>
      <c r="J411" s="358" t="s">
        <v>2327</v>
      </c>
      <c r="K411" s="355" t="s">
        <v>2328</v>
      </c>
      <c r="L411" s="358" t="s">
        <v>860</v>
      </c>
      <c r="M411" s="355" t="s">
        <v>797</v>
      </c>
      <c r="N411" s="356" t="s">
        <v>894</v>
      </c>
      <c r="O411" s="355" t="s">
        <v>48</v>
      </c>
      <c r="P411" s="358" t="s">
        <v>2329</v>
      </c>
      <c r="Q411" s="387" t="s">
        <v>2330</v>
      </c>
      <c r="R411" s="356" t="s">
        <v>2331</v>
      </c>
      <c r="S411" s="355" t="s">
        <v>811</v>
      </c>
      <c r="T411" s="356" t="s">
        <v>478</v>
      </c>
      <c r="U411" s="359" t="n">
        <v>42073</v>
      </c>
      <c r="V411" s="360" t="s">
        <v>889</v>
      </c>
      <c r="W411" s="363" t="s">
        <v>1036</v>
      </c>
    </row>
    <row r="412" customFormat="false" ht="15.75" hidden="false" customHeight="false" outlineLevel="0" collapsed="false">
      <c r="A412" s="353" t="s">
        <v>835</v>
      </c>
      <c r="B412" s="353" t="s">
        <v>1243</v>
      </c>
      <c r="C412" s="361"/>
      <c r="D412" s="355" t="s">
        <v>1001</v>
      </c>
      <c r="E412" s="365" t="s">
        <v>891</v>
      </c>
      <c r="F412" s="353" t="s">
        <v>2230</v>
      </c>
      <c r="G412" s="356" t="s">
        <v>954</v>
      </c>
      <c r="H412" s="353" t="s">
        <v>2332</v>
      </c>
      <c r="I412" s="353"/>
      <c r="J412" s="358" t="s">
        <v>2327</v>
      </c>
      <c r="K412" s="355" t="s">
        <v>838</v>
      </c>
      <c r="L412" s="358" t="s">
        <v>860</v>
      </c>
      <c r="M412" s="355" t="s">
        <v>797</v>
      </c>
      <c r="N412" s="358" t="s">
        <v>932</v>
      </c>
      <c r="O412" s="355" t="s">
        <v>933</v>
      </c>
      <c r="P412" s="358" t="s">
        <v>2333</v>
      </c>
      <c r="Q412" s="353" t="s">
        <v>2334</v>
      </c>
      <c r="R412" s="360" t="s">
        <v>936</v>
      </c>
      <c r="S412" s="355" t="s">
        <v>853</v>
      </c>
      <c r="T412" s="356" t="s">
        <v>478</v>
      </c>
      <c r="U412" s="359" t="n">
        <v>41964</v>
      </c>
      <c r="V412" s="360" t="s">
        <v>889</v>
      </c>
      <c r="W412" s="380"/>
    </row>
    <row r="413" customFormat="false" ht="15.75" hidden="false" customHeight="false" outlineLevel="0" collapsed="false">
      <c r="A413" s="353" t="s">
        <v>835</v>
      </c>
      <c r="B413" s="353" t="s">
        <v>1243</v>
      </c>
      <c r="C413" s="361"/>
      <c r="D413" s="355" t="s">
        <v>1001</v>
      </c>
      <c r="E413" s="365" t="s">
        <v>891</v>
      </c>
      <c r="F413" s="353" t="s">
        <v>2230</v>
      </c>
      <c r="G413" s="356" t="s">
        <v>954</v>
      </c>
      <c r="H413" s="353" t="s">
        <v>2231</v>
      </c>
      <c r="I413" s="353"/>
      <c r="J413" s="358" t="s">
        <v>2327</v>
      </c>
      <c r="K413" s="355" t="s">
        <v>838</v>
      </c>
      <c r="L413" s="358" t="s">
        <v>860</v>
      </c>
      <c r="M413" s="355" t="s">
        <v>797</v>
      </c>
      <c r="N413" s="358" t="s">
        <v>932</v>
      </c>
      <c r="O413" s="355" t="s">
        <v>933</v>
      </c>
      <c r="P413" s="358" t="s">
        <v>2232</v>
      </c>
      <c r="Q413" s="353" t="s">
        <v>2334</v>
      </c>
      <c r="R413" s="360" t="s">
        <v>936</v>
      </c>
      <c r="S413" s="355" t="s">
        <v>853</v>
      </c>
      <c r="T413" s="356" t="s">
        <v>478</v>
      </c>
      <c r="U413" s="359" t="n">
        <v>41964</v>
      </c>
      <c r="V413" s="360" t="s">
        <v>889</v>
      </c>
      <c r="W413" s="380"/>
    </row>
    <row r="414" customFormat="false" ht="15.75" hidden="false" customHeight="false" outlineLevel="0" collapsed="false">
      <c r="A414" s="353" t="s">
        <v>835</v>
      </c>
      <c r="B414" s="353" t="s">
        <v>1243</v>
      </c>
      <c r="C414" s="361"/>
      <c r="D414" s="355" t="s">
        <v>1001</v>
      </c>
      <c r="E414" s="365" t="s">
        <v>891</v>
      </c>
      <c r="F414" s="353" t="s">
        <v>2230</v>
      </c>
      <c r="G414" s="356" t="s">
        <v>954</v>
      </c>
      <c r="H414" s="353" t="s">
        <v>2335</v>
      </c>
      <c r="I414" s="353"/>
      <c r="J414" s="358" t="s">
        <v>2327</v>
      </c>
      <c r="K414" s="355" t="s">
        <v>838</v>
      </c>
      <c r="L414" s="358" t="s">
        <v>860</v>
      </c>
      <c r="M414" s="355" t="s">
        <v>797</v>
      </c>
      <c r="N414" s="358" t="s">
        <v>932</v>
      </c>
      <c r="O414" s="355" t="s">
        <v>933</v>
      </c>
      <c r="P414" s="358" t="s">
        <v>2336</v>
      </c>
      <c r="Q414" s="353" t="s">
        <v>2334</v>
      </c>
      <c r="R414" s="360" t="s">
        <v>936</v>
      </c>
      <c r="S414" s="355" t="s">
        <v>853</v>
      </c>
      <c r="T414" s="356" t="s">
        <v>478</v>
      </c>
      <c r="U414" s="359" t="n">
        <v>41964</v>
      </c>
      <c r="V414" s="360" t="s">
        <v>889</v>
      </c>
      <c r="W414" s="380"/>
    </row>
    <row r="415" customFormat="false" ht="15.75" hidden="false" customHeight="false" outlineLevel="0" collapsed="false">
      <c r="A415" s="353" t="s">
        <v>835</v>
      </c>
      <c r="B415" s="353" t="s">
        <v>1243</v>
      </c>
      <c r="C415" s="361"/>
      <c r="D415" s="355" t="s">
        <v>1697</v>
      </c>
      <c r="E415" s="365" t="s">
        <v>891</v>
      </c>
      <c r="F415" s="357" t="s">
        <v>782</v>
      </c>
      <c r="G415" s="356" t="s">
        <v>2337</v>
      </c>
      <c r="H415" s="353" t="s">
        <v>2338</v>
      </c>
      <c r="I415" s="353"/>
      <c r="J415" s="358" t="s">
        <v>2327</v>
      </c>
      <c r="K415" s="355" t="s">
        <v>2328</v>
      </c>
      <c r="L415" s="358" t="s">
        <v>860</v>
      </c>
      <c r="M415" s="355" t="s">
        <v>797</v>
      </c>
      <c r="N415" s="358" t="s">
        <v>932</v>
      </c>
      <c r="O415" s="355" t="s">
        <v>933</v>
      </c>
      <c r="P415" s="358" t="s">
        <v>2339</v>
      </c>
      <c r="Q415" s="353" t="s">
        <v>2340</v>
      </c>
      <c r="R415" s="360" t="s">
        <v>936</v>
      </c>
      <c r="S415" s="355" t="s">
        <v>853</v>
      </c>
      <c r="T415" s="356" t="s">
        <v>478</v>
      </c>
      <c r="U415" s="359" t="n">
        <v>41823</v>
      </c>
      <c r="V415" s="360" t="s">
        <v>889</v>
      </c>
      <c r="W415" s="380"/>
    </row>
    <row r="416" customFormat="false" ht="15.75" hidden="false" customHeight="false" outlineLevel="0" collapsed="false">
      <c r="A416" s="353" t="s">
        <v>835</v>
      </c>
      <c r="B416" s="0"/>
      <c r="C416" s="371" t="s">
        <v>1244</v>
      </c>
      <c r="D416" s="355" t="s">
        <v>1378</v>
      </c>
      <c r="E416" s="365" t="s">
        <v>891</v>
      </c>
      <c r="F416" s="357" t="s">
        <v>782</v>
      </c>
      <c r="G416" s="356" t="s">
        <v>2337</v>
      </c>
      <c r="H416" s="353" t="s">
        <v>2341</v>
      </c>
      <c r="I416" s="353"/>
      <c r="J416" s="358" t="s">
        <v>2327</v>
      </c>
      <c r="K416" s="355" t="s">
        <v>2328</v>
      </c>
      <c r="L416" s="358" t="s">
        <v>860</v>
      </c>
      <c r="M416" s="355" t="s">
        <v>797</v>
      </c>
      <c r="N416" s="356" t="s">
        <v>894</v>
      </c>
      <c r="O416" s="355" t="s">
        <v>48</v>
      </c>
      <c r="P416" s="360" t="s">
        <v>2342</v>
      </c>
      <c r="Q416" s="353" t="s">
        <v>2343</v>
      </c>
      <c r="R416" s="360"/>
      <c r="S416" s="355" t="s">
        <v>23</v>
      </c>
      <c r="T416" s="356" t="s">
        <v>478</v>
      </c>
      <c r="U416" s="359" t="n">
        <v>42046</v>
      </c>
      <c r="V416" s="360" t="s">
        <v>889</v>
      </c>
      <c r="W416" s="380"/>
    </row>
    <row r="417" customFormat="false" ht="15.75" hidden="false" customHeight="false" outlineLevel="0" collapsed="false">
      <c r="A417" s="353" t="s">
        <v>835</v>
      </c>
      <c r="B417" s="353" t="s">
        <v>515</v>
      </c>
      <c r="C417" s="354"/>
      <c r="D417" s="355" t="s">
        <v>2344</v>
      </c>
      <c r="E417" s="365" t="s">
        <v>891</v>
      </c>
      <c r="F417" s="353" t="s">
        <v>881</v>
      </c>
      <c r="G417" s="356" t="s">
        <v>2283</v>
      </c>
      <c r="H417" s="353" t="s">
        <v>2345</v>
      </c>
      <c r="I417" s="353"/>
      <c r="J417" s="358" t="s">
        <v>2327</v>
      </c>
      <c r="K417" s="355" t="s">
        <v>2328</v>
      </c>
      <c r="L417" s="358" t="s">
        <v>860</v>
      </c>
      <c r="M417" s="355" t="s">
        <v>797</v>
      </c>
      <c r="N417" s="358" t="s">
        <v>932</v>
      </c>
      <c r="O417" s="355" t="s">
        <v>933</v>
      </c>
      <c r="P417" s="358" t="s">
        <v>2346</v>
      </c>
      <c r="Q417" s="353" t="s">
        <v>2347</v>
      </c>
      <c r="R417" s="360" t="s">
        <v>1927</v>
      </c>
      <c r="S417" s="355" t="s">
        <v>23</v>
      </c>
      <c r="T417" s="356" t="s">
        <v>478</v>
      </c>
      <c r="U417" s="359" t="n">
        <v>42059</v>
      </c>
      <c r="V417" s="360" t="s">
        <v>889</v>
      </c>
      <c r="W417" s="380"/>
    </row>
    <row r="418" customFormat="false" ht="15.75" hidden="false" customHeight="false" outlineLevel="0" collapsed="false">
      <c r="A418" s="353" t="s">
        <v>835</v>
      </c>
      <c r="B418" s="353" t="s">
        <v>515</v>
      </c>
      <c r="C418" s="354"/>
      <c r="D418" s="355" t="s">
        <v>2344</v>
      </c>
      <c r="E418" s="365" t="s">
        <v>891</v>
      </c>
      <c r="F418" s="353" t="s">
        <v>881</v>
      </c>
      <c r="G418" s="356" t="s">
        <v>2283</v>
      </c>
      <c r="H418" s="353" t="s">
        <v>2348</v>
      </c>
      <c r="I418" s="353"/>
      <c r="J418" s="358" t="s">
        <v>2327</v>
      </c>
      <c r="K418" s="355" t="s">
        <v>2328</v>
      </c>
      <c r="L418" s="358" t="s">
        <v>860</v>
      </c>
      <c r="M418" s="355" t="s">
        <v>797</v>
      </c>
      <c r="N418" s="358" t="s">
        <v>932</v>
      </c>
      <c r="O418" s="355" t="s">
        <v>933</v>
      </c>
      <c r="P418" s="358" t="s">
        <v>2349</v>
      </c>
      <c r="Q418" s="353" t="s">
        <v>2350</v>
      </c>
      <c r="R418" s="360" t="s">
        <v>1927</v>
      </c>
      <c r="S418" s="355" t="s">
        <v>23</v>
      </c>
      <c r="T418" s="356" t="s">
        <v>478</v>
      </c>
      <c r="U418" s="359" t="n">
        <v>42059</v>
      </c>
      <c r="V418" s="360" t="s">
        <v>889</v>
      </c>
      <c r="W418" s="380"/>
    </row>
    <row r="419" customFormat="false" ht="45" hidden="false" customHeight="false" outlineLevel="0" collapsed="false">
      <c r="A419" s="353" t="s">
        <v>835</v>
      </c>
      <c r="B419" s="353" t="s">
        <v>515</v>
      </c>
      <c r="C419" s="354" t="s">
        <v>2351</v>
      </c>
      <c r="D419" s="355" t="s">
        <v>2344</v>
      </c>
      <c r="E419" s="365" t="s">
        <v>891</v>
      </c>
      <c r="F419" s="353" t="s">
        <v>881</v>
      </c>
      <c r="G419" s="356" t="s">
        <v>2283</v>
      </c>
      <c r="H419" s="353" t="s">
        <v>2352</v>
      </c>
      <c r="I419" s="353"/>
      <c r="J419" s="358" t="s">
        <v>2327</v>
      </c>
      <c r="K419" s="355" t="s">
        <v>2328</v>
      </c>
      <c r="L419" s="358" t="s">
        <v>860</v>
      </c>
      <c r="M419" s="355" t="s">
        <v>796</v>
      </c>
      <c r="N419" s="356" t="s">
        <v>2353</v>
      </c>
      <c r="O419" s="357" t="s">
        <v>2353</v>
      </c>
      <c r="P419" s="358" t="s">
        <v>2354</v>
      </c>
      <c r="Q419" s="387" t="s">
        <v>2355</v>
      </c>
      <c r="R419" s="356" t="s">
        <v>1927</v>
      </c>
      <c r="S419" s="355" t="s">
        <v>23</v>
      </c>
      <c r="T419" s="356" t="s">
        <v>478</v>
      </c>
      <c r="U419" s="359" t="n">
        <v>42058</v>
      </c>
      <c r="V419" s="360" t="s">
        <v>889</v>
      </c>
      <c r="W419" s="380"/>
    </row>
    <row r="420" customFormat="false" ht="45" hidden="false" customHeight="false" outlineLevel="0" collapsed="false">
      <c r="A420" s="353" t="s">
        <v>835</v>
      </c>
      <c r="B420" s="353" t="s">
        <v>515</v>
      </c>
      <c r="C420" s="354"/>
      <c r="D420" s="355" t="s">
        <v>2344</v>
      </c>
      <c r="E420" s="365" t="s">
        <v>891</v>
      </c>
      <c r="F420" s="353" t="s">
        <v>881</v>
      </c>
      <c r="G420" s="356" t="s">
        <v>2283</v>
      </c>
      <c r="H420" s="353" t="s">
        <v>2356</v>
      </c>
      <c r="I420" s="353"/>
      <c r="J420" s="358" t="s">
        <v>2327</v>
      </c>
      <c r="K420" s="355" t="s">
        <v>2328</v>
      </c>
      <c r="L420" s="358" t="s">
        <v>860</v>
      </c>
      <c r="M420" s="355" t="s">
        <v>796</v>
      </c>
      <c r="N420" s="356" t="s">
        <v>2353</v>
      </c>
      <c r="O420" s="357" t="s">
        <v>2353</v>
      </c>
      <c r="P420" s="358" t="s">
        <v>2357</v>
      </c>
      <c r="Q420" s="387" t="s">
        <v>2358</v>
      </c>
      <c r="R420" s="356" t="s">
        <v>1927</v>
      </c>
      <c r="S420" s="355" t="s">
        <v>23</v>
      </c>
      <c r="T420" s="356" t="s">
        <v>478</v>
      </c>
      <c r="U420" s="359" t="n">
        <v>42058</v>
      </c>
      <c r="V420" s="360" t="s">
        <v>889</v>
      </c>
      <c r="W420" s="380"/>
    </row>
    <row r="421" customFormat="false" ht="45" hidden="false" customHeight="false" outlineLevel="0" collapsed="false">
      <c r="A421" s="353" t="s">
        <v>835</v>
      </c>
      <c r="B421" s="353" t="s">
        <v>515</v>
      </c>
      <c r="C421" s="354"/>
      <c r="D421" s="355" t="s">
        <v>2344</v>
      </c>
      <c r="E421" s="365" t="s">
        <v>891</v>
      </c>
      <c r="F421" s="353" t="s">
        <v>881</v>
      </c>
      <c r="G421" s="356" t="s">
        <v>2283</v>
      </c>
      <c r="H421" s="353" t="s">
        <v>2359</v>
      </c>
      <c r="I421" s="353"/>
      <c r="J421" s="358" t="s">
        <v>2327</v>
      </c>
      <c r="K421" s="355" t="s">
        <v>2328</v>
      </c>
      <c r="L421" s="358" t="s">
        <v>860</v>
      </c>
      <c r="M421" s="355" t="s">
        <v>796</v>
      </c>
      <c r="N421" s="356" t="s">
        <v>2353</v>
      </c>
      <c r="O421" s="357" t="s">
        <v>2353</v>
      </c>
      <c r="P421" s="388" t="s">
        <v>2360</v>
      </c>
      <c r="Q421" s="387" t="s">
        <v>2361</v>
      </c>
      <c r="R421" s="356" t="s">
        <v>1927</v>
      </c>
      <c r="S421" s="355" t="s">
        <v>23</v>
      </c>
      <c r="T421" s="356" t="s">
        <v>478</v>
      </c>
      <c r="U421" s="359" t="n">
        <v>42058</v>
      </c>
      <c r="V421" s="360" t="s">
        <v>889</v>
      </c>
      <c r="W421" s="380"/>
    </row>
    <row r="422" customFormat="false" ht="45" hidden="false" customHeight="false" outlineLevel="0" collapsed="false">
      <c r="A422" s="353" t="s">
        <v>835</v>
      </c>
      <c r="B422" s="353" t="s">
        <v>515</v>
      </c>
      <c r="C422" s="354"/>
      <c r="D422" s="355" t="s">
        <v>2344</v>
      </c>
      <c r="E422" s="365" t="s">
        <v>891</v>
      </c>
      <c r="F422" s="353" t="s">
        <v>881</v>
      </c>
      <c r="G422" s="356" t="s">
        <v>2283</v>
      </c>
      <c r="H422" s="353" t="s">
        <v>2362</v>
      </c>
      <c r="I422" s="353"/>
      <c r="J422" s="358" t="s">
        <v>2327</v>
      </c>
      <c r="K422" s="355" t="s">
        <v>2328</v>
      </c>
      <c r="L422" s="358" t="s">
        <v>860</v>
      </c>
      <c r="M422" s="355" t="s">
        <v>796</v>
      </c>
      <c r="N422" s="356" t="s">
        <v>2353</v>
      </c>
      <c r="O422" s="357" t="s">
        <v>2353</v>
      </c>
      <c r="P422" s="362" t="n">
        <v>192168100144</v>
      </c>
      <c r="Q422" s="387" t="s">
        <v>2361</v>
      </c>
      <c r="R422" s="356" t="s">
        <v>1927</v>
      </c>
      <c r="S422" s="355" t="s">
        <v>23</v>
      </c>
      <c r="T422" s="356" t="s">
        <v>478</v>
      </c>
      <c r="U422" s="359" t="n">
        <v>42058</v>
      </c>
      <c r="V422" s="360" t="s">
        <v>889</v>
      </c>
      <c r="W422" s="380"/>
    </row>
    <row r="423" customFormat="false" ht="30" hidden="false" customHeight="false" outlineLevel="0" collapsed="false">
      <c r="A423" s="353" t="s">
        <v>835</v>
      </c>
      <c r="B423" s="353" t="s">
        <v>1243</v>
      </c>
      <c r="C423" s="354" t="s">
        <v>1244</v>
      </c>
      <c r="D423" s="355" t="s">
        <v>2363</v>
      </c>
      <c r="E423" s="365" t="s">
        <v>852</v>
      </c>
      <c r="F423" s="353" t="s">
        <v>881</v>
      </c>
      <c r="G423" s="356" t="s">
        <v>2364</v>
      </c>
      <c r="H423" s="355" t="s">
        <v>2365</v>
      </c>
      <c r="I423" s="0"/>
      <c r="J423" s="358" t="s">
        <v>2327</v>
      </c>
      <c r="K423" s="355" t="s">
        <v>2328</v>
      </c>
      <c r="L423" s="358" t="s">
        <v>860</v>
      </c>
      <c r="M423" s="355" t="s">
        <v>797</v>
      </c>
      <c r="N423" s="356" t="s">
        <v>894</v>
      </c>
      <c r="O423" s="355" t="s">
        <v>48</v>
      </c>
      <c r="P423" s="358" t="s">
        <v>62</v>
      </c>
      <c r="Q423" s="387" t="s">
        <v>2366</v>
      </c>
      <c r="R423" s="360" t="s">
        <v>2364</v>
      </c>
      <c r="S423" s="355" t="s">
        <v>852</v>
      </c>
      <c r="T423" s="356" t="s">
        <v>478</v>
      </c>
      <c r="U423" s="359" t="n">
        <v>42076</v>
      </c>
      <c r="V423" s="360" t="s">
        <v>889</v>
      </c>
      <c r="W423" s="363" t="s">
        <v>1036</v>
      </c>
    </row>
    <row r="424" customFormat="false" ht="30" hidden="false" customHeight="false" outlineLevel="0" collapsed="false">
      <c r="A424" s="353" t="s">
        <v>835</v>
      </c>
      <c r="B424" s="353" t="s">
        <v>1243</v>
      </c>
      <c r="C424" s="354" t="s">
        <v>1244</v>
      </c>
      <c r="D424" s="355" t="s">
        <v>2363</v>
      </c>
      <c r="E424" s="365" t="s">
        <v>852</v>
      </c>
      <c r="F424" s="353" t="s">
        <v>881</v>
      </c>
      <c r="G424" s="356" t="s">
        <v>2364</v>
      </c>
      <c r="H424" s="355" t="s">
        <v>2367</v>
      </c>
      <c r="I424" s="0"/>
      <c r="J424" s="358" t="s">
        <v>2327</v>
      </c>
      <c r="K424" s="355" t="s">
        <v>2328</v>
      </c>
      <c r="L424" s="358" t="s">
        <v>860</v>
      </c>
      <c r="M424" s="355" t="s">
        <v>797</v>
      </c>
      <c r="N424" s="356" t="s">
        <v>894</v>
      </c>
      <c r="O424" s="355" t="s">
        <v>48</v>
      </c>
      <c r="P424" s="358" t="s">
        <v>67</v>
      </c>
      <c r="Q424" s="387" t="s">
        <v>2368</v>
      </c>
      <c r="R424" s="360" t="s">
        <v>2364</v>
      </c>
      <c r="S424" s="355" t="s">
        <v>852</v>
      </c>
      <c r="T424" s="356" t="s">
        <v>478</v>
      </c>
      <c r="U424" s="359" t="n">
        <v>42076</v>
      </c>
      <c r="V424" s="360" t="s">
        <v>889</v>
      </c>
      <c r="W424" s="363" t="s">
        <v>1036</v>
      </c>
    </row>
    <row r="425" customFormat="false" ht="30" hidden="false" customHeight="false" outlineLevel="0" collapsed="false">
      <c r="A425" s="353" t="s">
        <v>835</v>
      </c>
      <c r="B425" s="353" t="s">
        <v>1243</v>
      </c>
      <c r="C425" s="371" t="s">
        <v>1244</v>
      </c>
      <c r="D425" s="355" t="s">
        <v>2363</v>
      </c>
      <c r="E425" s="365" t="s">
        <v>852</v>
      </c>
      <c r="F425" s="353" t="s">
        <v>1021</v>
      </c>
      <c r="G425" s="356" t="s">
        <v>2364</v>
      </c>
      <c r="H425" s="355" t="s">
        <v>2369</v>
      </c>
      <c r="I425" s="355"/>
      <c r="J425" s="358" t="s">
        <v>2327</v>
      </c>
      <c r="K425" s="355" t="s">
        <v>2328</v>
      </c>
      <c r="L425" s="358" t="s">
        <v>860</v>
      </c>
      <c r="M425" s="355" t="s">
        <v>797</v>
      </c>
      <c r="N425" s="356" t="s">
        <v>894</v>
      </c>
      <c r="O425" s="355" t="s">
        <v>48</v>
      </c>
      <c r="P425" s="358" t="s">
        <v>2370</v>
      </c>
      <c r="Q425" s="387" t="s">
        <v>2371</v>
      </c>
      <c r="R425" s="360" t="s">
        <v>2364</v>
      </c>
      <c r="S425" s="355" t="s">
        <v>852</v>
      </c>
      <c r="T425" s="356" t="s">
        <v>478</v>
      </c>
      <c r="U425" s="359" t="n">
        <v>42123</v>
      </c>
      <c r="V425" s="360" t="s">
        <v>889</v>
      </c>
      <c r="W425" s="363" t="s">
        <v>1036</v>
      </c>
    </row>
    <row r="426" customFormat="false" ht="47.25" hidden="false" customHeight="false" outlineLevel="0" collapsed="false">
      <c r="A426" s="353" t="s">
        <v>831</v>
      </c>
      <c r="B426" s="353" t="s">
        <v>515</v>
      </c>
      <c r="C426" s="361" t="s">
        <v>1244</v>
      </c>
      <c r="D426" s="355" t="s">
        <v>2372</v>
      </c>
      <c r="E426" s="365" t="s">
        <v>2373</v>
      </c>
      <c r="F426" s="353" t="s">
        <v>881</v>
      </c>
      <c r="G426" s="356" t="s">
        <v>1017</v>
      </c>
      <c r="H426" s="355" t="s">
        <v>2374</v>
      </c>
      <c r="I426" s="0"/>
      <c r="J426" s="358" t="s">
        <v>2327</v>
      </c>
      <c r="K426" s="355" t="s">
        <v>834</v>
      </c>
      <c r="L426" s="358" t="s">
        <v>862</v>
      </c>
      <c r="M426" s="355" t="s">
        <v>797</v>
      </c>
      <c r="N426" s="358" t="s">
        <v>932</v>
      </c>
      <c r="O426" s="355" t="s">
        <v>933</v>
      </c>
      <c r="P426" s="360" t="s">
        <v>2375</v>
      </c>
      <c r="Q426" s="387" t="s">
        <v>2376</v>
      </c>
      <c r="R426" s="360" t="s">
        <v>1017</v>
      </c>
      <c r="S426" s="355" t="s">
        <v>853</v>
      </c>
      <c r="T426" s="356" t="s">
        <v>478</v>
      </c>
      <c r="U426" s="359" t="n">
        <v>42080</v>
      </c>
      <c r="V426" s="360" t="s">
        <v>834</v>
      </c>
      <c r="W426" s="380"/>
    </row>
    <row r="427" customFormat="false" ht="15.75" hidden="false" customHeight="false" outlineLevel="0" collapsed="false">
      <c r="A427" s="353" t="s">
        <v>831</v>
      </c>
      <c r="B427" s="0"/>
      <c r="C427" s="358" t="s">
        <v>1244</v>
      </c>
      <c r="D427" s="355" t="s">
        <v>1001</v>
      </c>
      <c r="E427" s="365" t="s">
        <v>891</v>
      </c>
      <c r="F427" s="357" t="s">
        <v>782</v>
      </c>
      <c r="G427" s="356" t="s">
        <v>2377</v>
      </c>
      <c r="H427" s="355" t="s">
        <v>2378</v>
      </c>
      <c r="I427" s="0"/>
      <c r="J427" s="358" t="s">
        <v>2327</v>
      </c>
      <c r="K427" s="355" t="s">
        <v>834</v>
      </c>
      <c r="L427" s="358" t="s">
        <v>862</v>
      </c>
      <c r="M427" s="355" t="s">
        <v>797</v>
      </c>
      <c r="N427" s="358" t="s">
        <v>932</v>
      </c>
      <c r="O427" s="355" t="s">
        <v>933</v>
      </c>
      <c r="P427" s="358" t="s">
        <v>2379</v>
      </c>
      <c r="Q427" s="387" t="s">
        <v>2380</v>
      </c>
      <c r="R427" s="360" t="s">
        <v>2377</v>
      </c>
      <c r="S427" s="355" t="s">
        <v>23</v>
      </c>
      <c r="T427" s="356" t="s">
        <v>478</v>
      </c>
      <c r="U427" s="359" t="n">
        <v>42081</v>
      </c>
      <c r="V427" s="360" t="s">
        <v>834</v>
      </c>
      <c r="W427" s="380"/>
    </row>
    <row r="428" customFormat="false" ht="31.5" hidden="false" customHeight="false" outlineLevel="0" collapsed="false">
      <c r="A428" s="353" t="s">
        <v>831</v>
      </c>
      <c r="B428" s="0"/>
      <c r="C428" s="358" t="s">
        <v>2381</v>
      </c>
      <c r="D428" s="355" t="s">
        <v>2382</v>
      </c>
      <c r="E428" s="365" t="s">
        <v>2108</v>
      </c>
      <c r="F428" s="353" t="s">
        <v>939</v>
      </c>
      <c r="G428" s="356" t="s">
        <v>2383</v>
      </c>
      <c r="H428" s="355" t="s">
        <v>2384</v>
      </c>
      <c r="I428" s="0"/>
      <c r="J428" s="358" t="s">
        <v>2327</v>
      </c>
      <c r="K428" s="355" t="s">
        <v>834</v>
      </c>
      <c r="L428" s="358" t="s">
        <v>862</v>
      </c>
      <c r="M428" s="355" t="s">
        <v>797</v>
      </c>
      <c r="N428" s="358" t="s">
        <v>932</v>
      </c>
      <c r="O428" s="355" t="s">
        <v>933</v>
      </c>
      <c r="P428" s="358" t="s">
        <v>2385</v>
      </c>
      <c r="Q428" s="387" t="s">
        <v>2386</v>
      </c>
      <c r="R428" s="385" t="s">
        <v>2387</v>
      </c>
      <c r="S428" s="355" t="s">
        <v>811</v>
      </c>
      <c r="T428" s="356" t="s">
        <v>478</v>
      </c>
      <c r="U428" s="359" t="n">
        <v>42087</v>
      </c>
      <c r="V428" s="360" t="s">
        <v>834</v>
      </c>
      <c r="W428" s="380"/>
    </row>
    <row r="429" customFormat="false" ht="47.25" hidden="false" customHeight="false" outlineLevel="0" collapsed="false">
      <c r="A429" s="353" t="s">
        <v>835</v>
      </c>
      <c r="B429" s="0"/>
      <c r="C429" s="371"/>
      <c r="D429" s="389" t="s">
        <v>879</v>
      </c>
      <c r="E429" s="356" t="s">
        <v>880</v>
      </c>
      <c r="F429" s="353" t="s">
        <v>1021</v>
      </c>
      <c r="G429" s="356" t="s">
        <v>2388</v>
      </c>
      <c r="H429" s="355" t="s">
        <v>2389</v>
      </c>
      <c r="I429" s="0"/>
      <c r="J429" s="358" t="s">
        <v>884</v>
      </c>
      <c r="K429" s="355" t="s">
        <v>838</v>
      </c>
      <c r="L429" s="358" t="s">
        <v>860</v>
      </c>
      <c r="M429" s="355" t="s">
        <v>797</v>
      </c>
      <c r="N429" s="358" t="s">
        <v>932</v>
      </c>
      <c r="O429" s="355" t="s">
        <v>933</v>
      </c>
      <c r="P429" s="358" t="s">
        <v>2390</v>
      </c>
      <c r="Q429" s="387" t="s">
        <v>2391</v>
      </c>
      <c r="R429" s="360" t="s">
        <v>2392</v>
      </c>
      <c r="S429" s="355" t="s">
        <v>811</v>
      </c>
      <c r="T429" s="356" t="s">
        <v>478</v>
      </c>
      <c r="U429" s="359" t="n">
        <v>42089</v>
      </c>
      <c r="V429" s="360" t="s">
        <v>889</v>
      </c>
      <c r="W429" s="380"/>
    </row>
    <row r="430" customFormat="false" ht="47.25" hidden="false" customHeight="false" outlineLevel="0" collapsed="false">
      <c r="A430" s="353" t="s">
        <v>835</v>
      </c>
      <c r="B430" s="0"/>
      <c r="C430" s="371"/>
      <c r="D430" s="389" t="s">
        <v>879</v>
      </c>
      <c r="E430" s="356" t="s">
        <v>880</v>
      </c>
      <c r="F430" s="353" t="s">
        <v>939</v>
      </c>
      <c r="G430" s="356" t="s">
        <v>2388</v>
      </c>
      <c r="H430" s="355" t="s">
        <v>2393</v>
      </c>
      <c r="I430" s="0"/>
      <c r="J430" s="358" t="s">
        <v>884</v>
      </c>
      <c r="K430" s="355" t="s">
        <v>838</v>
      </c>
      <c r="L430" s="358" t="s">
        <v>860</v>
      </c>
      <c r="M430" s="355" t="s">
        <v>797</v>
      </c>
      <c r="N430" s="358" t="s">
        <v>932</v>
      </c>
      <c r="O430" s="355" t="s">
        <v>933</v>
      </c>
      <c r="P430" s="358" t="s">
        <v>2394</v>
      </c>
      <c r="Q430" s="387" t="s">
        <v>2395</v>
      </c>
      <c r="R430" s="360" t="s">
        <v>2392</v>
      </c>
      <c r="S430" s="355" t="s">
        <v>811</v>
      </c>
      <c r="T430" s="356" t="s">
        <v>478</v>
      </c>
      <c r="U430" s="359" t="n">
        <v>42088</v>
      </c>
      <c r="V430" s="360" t="s">
        <v>889</v>
      </c>
      <c r="W430" s="363" t="s">
        <v>1242</v>
      </c>
    </row>
    <row r="431" customFormat="false" ht="47.25" hidden="false" customHeight="false" outlineLevel="0" collapsed="false">
      <c r="A431" s="353" t="s">
        <v>835</v>
      </c>
      <c r="B431" s="0"/>
      <c r="C431" s="371"/>
      <c r="D431" s="389" t="s">
        <v>879</v>
      </c>
      <c r="E431" s="356" t="s">
        <v>880</v>
      </c>
      <c r="F431" s="353" t="s">
        <v>939</v>
      </c>
      <c r="G431" s="356" t="s">
        <v>2388</v>
      </c>
      <c r="H431" s="355" t="s">
        <v>2396</v>
      </c>
      <c r="I431" s="0"/>
      <c r="J431" s="358" t="s">
        <v>884</v>
      </c>
      <c r="K431" s="355" t="s">
        <v>838</v>
      </c>
      <c r="L431" s="358" t="s">
        <v>860</v>
      </c>
      <c r="M431" s="355" t="s">
        <v>797</v>
      </c>
      <c r="N431" s="358" t="s">
        <v>932</v>
      </c>
      <c r="O431" s="355" t="s">
        <v>933</v>
      </c>
      <c r="P431" s="358" t="s">
        <v>2239</v>
      </c>
      <c r="Q431" s="387" t="s">
        <v>2395</v>
      </c>
      <c r="R431" s="360" t="s">
        <v>2392</v>
      </c>
      <c r="S431" s="355" t="s">
        <v>811</v>
      </c>
      <c r="T431" s="356" t="s">
        <v>478</v>
      </c>
      <c r="U431" s="359" t="n">
        <v>42088</v>
      </c>
      <c r="V431" s="360" t="s">
        <v>889</v>
      </c>
      <c r="W431" s="363" t="s">
        <v>1242</v>
      </c>
    </row>
    <row r="432" customFormat="false" ht="30" hidden="false" customHeight="false" outlineLevel="0" collapsed="false">
      <c r="A432" s="353" t="s">
        <v>835</v>
      </c>
      <c r="B432" s="353" t="s">
        <v>515</v>
      </c>
      <c r="C432" s="354"/>
      <c r="D432" s="355" t="s">
        <v>2397</v>
      </c>
      <c r="E432" s="365" t="s">
        <v>891</v>
      </c>
      <c r="F432" s="353" t="s">
        <v>881</v>
      </c>
      <c r="G432" s="356" t="s">
        <v>2398</v>
      </c>
      <c r="H432" s="355" t="s">
        <v>2399</v>
      </c>
      <c r="I432" s="0"/>
      <c r="J432" s="358" t="s">
        <v>884</v>
      </c>
      <c r="K432" s="355" t="s">
        <v>838</v>
      </c>
      <c r="L432" s="358" t="s">
        <v>860</v>
      </c>
      <c r="M432" s="355" t="s">
        <v>797</v>
      </c>
      <c r="N432" s="356" t="s">
        <v>894</v>
      </c>
      <c r="O432" s="355" t="s">
        <v>48</v>
      </c>
      <c r="P432" s="358" t="s">
        <v>2400</v>
      </c>
      <c r="Q432" s="387" t="s">
        <v>2401</v>
      </c>
      <c r="R432" s="360" t="s">
        <v>1656</v>
      </c>
      <c r="S432" s="355" t="s">
        <v>808</v>
      </c>
      <c r="T432" s="356" t="s">
        <v>478</v>
      </c>
      <c r="U432" s="359" t="n">
        <v>42122</v>
      </c>
      <c r="V432" s="360" t="s">
        <v>889</v>
      </c>
      <c r="W432" s="380"/>
    </row>
    <row r="433" customFormat="false" ht="15.75" hidden="false" customHeight="false" outlineLevel="0" collapsed="false">
      <c r="A433" s="353" t="s">
        <v>835</v>
      </c>
      <c r="B433" s="353" t="s">
        <v>515</v>
      </c>
      <c r="C433" s="354"/>
      <c r="D433" s="355" t="s">
        <v>2402</v>
      </c>
      <c r="E433" s="365" t="s">
        <v>891</v>
      </c>
      <c r="F433" s="353" t="s">
        <v>881</v>
      </c>
      <c r="G433" s="356" t="s">
        <v>2403</v>
      </c>
      <c r="H433" s="355" t="s">
        <v>2404</v>
      </c>
      <c r="I433" s="0"/>
      <c r="J433" s="358" t="s">
        <v>884</v>
      </c>
      <c r="K433" s="355" t="s">
        <v>838</v>
      </c>
      <c r="L433" s="358" t="s">
        <v>860</v>
      </c>
      <c r="M433" s="355" t="s">
        <v>796</v>
      </c>
      <c r="N433" s="356" t="s">
        <v>2405</v>
      </c>
      <c r="O433" s="355" t="s">
        <v>2206</v>
      </c>
      <c r="P433" s="358" t="s">
        <v>2406</v>
      </c>
      <c r="Q433" s="387" t="s">
        <v>2407</v>
      </c>
      <c r="R433" s="360" t="s">
        <v>1164</v>
      </c>
      <c r="S433" s="355" t="s">
        <v>23</v>
      </c>
      <c r="T433" s="356" t="s">
        <v>478</v>
      </c>
      <c r="U433" s="359" t="n">
        <v>42128</v>
      </c>
      <c r="V433" s="360" t="s">
        <v>889</v>
      </c>
      <c r="W433" s="380"/>
    </row>
    <row r="434" customFormat="false" ht="15.75" hidden="false" customHeight="false" outlineLevel="0" collapsed="false">
      <c r="A434" s="353" t="s">
        <v>835</v>
      </c>
      <c r="B434" s="353" t="s">
        <v>515</v>
      </c>
      <c r="C434" s="354"/>
      <c r="D434" s="355" t="s">
        <v>2402</v>
      </c>
      <c r="E434" s="365" t="s">
        <v>891</v>
      </c>
      <c r="F434" s="353" t="s">
        <v>881</v>
      </c>
      <c r="G434" s="356" t="s">
        <v>2403</v>
      </c>
      <c r="H434" s="355" t="s">
        <v>2408</v>
      </c>
      <c r="I434" s="0"/>
      <c r="J434" s="358" t="s">
        <v>884</v>
      </c>
      <c r="K434" s="355" t="s">
        <v>838</v>
      </c>
      <c r="L434" s="358" t="s">
        <v>860</v>
      </c>
      <c r="M434" s="355" t="s">
        <v>796</v>
      </c>
      <c r="N434" s="356" t="s">
        <v>2405</v>
      </c>
      <c r="O434" s="355" t="s">
        <v>2206</v>
      </c>
      <c r="P434" s="358" t="s">
        <v>2409</v>
      </c>
      <c r="Q434" s="387" t="s">
        <v>2407</v>
      </c>
      <c r="R434" s="360" t="s">
        <v>1164</v>
      </c>
      <c r="S434" s="355" t="s">
        <v>23</v>
      </c>
      <c r="T434" s="356" t="s">
        <v>478</v>
      </c>
      <c r="U434" s="359" t="n">
        <v>42128</v>
      </c>
      <c r="V434" s="360" t="s">
        <v>889</v>
      </c>
      <c r="W434" s="380"/>
    </row>
    <row r="435" customFormat="false" ht="15.75" hidden="false" customHeight="false" outlineLevel="0" collapsed="false">
      <c r="A435" s="353" t="s">
        <v>835</v>
      </c>
      <c r="B435" s="353" t="s">
        <v>515</v>
      </c>
      <c r="C435" s="354"/>
      <c r="D435" s="355" t="s">
        <v>2402</v>
      </c>
      <c r="E435" s="365" t="s">
        <v>891</v>
      </c>
      <c r="F435" s="353" t="s">
        <v>881</v>
      </c>
      <c r="G435" s="356" t="s">
        <v>2403</v>
      </c>
      <c r="H435" s="355" t="s">
        <v>2410</v>
      </c>
      <c r="I435" s="0"/>
      <c r="J435" s="358" t="s">
        <v>884</v>
      </c>
      <c r="K435" s="355" t="s">
        <v>838</v>
      </c>
      <c r="L435" s="358" t="s">
        <v>860</v>
      </c>
      <c r="M435" s="355" t="s">
        <v>796</v>
      </c>
      <c r="N435" s="356" t="s">
        <v>2405</v>
      </c>
      <c r="O435" s="355" t="s">
        <v>2206</v>
      </c>
      <c r="P435" s="358" t="s">
        <v>2411</v>
      </c>
      <c r="Q435" s="387" t="s">
        <v>2412</v>
      </c>
      <c r="R435" s="360" t="s">
        <v>1164</v>
      </c>
      <c r="S435" s="355" t="s">
        <v>23</v>
      </c>
      <c r="T435" s="356" t="s">
        <v>478</v>
      </c>
      <c r="U435" s="359" t="n">
        <v>42128</v>
      </c>
      <c r="V435" s="360" t="s">
        <v>889</v>
      </c>
      <c r="W435" s="380"/>
    </row>
    <row r="436" customFormat="false" ht="15.75" hidden="false" customHeight="false" outlineLevel="0" collapsed="false">
      <c r="A436" s="353" t="s">
        <v>835</v>
      </c>
      <c r="B436" s="353" t="s">
        <v>515</v>
      </c>
      <c r="C436" s="354"/>
      <c r="D436" s="355" t="s">
        <v>2402</v>
      </c>
      <c r="E436" s="365" t="s">
        <v>891</v>
      </c>
      <c r="F436" s="353" t="s">
        <v>881</v>
      </c>
      <c r="G436" s="356" t="s">
        <v>2403</v>
      </c>
      <c r="H436" s="355" t="s">
        <v>2413</v>
      </c>
      <c r="I436" s="0"/>
      <c r="J436" s="358" t="s">
        <v>884</v>
      </c>
      <c r="K436" s="355" t="s">
        <v>838</v>
      </c>
      <c r="L436" s="358" t="s">
        <v>860</v>
      </c>
      <c r="M436" s="355" t="s">
        <v>796</v>
      </c>
      <c r="N436" s="356" t="s">
        <v>2405</v>
      </c>
      <c r="O436" s="355" t="s">
        <v>2206</v>
      </c>
      <c r="P436" s="358" t="s">
        <v>2414</v>
      </c>
      <c r="Q436" s="387" t="s">
        <v>2415</v>
      </c>
      <c r="R436" s="360" t="s">
        <v>1164</v>
      </c>
      <c r="S436" s="355" t="s">
        <v>23</v>
      </c>
      <c r="T436" s="356" t="s">
        <v>478</v>
      </c>
      <c r="U436" s="359" t="n">
        <v>42128</v>
      </c>
      <c r="V436" s="360" t="s">
        <v>889</v>
      </c>
      <c r="W436" s="380"/>
    </row>
    <row r="437" customFormat="false" ht="15.75" hidden="false" customHeight="false" outlineLevel="0" collapsed="false">
      <c r="A437" s="353" t="s">
        <v>835</v>
      </c>
      <c r="B437" s="353" t="s">
        <v>515</v>
      </c>
      <c r="C437" s="354"/>
      <c r="D437" s="355" t="s">
        <v>2402</v>
      </c>
      <c r="E437" s="365" t="s">
        <v>891</v>
      </c>
      <c r="F437" s="353" t="s">
        <v>881</v>
      </c>
      <c r="G437" s="356" t="s">
        <v>2403</v>
      </c>
      <c r="H437" s="355" t="s">
        <v>2416</v>
      </c>
      <c r="I437" s="0"/>
      <c r="J437" s="358" t="s">
        <v>884</v>
      </c>
      <c r="K437" s="355" t="s">
        <v>665</v>
      </c>
      <c r="L437" s="358" t="s">
        <v>860</v>
      </c>
      <c r="M437" s="355" t="s">
        <v>796</v>
      </c>
      <c r="N437" s="356" t="s">
        <v>2405</v>
      </c>
      <c r="O437" s="355" t="s">
        <v>2206</v>
      </c>
      <c r="P437" s="358" t="s">
        <v>2417</v>
      </c>
      <c r="Q437" s="387" t="s">
        <v>2418</v>
      </c>
      <c r="R437" s="360" t="s">
        <v>1164</v>
      </c>
      <c r="S437" s="355" t="s">
        <v>23</v>
      </c>
      <c r="T437" s="356" t="s">
        <v>478</v>
      </c>
      <c r="U437" s="359" t="n">
        <v>42128</v>
      </c>
      <c r="V437" s="360" t="s">
        <v>1562</v>
      </c>
      <c r="W437" s="380"/>
    </row>
    <row r="438" customFormat="false" ht="30" hidden="false" customHeight="false" outlineLevel="0" collapsed="false">
      <c r="A438" s="353" t="s">
        <v>835</v>
      </c>
      <c r="B438" s="353" t="s">
        <v>515</v>
      </c>
      <c r="C438" s="354"/>
      <c r="D438" s="355" t="s">
        <v>2402</v>
      </c>
      <c r="E438" s="360" t="s">
        <v>2419</v>
      </c>
      <c r="F438" s="353" t="s">
        <v>881</v>
      </c>
      <c r="G438" s="356" t="s">
        <v>2420</v>
      </c>
      <c r="H438" s="355" t="s">
        <v>2421</v>
      </c>
      <c r="I438" s="0"/>
      <c r="J438" s="358" t="s">
        <v>884</v>
      </c>
      <c r="K438" s="355" t="s">
        <v>838</v>
      </c>
      <c r="L438" s="358" t="s">
        <v>860</v>
      </c>
      <c r="M438" s="355" t="s">
        <v>797</v>
      </c>
      <c r="N438" s="358" t="s">
        <v>932</v>
      </c>
      <c r="O438" s="355" t="s">
        <v>933</v>
      </c>
      <c r="P438" s="360" t="s">
        <v>2422</v>
      </c>
      <c r="Q438" s="353" t="s">
        <v>2423</v>
      </c>
      <c r="R438" s="360" t="s">
        <v>2424</v>
      </c>
      <c r="S438" s="387" t="s">
        <v>811</v>
      </c>
      <c r="T438" s="360" t="s">
        <v>478</v>
      </c>
      <c r="U438" s="359" t="n">
        <v>42121</v>
      </c>
      <c r="V438" s="360" t="s">
        <v>889</v>
      </c>
      <c r="W438" s="366" t="s">
        <v>944</v>
      </c>
    </row>
    <row r="439" customFormat="false" ht="30" hidden="false" customHeight="false" outlineLevel="0" collapsed="false">
      <c r="A439" s="353" t="s">
        <v>835</v>
      </c>
      <c r="B439" s="353" t="s">
        <v>515</v>
      </c>
      <c r="C439" s="361"/>
      <c r="D439" s="355" t="s">
        <v>1001</v>
      </c>
      <c r="E439" s="365" t="s">
        <v>891</v>
      </c>
      <c r="F439" s="353" t="s">
        <v>881</v>
      </c>
      <c r="G439" s="356" t="s">
        <v>2425</v>
      </c>
      <c r="H439" s="355" t="s">
        <v>2426</v>
      </c>
      <c r="I439" s="0"/>
      <c r="J439" s="358" t="s">
        <v>884</v>
      </c>
      <c r="K439" s="355" t="s">
        <v>838</v>
      </c>
      <c r="L439" s="358" t="s">
        <v>860</v>
      </c>
      <c r="M439" s="355" t="s">
        <v>797</v>
      </c>
      <c r="N439" s="358" t="s">
        <v>932</v>
      </c>
      <c r="O439" s="355" t="s">
        <v>933</v>
      </c>
      <c r="P439" s="360" t="s">
        <v>2427</v>
      </c>
      <c r="Q439" s="353" t="s">
        <v>2428</v>
      </c>
      <c r="R439" s="360" t="s">
        <v>2429</v>
      </c>
      <c r="S439" s="353" t="s">
        <v>853</v>
      </c>
      <c r="T439" s="360" t="s">
        <v>478</v>
      </c>
      <c r="U439" s="359" t="n">
        <v>42131</v>
      </c>
      <c r="V439" s="360" t="s">
        <v>889</v>
      </c>
      <c r="W439" s="363" t="s">
        <v>1012</v>
      </c>
    </row>
    <row r="440" customFormat="false" ht="38.25" hidden="false" customHeight="false" outlineLevel="0" collapsed="false">
      <c r="A440" s="353" t="s">
        <v>835</v>
      </c>
      <c r="B440" s="0"/>
      <c r="C440" s="371"/>
      <c r="D440" s="355" t="s">
        <v>1378</v>
      </c>
      <c r="E440" s="365" t="s">
        <v>891</v>
      </c>
      <c r="F440" s="353" t="s">
        <v>2230</v>
      </c>
      <c r="G440" s="356" t="s">
        <v>2430</v>
      </c>
      <c r="H440" s="355" t="s">
        <v>2431</v>
      </c>
      <c r="I440" s="0"/>
      <c r="J440" s="358" t="s">
        <v>884</v>
      </c>
      <c r="K440" s="355" t="s">
        <v>838</v>
      </c>
      <c r="L440" s="358" t="s">
        <v>860</v>
      </c>
      <c r="M440" s="355" t="s">
        <v>796</v>
      </c>
      <c r="N440" s="356" t="s">
        <v>2405</v>
      </c>
      <c r="O440" s="355" t="s">
        <v>2206</v>
      </c>
      <c r="P440" s="360" t="s">
        <v>2432</v>
      </c>
      <c r="Q440" s="390" t="s">
        <v>2433</v>
      </c>
      <c r="R440" s="360" t="s">
        <v>2434</v>
      </c>
      <c r="S440" s="353" t="s">
        <v>809</v>
      </c>
      <c r="T440" s="360" t="s">
        <v>478</v>
      </c>
      <c r="U440" s="359" t="n">
        <v>42139</v>
      </c>
      <c r="V440" s="360" t="s">
        <v>889</v>
      </c>
      <c r="W440" s="380"/>
    </row>
    <row r="441" customFormat="false" ht="38.25" hidden="false" customHeight="false" outlineLevel="0" collapsed="false">
      <c r="A441" s="353" t="s">
        <v>835</v>
      </c>
      <c r="B441" s="0"/>
      <c r="C441" s="371"/>
      <c r="D441" s="355" t="s">
        <v>1378</v>
      </c>
      <c r="E441" s="365" t="s">
        <v>891</v>
      </c>
      <c r="F441" s="353" t="s">
        <v>2230</v>
      </c>
      <c r="G441" s="356" t="s">
        <v>2430</v>
      </c>
      <c r="H441" s="355" t="s">
        <v>2435</v>
      </c>
      <c r="I441" s="0"/>
      <c r="J441" s="358" t="s">
        <v>884</v>
      </c>
      <c r="K441" s="355" t="s">
        <v>838</v>
      </c>
      <c r="L441" s="358" t="s">
        <v>860</v>
      </c>
      <c r="M441" s="355" t="s">
        <v>796</v>
      </c>
      <c r="N441" s="356" t="s">
        <v>2405</v>
      </c>
      <c r="O441" s="355" t="s">
        <v>2206</v>
      </c>
      <c r="P441" s="360" t="s">
        <v>2436</v>
      </c>
      <c r="Q441" s="390" t="s">
        <v>2437</v>
      </c>
      <c r="R441" s="360" t="s">
        <v>2434</v>
      </c>
      <c r="S441" s="353" t="s">
        <v>809</v>
      </c>
      <c r="T441" s="360" t="s">
        <v>478</v>
      </c>
      <c r="U441" s="359" t="n">
        <v>42139</v>
      </c>
      <c r="V441" s="360" t="s">
        <v>889</v>
      </c>
      <c r="W441" s="380"/>
    </row>
    <row r="442" customFormat="false" ht="105" hidden="false" customHeight="false" outlineLevel="0" collapsed="false">
      <c r="A442" s="353" t="s">
        <v>835</v>
      </c>
      <c r="B442" s="353" t="s">
        <v>515</v>
      </c>
      <c r="C442" s="354"/>
      <c r="D442" s="355" t="s">
        <v>2382</v>
      </c>
      <c r="E442" s="365" t="s">
        <v>2438</v>
      </c>
      <c r="F442" s="353" t="s">
        <v>881</v>
      </c>
      <c r="G442" s="356" t="s">
        <v>2109</v>
      </c>
      <c r="H442" s="391" t="s">
        <v>2439</v>
      </c>
      <c r="I442" s="391"/>
      <c r="J442" s="358" t="s">
        <v>884</v>
      </c>
      <c r="K442" s="355" t="s">
        <v>838</v>
      </c>
      <c r="L442" s="358" t="s">
        <v>860</v>
      </c>
      <c r="M442" s="355" t="s">
        <v>797</v>
      </c>
      <c r="N442" s="358" t="s">
        <v>932</v>
      </c>
      <c r="O442" s="355" t="s">
        <v>933</v>
      </c>
      <c r="P442" s="360" t="s">
        <v>2440</v>
      </c>
      <c r="Q442" s="387" t="s">
        <v>2441</v>
      </c>
      <c r="R442" s="360" t="s">
        <v>2109</v>
      </c>
      <c r="S442" s="387" t="s">
        <v>811</v>
      </c>
      <c r="T442" s="360" t="s">
        <v>478</v>
      </c>
      <c r="U442" s="359" t="n">
        <v>42151</v>
      </c>
      <c r="V442" s="360" t="s">
        <v>889</v>
      </c>
      <c r="W442" s="363" t="s">
        <v>1113</v>
      </c>
    </row>
    <row r="443" customFormat="false" ht="90" hidden="false" customHeight="false" outlineLevel="0" collapsed="false">
      <c r="A443" s="353" t="s">
        <v>835</v>
      </c>
      <c r="B443" s="353" t="s">
        <v>515</v>
      </c>
      <c r="C443" s="354"/>
      <c r="D443" s="355" t="s">
        <v>2382</v>
      </c>
      <c r="E443" s="365" t="s">
        <v>2438</v>
      </c>
      <c r="F443" s="353" t="s">
        <v>881</v>
      </c>
      <c r="G443" s="356" t="s">
        <v>2109</v>
      </c>
      <c r="H443" s="391" t="s">
        <v>2442</v>
      </c>
      <c r="I443" s="391"/>
      <c r="J443" s="358" t="s">
        <v>884</v>
      </c>
      <c r="K443" s="355" t="s">
        <v>838</v>
      </c>
      <c r="L443" s="358" t="s">
        <v>860</v>
      </c>
      <c r="M443" s="355" t="s">
        <v>797</v>
      </c>
      <c r="N443" s="358" t="s">
        <v>932</v>
      </c>
      <c r="O443" s="355" t="s">
        <v>933</v>
      </c>
      <c r="P443" s="360" t="s">
        <v>2443</v>
      </c>
      <c r="Q443" s="387" t="s">
        <v>2444</v>
      </c>
      <c r="R443" s="360" t="s">
        <v>2109</v>
      </c>
      <c r="S443" s="387" t="s">
        <v>811</v>
      </c>
      <c r="T443" s="360" t="s">
        <v>478</v>
      </c>
      <c r="U443" s="359" t="n">
        <v>42151</v>
      </c>
      <c r="V443" s="360" t="s">
        <v>889</v>
      </c>
      <c r="W443" s="363" t="s">
        <v>1113</v>
      </c>
    </row>
    <row r="444" customFormat="false" ht="79.5" hidden="false" customHeight="true" outlineLevel="0" collapsed="false">
      <c r="A444" s="353" t="s">
        <v>835</v>
      </c>
      <c r="B444" s="353" t="s">
        <v>515</v>
      </c>
      <c r="C444" s="354"/>
      <c r="D444" s="355" t="s">
        <v>2382</v>
      </c>
      <c r="E444" s="365" t="s">
        <v>2438</v>
      </c>
      <c r="F444" s="353" t="s">
        <v>881</v>
      </c>
      <c r="G444" s="356" t="s">
        <v>2109</v>
      </c>
      <c r="H444" s="391" t="s">
        <v>2445</v>
      </c>
      <c r="I444" s="391"/>
      <c r="J444" s="358" t="s">
        <v>884</v>
      </c>
      <c r="K444" s="355" t="s">
        <v>838</v>
      </c>
      <c r="L444" s="358" t="s">
        <v>860</v>
      </c>
      <c r="M444" s="355" t="s">
        <v>797</v>
      </c>
      <c r="N444" s="358" t="s">
        <v>932</v>
      </c>
      <c r="O444" s="355" t="s">
        <v>933</v>
      </c>
      <c r="P444" s="360" t="s">
        <v>557</v>
      </c>
      <c r="Q444" s="387" t="s">
        <v>2446</v>
      </c>
      <c r="R444" s="360" t="s">
        <v>2109</v>
      </c>
      <c r="S444" s="387" t="s">
        <v>811</v>
      </c>
      <c r="T444" s="360" t="s">
        <v>478</v>
      </c>
      <c r="U444" s="359" t="n">
        <v>42151</v>
      </c>
      <c r="V444" s="360" t="s">
        <v>889</v>
      </c>
      <c r="W444" s="380"/>
    </row>
    <row r="445" customFormat="false" ht="60" hidden="false" customHeight="false" outlineLevel="0" collapsed="false">
      <c r="A445" s="353" t="s">
        <v>835</v>
      </c>
      <c r="B445" s="353" t="s">
        <v>515</v>
      </c>
      <c r="C445" s="361"/>
      <c r="D445" s="355" t="s">
        <v>1001</v>
      </c>
      <c r="E445" s="356" t="s">
        <v>880</v>
      </c>
      <c r="F445" s="353" t="s">
        <v>881</v>
      </c>
      <c r="G445" s="356" t="s">
        <v>2447</v>
      </c>
      <c r="H445" s="355" t="s">
        <v>2448</v>
      </c>
      <c r="I445" s="0"/>
      <c r="J445" s="358" t="s">
        <v>884</v>
      </c>
      <c r="K445" s="355" t="s">
        <v>838</v>
      </c>
      <c r="L445" s="358" t="s">
        <v>860</v>
      </c>
      <c r="M445" s="355" t="s">
        <v>797</v>
      </c>
      <c r="N445" s="358" t="s">
        <v>932</v>
      </c>
      <c r="O445" s="355" t="s">
        <v>933</v>
      </c>
      <c r="P445" s="384" t="n">
        <v>192168244123</v>
      </c>
      <c r="Q445" s="387" t="s">
        <v>2449</v>
      </c>
      <c r="R445" s="360" t="s">
        <v>940</v>
      </c>
      <c r="S445" s="353" t="s">
        <v>853</v>
      </c>
      <c r="T445" s="360" t="s">
        <v>478</v>
      </c>
      <c r="U445" s="359" t="n">
        <v>42172</v>
      </c>
      <c r="V445" s="360" t="s">
        <v>889</v>
      </c>
      <c r="W445" s="380"/>
    </row>
    <row r="446" customFormat="false" ht="60" hidden="false" customHeight="false" outlineLevel="0" collapsed="false">
      <c r="A446" s="353" t="s">
        <v>835</v>
      </c>
      <c r="B446" s="353" t="s">
        <v>515</v>
      </c>
      <c r="C446" s="361"/>
      <c r="D446" s="355" t="s">
        <v>1001</v>
      </c>
      <c r="E446" s="356" t="s">
        <v>880</v>
      </c>
      <c r="F446" s="353" t="s">
        <v>881</v>
      </c>
      <c r="G446" s="356" t="s">
        <v>2447</v>
      </c>
      <c r="H446" s="355" t="s">
        <v>2450</v>
      </c>
      <c r="I446" s="355"/>
      <c r="J446" s="358" t="s">
        <v>884</v>
      </c>
      <c r="K446" s="355" t="s">
        <v>838</v>
      </c>
      <c r="L446" s="358" t="s">
        <v>860</v>
      </c>
      <c r="M446" s="355" t="s">
        <v>797</v>
      </c>
      <c r="N446" s="358" t="s">
        <v>932</v>
      </c>
      <c r="O446" s="355" t="s">
        <v>933</v>
      </c>
      <c r="P446" s="384" t="s">
        <v>2451</v>
      </c>
      <c r="Q446" s="387" t="s">
        <v>2449</v>
      </c>
      <c r="R446" s="360" t="s">
        <v>940</v>
      </c>
      <c r="S446" s="353" t="s">
        <v>853</v>
      </c>
      <c r="T446" s="360" t="s">
        <v>478</v>
      </c>
      <c r="U446" s="359" t="n">
        <v>42172</v>
      </c>
      <c r="V446" s="360" t="s">
        <v>889</v>
      </c>
      <c r="W446" s="380"/>
    </row>
    <row r="447" customFormat="false" ht="47.25" hidden="false" customHeight="false" outlineLevel="0" collapsed="false">
      <c r="A447" s="353" t="s">
        <v>835</v>
      </c>
      <c r="B447" s="353" t="s">
        <v>515</v>
      </c>
      <c r="C447" s="361"/>
      <c r="D447" s="355" t="s">
        <v>2452</v>
      </c>
      <c r="E447" s="356" t="s">
        <v>880</v>
      </c>
      <c r="F447" s="353" t="s">
        <v>881</v>
      </c>
      <c r="G447" s="356" t="s">
        <v>940</v>
      </c>
      <c r="H447" s="355" t="s">
        <v>2453</v>
      </c>
      <c r="I447" s="0"/>
      <c r="J447" s="358" t="s">
        <v>884</v>
      </c>
      <c r="K447" s="355" t="s">
        <v>838</v>
      </c>
      <c r="L447" s="358" t="s">
        <v>860</v>
      </c>
      <c r="M447" s="355" t="s">
        <v>797</v>
      </c>
      <c r="N447" s="358" t="s">
        <v>932</v>
      </c>
      <c r="O447" s="355" t="s">
        <v>933</v>
      </c>
      <c r="P447" s="360" t="s">
        <v>2454</v>
      </c>
      <c r="Q447" s="387" t="s">
        <v>2455</v>
      </c>
      <c r="R447" s="360" t="s">
        <v>940</v>
      </c>
      <c r="S447" s="353" t="s">
        <v>853</v>
      </c>
      <c r="T447" s="360" t="s">
        <v>478</v>
      </c>
      <c r="U447" s="359" t="n">
        <v>42172</v>
      </c>
      <c r="V447" s="360" t="s">
        <v>889</v>
      </c>
      <c r="W447" s="380"/>
    </row>
    <row r="448" customFormat="false" ht="47.25" hidden="false" customHeight="false" outlineLevel="0" collapsed="false">
      <c r="A448" s="353" t="s">
        <v>835</v>
      </c>
      <c r="B448" s="353" t="s">
        <v>515</v>
      </c>
      <c r="C448" s="361"/>
      <c r="D448" s="355" t="s">
        <v>2452</v>
      </c>
      <c r="E448" s="356" t="s">
        <v>880</v>
      </c>
      <c r="F448" s="353" t="s">
        <v>881</v>
      </c>
      <c r="G448" s="356" t="s">
        <v>940</v>
      </c>
      <c r="H448" s="355" t="s">
        <v>2456</v>
      </c>
      <c r="I448" s="0"/>
      <c r="J448" s="358" t="s">
        <v>884</v>
      </c>
      <c r="K448" s="355" t="s">
        <v>838</v>
      </c>
      <c r="L448" s="358" t="s">
        <v>860</v>
      </c>
      <c r="M448" s="355" t="s">
        <v>797</v>
      </c>
      <c r="N448" s="358" t="s">
        <v>932</v>
      </c>
      <c r="O448" s="355" t="s">
        <v>933</v>
      </c>
      <c r="P448" s="360" t="s">
        <v>2457</v>
      </c>
      <c r="Q448" s="387" t="s">
        <v>2455</v>
      </c>
      <c r="R448" s="360" t="s">
        <v>940</v>
      </c>
      <c r="S448" s="353" t="s">
        <v>853</v>
      </c>
      <c r="T448" s="360" t="s">
        <v>478</v>
      </c>
      <c r="U448" s="359" t="n">
        <v>42172</v>
      </c>
      <c r="V448" s="360" t="s">
        <v>889</v>
      </c>
      <c r="W448" s="380"/>
    </row>
    <row r="449" customFormat="false" ht="47.25" hidden="false" customHeight="false" outlineLevel="0" collapsed="false">
      <c r="A449" s="353" t="s">
        <v>835</v>
      </c>
      <c r="B449" s="353" t="s">
        <v>515</v>
      </c>
      <c r="C449" s="361"/>
      <c r="D449" s="355" t="s">
        <v>1001</v>
      </c>
      <c r="E449" s="356" t="s">
        <v>880</v>
      </c>
      <c r="F449" s="353" t="s">
        <v>881</v>
      </c>
      <c r="G449" s="356" t="s">
        <v>940</v>
      </c>
      <c r="H449" s="355" t="s">
        <v>2458</v>
      </c>
      <c r="I449" s="0"/>
      <c r="J449" s="358" t="s">
        <v>884</v>
      </c>
      <c r="K449" s="355" t="s">
        <v>838</v>
      </c>
      <c r="L449" s="358" t="s">
        <v>860</v>
      </c>
      <c r="M449" s="355" t="s">
        <v>797</v>
      </c>
      <c r="N449" s="358" t="s">
        <v>932</v>
      </c>
      <c r="O449" s="355" t="s">
        <v>933</v>
      </c>
      <c r="P449" s="360" t="s">
        <v>2459</v>
      </c>
      <c r="Q449" s="387" t="s">
        <v>2460</v>
      </c>
      <c r="R449" s="360" t="s">
        <v>940</v>
      </c>
      <c r="S449" s="353" t="s">
        <v>853</v>
      </c>
      <c r="T449" s="360" t="s">
        <v>478</v>
      </c>
      <c r="U449" s="359" t="n">
        <v>42172</v>
      </c>
      <c r="V449" s="360" t="s">
        <v>889</v>
      </c>
      <c r="W449" s="380"/>
    </row>
    <row r="450" customFormat="false" ht="60" hidden="false" customHeight="false" outlineLevel="0" collapsed="false">
      <c r="A450" s="353" t="s">
        <v>835</v>
      </c>
      <c r="B450" s="353"/>
      <c r="C450" s="361"/>
      <c r="D450" s="355" t="s">
        <v>1001</v>
      </c>
      <c r="E450" s="356" t="s">
        <v>880</v>
      </c>
      <c r="F450" s="353" t="s">
        <v>939</v>
      </c>
      <c r="G450" s="356" t="s">
        <v>940</v>
      </c>
      <c r="H450" s="355" t="s">
        <v>2461</v>
      </c>
      <c r="I450" s="355"/>
      <c r="J450" s="358" t="s">
        <v>884</v>
      </c>
      <c r="K450" s="355" t="s">
        <v>838</v>
      </c>
      <c r="L450" s="358" t="s">
        <v>860</v>
      </c>
      <c r="M450" s="355" t="s">
        <v>797</v>
      </c>
      <c r="N450" s="358" t="s">
        <v>932</v>
      </c>
      <c r="O450" s="355" t="s">
        <v>933</v>
      </c>
      <c r="P450" s="360" t="s">
        <v>2462</v>
      </c>
      <c r="Q450" s="387" t="s">
        <v>2463</v>
      </c>
      <c r="R450" s="360" t="s">
        <v>940</v>
      </c>
      <c r="S450" s="353" t="s">
        <v>853</v>
      </c>
      <c r="T450" s="360" t="s">
        <v>478</v>
      </c>
      <c r="U450" s="359" t="n">
        <v>42180</v>
      </c>
      <c r="V450" s="360" t="s">
        <v>889</v>
      </c>
      <c r="W450" s="363" t="s">
        <v>2464</v>
      </c>
    </row>
    <row r="451" customFormat="false" ht="90" hidden="false" customHeight="false" outlineLevel="0" collapsed="false">
      <c r="A451" s="353" t="s">
        <v>835</v>
      </c>
      <c r="B451" s="353"/>
      <c r="C451" s="361"/>
      <c r="D451" s="355" t="s">
        <v>1001</v>
      </c>
      <c r="E451" s="356" t="s">
        <v>880</v>
      </c>
      <c r="F451" s="353" t="s">
        <v>939</v>
      </c>
      <c r="G451" s="356" t="s">
        <v>940</v>
      </c>
      <c r="H451" s="355" t="s">
        <v>2465</v>
      </c>
      <c r="I451" s="355"/>
      <c r="J451" s="358" t="s">
        <v>884</v>
      </c>
      <c r="K451" s="355" t="s">
        <v>838</v>
      </c>
      <c r="L451" s="358" t="s">
        <v>860</v>
      </c>
      <c r="M451" s="355" t="s">
        <v>797</v>
      </c>
      <c r="N451" s="358" t="s">
        <v>932</v>
      </c>
      <c r="O451" s="355" t="s">
        <v>933</v>
      </c>
      <c r="P451" s="360" t="s">
        <v>2466</v>
      </c>
      <c r="Q451" s="387" t="s">
        <v>2467</v>
      </c>
      <c r="R451" s="360" t="s">
        <v>940</v>
      </c>
      <c r="S451" s="353" t="s">
        <v>853</v>
      </c>
      <c r="T451" s="360" t="s">
        <v>478</v>
      </c>
      <c r="U451" s="359" t="n">
        <v>42180</v>
      </c>
      <c r="V451" s="360" t="s">
        <v>889</v>
      </c>
      <c r="W451" s="363" t="s">
        <v>912</v>
      </c>
    </row>
    <row r="452" customFormat="false" ht="90" hidden="false" customHeight="false" outlineLevel="0" collapsed="false">
      <c r="A452" s="353" t="s">
        <v>835</v>
      </c>
      <c r="B452" s="353"/>
      <c r="C452" s="361"/>
      <c r="D452" s="355" t="s">
        <v>1001</v>
      </c>
      <c r="E452" s="356" t="s">
        <v>880</v>
      </c>
      <c r="F452" s="353" t="s">
        <v>939</v>
      </c>
      <c r="G452" s="356" t="s">
        <v>940</v>
      </c>
      <c r="H452" s="355" t="s">
        <v>2468</v>
      </c>
      <c r="I452" s="355"/>
      <c r="J452" s="358" t="s">
        <v>884</v>
      </c>
      <c r="K452" s="355" t="s">
        <v>838</v>
      </c>
      <c r="L452" s="358" t="s">
        <v>860</v>
      </c>
      <c r="M452" s="355" t="s">
        <v>797</v>
      </c>
      <c r="N452" s="358" t="s">
        <v>932</v>
      </c>
      <c r="O452" s="355" t="s">
        <v>933</v>
      </c>
      <c r="P452" s="360" t="s">
        <v>2469</v>
      </c>
      <c r="Q452" s="387" t="s">
        <v>2470</v>
      </c>
      <c r="R452" s="360" t="s">
        <v>940</v>
      </c>
      <c r="S452" s="353" t="s">
        <v>853</v>
      </c>
      <c r="T452" s="360" t="s">
        <v>478</v>
      </c>
      <c r="U452" s="359" t="n">
        <v>42180</v>
      </c>
      <c r="V452" s="360" t="s">
        <v>889</v>
      </c>
      <c r="W452" s="363" t="s">
        <v>1012</v>
      </c>
    </row>
    <row r="453" customFormat="false" ht="90" hidden="false" customHeight="false" outlineLevel="0" collapsed="false">
      <c r="A453" s="353" t="s">
        <v>835</v>
      </c>
      <c r="B453" s="353"/>
      <c r="C453" s="361"/>
      <c r="D453" s="355" t="s">
        <v>1001</v>
      </c>
      <c r="E453" s="356" t="s">
        <v>880</v>
      </c>
      <c r="F453" s="353" t="s">
        <v>939</v>
      </c>
      <c r="G453" s="356" t="s">
        <v>940</v>
      </c>
      <c r="H453" s="355" t="s">
        <v>2471</v>
      </c>
      <c r="I453" s="355"/>
      <c r="J453" s="358" t="s">
        <v>884</v>
      </c>
      <c r="K453" s="355" t="s">
        <v>838</v>
      </c>
      <c r="L453" s="358" t="s">
        <v>860</v>
      </c>
      <c r="M453" s="355" t="s">
        <v>797</v>
      </c>
      <c r="N453" s="358" t="s">
        <v>932</v>
      </c>
      <c r="O453" s="355" t="s">
        <v>933</v>
      </c>
      <c r="P453" s="360" t="s">
        <v>2472</v>
      </c>
      <c r="Q453" s="387" t="s">
        <v>2473</v>
      </c>
      <c r="R453" s="360" t="s">
        <v>940</v>
      </c>
      <c r="S453" s="353" t="s">
        <v>853</v>
      </c>
      <c r="T453" s="360" t="s">
        <v>478</v>
      </c>
      <c r="U453" s="359" t="n">
        <v>42180</v>
      </c>
      <c r="V453" s="360" t="s">
        <v>889</v>
      </c>
      <c r="W453" s="366" t="s">
        <v>944</v>
      </c>
    </row>
    <row r="454" customFormat="false" ht="60" hidden="false" customHeight="false" outlineLevel="0" collapsed="false">
      <c r="A454" s="353" t="s">
        <v>835</v>
      </c>
      <c r="B454" s="353"/>
      <c r="C454" s="361"/>
      <c r="D454" s="355" t="s">
        <v>1001</v>
      </c>
      <c r="E454" s="356" t="s">
        <v>880</v>
      </c>
      <c r="F454" s="353" t="s">
        <v>1021</v>
      </c>
      <c r="G454" s="356" t="s">
        <v>940</v>
      </c>
      <c r="H454" s="355" t="s">
        <v>2474</v>
      </c>
      <c r="I454" s="355"/>
      <c r="J454" s="358" t="s">
        <v>884</v>
      </c>
      <c r="K454" s="355" t="s">
        <v>838</v>
      </c>
      <c r="L454" s="358" t="s">
        <v>860</v>
      </c>
      <c r="M454" s="355" t="s">
        <v>797</v>
      </c>
      <c r="N454" s="358" t="s">
        <v>932</v>
      </c>
      <c r="O454" s="355" t="s">
        <v>933</v>
      </c>
      <c r="P454" s="360" t="s">
        <v>2475</v>
      </c>
      <c r="Q454" s="387" t="s">
        <v>2476</v>
      </c>
      <c r="R454" s="360" t="s">
        <v>940</v>
      </c>
      <c r="S454" s="353" t="s">
        <v>853</v>
      </c>
      <c r="T454" s="360" t="s">
        <v>478</v>
      </c>
      <c r="U454" s="359" t="n">
        <v>42177</v>
      </c>
      <c r="V454" s="360" t="s">
        <v>889</v>
      </c>
      <c r="W454" s="380"/>
    </row>
    <row r="455" customFormat="false" ht="68.25" hidden="false" customHeight="true" outlineLevel="0" collapsed="false">
      <c r="A455" s="353" t="s">
        <v>835</v>
      </c>
      <c r="B455" s="353"/>
      <c r="C455" s="361"/>
      <c r="D455" s="355" t="s">
        <v>1001</v>
      </c>
      <c r="E455" s="356" t="s">
        <v>880</v>
      </c>
      <c r="F455" s="353" t="s">
        <v>1021</v>
      </c>
      <c r="G455" s="356" t="s">
        <v>940</v>
      </c>
      <c r="H455" s="355" t="s">
        <v>2477</v>
      </c>
      <c r="I455" s="355"/>
      <c r="J455" s="358" t="s">
        <v>884</v>
      </c>
      <c r="K455" s="355" t="s">
        <v>838</v>
      </c>
      <c r="L455" s="358" t="s">
        <v>860</v>
      </c>
      <c r="M455" s="355" t="s">
        <v>797</v>
      </c>
      <c r="N455" s="358" t="s">
        <v>932</v>
      </c>
      <c r="O455" s="355" t="s">
        <v>933</v>
      </c>
      <c r="P455" s="360" t="s">
        <v>2478</v>
      </c>
      <c r="Q455" s="387" t="s">
        <v>2479</v>
      </c>
      <c r="R455" s="360" t="s">
        <v>940</v>
      </c>
      <c r="S455" s="353" t="s">
        <v>853</v>
      </c>
      <c r="T455" s="360" t="s">
        <v>478</v>
      </c>
      <c r="U455" s="359" t="n">
        <v>42177</v>
      </c>
      <c r="V455" s="360" t="s">
        <v>889</v>
      </c>
      <c r="W455" s="380"/>
    </row>
    <row r="456" customFormat="false" ht="75" hidden="false" customHeight="false" outlineLevel="0" collapsed="false">
      <c r="A456" s="353" t="s">
        <v>835</v>
      </c>
      <c r="B456" s="353"/>
      <c r="C456" s="361"/>
      <c r="D456" s="355" t="s">
        <v>1001</v>
      </c>
      <c r="E456" s="356" t="s">
        <v>880</v>
      </c>
      <c r="F456" s="353" t="s">
        <v>1021</v>
      </c>
      <c r="G456" s="356" t="s">
        <v>940</v>
      </c>
      <c r="H456" s="355" t="s">
        <v>2480</v>
      </c>
      <c r="I456" s="355"/>
      <c r="J456" s="358" t="s">
        <v>884</v>
      </c>
      <c r="K456" s="355" t="s">
        <v>838</v>
      </c>
      <c r="L456" s="358" t="s">
        <v>860</v>
      </c>
      <c r="M456" s="355" t="s">
        <v>797</v>
      </c>
      <c r="N456" s="358" t="s">
        <v>932</v>
      </c>
      <c r="O456" s="355" t="s">
        <v>933</v>
      </c>
      <c r="P456" s="360" t="s">
        <v>2481</v>
      </c>
      <c r="Q456" s="387" t="s">
        <v>2482</v>
      </c>
      <c r="R456" s="360" t="s">
        <v>940</v>
      </c>
      <c r="S456" s="353" t="s">
        <v>853</v>
      </c>
      <c r="T456" s="360" t="s">
        <v>478</v>
      </c>
      <c r="U456" s="359" t="n">
        <v>42177</v>
      </c>
      <c r="V456" s="360" t="s">
        <v>889</v>
      </c>
      <c r="W456" s="380"/>
    </row>
    <row r="457" customFormat="false" ht="30" hidden="false" customHeight="false" outlineLevel="0" collapsed="false">
      <c r="A457" s="353" t="s">
        <v>835</v>
      </c>
      <c r="B457" s="353" t="s">
        <v>515</v>
      </c>
      <c r="C457" s="354"/>
      <c r="D457" s="355" t="s">
        <v>2402</v>
      </c>
      <c r="E457" s="365" t="s">
        <v>891</v>
      </c>
      <c r="F457" s="353" t="s">
        <v>881</v>
      </c>
      <c r="G457" s="356" t="s">
        <v>2483</v>
      </c>
      <c r="H457" s="353" t="s">
        <v>2484</v>
      </c>
      <c r="I457" s="353"/>
      <c r="J457" s="358" t="s">
        <v>884</v>
      </c>
      <c r="K457" s="355" t="s">
        <v>838</v>
      </c>
      <c r="L457" s="358" t="s">
        <v>860</v>
      </c>
      <c r="M457" s="355" t="s">
        <v>797</v>
      </c>
      <c r="N457" s="358" t="s">
        <v>932</v>
      </c>
      <c r="O457" s="355" t="s">
        <v>933</v>
      </c>
      <c r="P457" s="360" t="s">
        <v>2485</v>
      </c>
      <c r="Q457" s="387" t="s">
        <v>2486</v>
      </c>
      <c r="R457" s="360" t="s">
        <v>1164</v>
      </c>
      <c r="S457" s="387" t="s">
        <v>23</v>
      </c>
      <c r="T457" s="360" t="s">
        <v>478</v>
      </c>
      <c r="U457" s="359" t="n">
        <v>42174</v>
      </c>
      <c r="V457" s="360" t="s">
        <v>889</v>
      </c>
      <c r="W457" s="363" t="s">
        <v>1012</v>
      </c>
    </row>
    <row r="458" customFormat="false" ht="31.5" hidden="false" customHeight="false" outlineLevel="0" collapsed="false">
      <c r="A458" s="353" t="s">
        <v>835</v>
      </c>
      <c r="B458" s="0"/>
      <c r="C458" s="371"/>
      <c r="D458" s="355" t="s">
        <v>1697</v>
      </c>
      <c r="E458" s="360" t="s">
        <v>891</v>
      </c>
      <c r="F458" s="357" t="s">
        <v>939</v>
      </c>
      <c r="G458" s="356" t="s">
        <v>2487</v>
      </c>
      <c r="H458" s="355" t="s">
        <v>2488</v>
      </c>
      <c r="I458" s="0"/>
      <c r="J458" s="358" t="s">
        <v>884</v>
      </c>
      <c r="K458" s="355" t="s">
        <v>838</v>
      </c>
      <c r="L458" s="358" t="s">
        <v>860</v>
      </c>
      <c r="M458" s="355" t="s">
        <v>797</v>
      </c>
      <c r="N458" s="356" t="s">
        <v>894</v>
      </c>
      <c r="O458" s="355" t="s">
        <v>48</v>
      </c>
      <c r="P458" s="360" t="s">
        <v>2489</v>
      </c>
      <c r="Q458" s="353" t="s">
        <v>2490</v>
      </c>
      <c r="R458" s="360" t="s">
        <v>2491</v>
      </c>
      <c r="S458" s="353" t="s">
        <v>23</v>
      </c>
      <c r="T458" s="360" t="s">
        <v>478</v>
      </c>
      <c r="U458" s="359" t="n">
        <v>42151</v>
      </c>
      <c r="V458" s="360" t="s">
        <v>889</v>
      </c>
      <c r="W458" s="380"/>
    </row>
    <row r="459" customFormat="false" ht="30" hidden="false" customHeight="false" outlineLevel="0" collapsed="false">
      <c r="A459" s="353" t="s">
        <v>835</v>
      </c>
      <c r="B459" s="353"/>
      <c r="C459" s="371"/>
      <c r="D459" s="355" t="s">
        <v>890</v>
      </c>
      <c r="E459" s="365" t="s">
        <v>891</v>
      </c>
      <c r="F459" s="357" t="s">
        <v>898</v>
      </c>
      <c r="G459" s="356" t="s">
        <v>2492</v>
      </c>
      <c r="H459" s="355" t="s">
        <v>2493</v>
      </c>
      <c r="I459" s="355"/>
      <c r="J459" s="358" t="s">
        <v>884</v>
      </c>
      <c r="K459" s="355" t="s">
        <v>838</v>
      </c>
      <c r="L459" s="358" t="s">
        <v>860</v>
      </c>
      <c r="M459" s="355" t="s">
        <v>796</v>
      </c>
      <c r="N459" s="356" t="s">
        <v>1189</v>
      </c>
      <c r="O459" s="355" t="s">
        <v>802</v>
      </c>
      <c r="P459" s="360" t="s">
        <v>2494</v>
      </c>
      <c r="Q459" s="387" t="s">
        <v>2495</v>
      </c>
      <c r="R459" s="360" t="s">
        <v>2496</v>
      </c>
      <c r="S459" s="387" t="s">
        <v>23</v>
      </c>
      <c r="T459" s="360" t="s">
        <v>478</v>
      </c>
      <c r="U459" s="359" t="n">
        <v>42167</v>
      </c>
      <c r="V459" s="360" t="s">
        <v>889</v>
      </c>
      <c r="W459" s="380"/>
    </row>
    <row r="460" customFormat="false" ht="15.75" hidden="false" customHeight="false" outlineLevel="0" collapsed="false">
      <c r="A460" s="353" t="s">
        <v>839</v>
      </c>
      <c r="B460" s="353" t="s">
        <v>515</v>
      </c>
      <c r="C460" s="354"/>
      <c r="D460" s="355" t="s">
        <v>1697</v>
      </c>
      <c r="E460" s="356" t="s">
        <v>891</v>
      </c>
      <c r="F460" s="357" t="s">
        <v>881</v>
      </c>
      <c r="G460" s="356" t="s">
        <v>860</v>
      </c>
      <c r="H460" s="355" t="s">
        <v>2497</v>
      </c>
      <c r="I460" s="0"/>
      <c r="J460" s="358" t="s">
        <v>2498</v>
      </c>
      <c r="K460" s="355" t="s">
        <v>838</v>
      </c>
      <c r="L460" s="358" t="s">
        <v>860</v>
      </c>
      <c r="M460" s="355" t="s">
        <v>837</v>
      </c>
      <c r="N460" s="356" t="s">
        <v>837</v>
      </c>
      <c r="O460" s="355" t="s">
        <v>837</v>
      </c>
      <c r="P460" s="358" t="s">
        <v>2499</v>
      </c>
      <c r="Q460" s="355" t="s">
        <v>1747</v>
      </c>
      <c r="R460" s="358" t="s">
        <v>1570</v>
      </c>
      <c r="S460" s="355" t="s">
        <v>23</v>
      </c>
      <c r="T460" s="356" t="s">
        <v>478</v>
      </c>
      <c r="U460" s="359" t="n">
        <v>42177</v>
      </c>
      <c r="V460" s="360" t="s">
        <v>889</v>
      </c>
      <c r="W460" s="380"/>
    </row>
    <row r="461" customFormat="false" ht="15.75" hidden="false" customHeight="false" outlineLevel="0" collapsed="false">
      <c r="A461" s="353" t="s">
        <v>839</v>
      </c>
      <c r="B461" s="353" t="s">
        <v>515</v>
      </c>
      <c r="C461" s="354"/>
      <c r="D461" s="355" t="s">
        <v>1697</v>
      </c>
      <c r="E461" s="356" t="s">
        <v>891</v>
      </c>
      <c r="F461" s="357" t="s">
        <v>881</v>
      </c>
      <c r="G461" s="356" t="s">
        <v>860</v>
      </c>
      <c r="H461" s="355" t="s">
        <v>2500</v>
      </c>
      <c r="I461" s="0"/>
      <c r="J461" s="358" t="s">
        <v>2501</v>
      </c>
      <c r="K461" s="355" t="s">
        <v>838</v>
      </c>
      <c r="L461" s="358" t="s">
        <v>860</v>
      </c>
      <c r="M461" s="355" t="s">
        <v>837</v>
      </c>
      <c r="N461" s="356" t="s">
        <v>837</v>
      </c>
      <c r="O461" s="355" t="s">
        <v>837</v>
      </c>
      <c r="P461" s="358" t="s">
        <v>2502</v>
      </c>
      <c r="Q461" s="355" t="s">
        <v>1747</v>
      </c>
      <c r="R461" s="358" t="s">
        <v>1570</v>
      </c>
      <c r="S461" s="355" t="s">
        <v>23</v>
      </c>
      <c r="T461" s="356" t="s">
        <v>478</v>
      </c>
      <c r="U461" s="359" t="n">
        <v>42177</v>
      </c>
      <c r="V461" s="360" t="s">
        <v>889</v>
      </c>
      <c r="W461" s="380"/>
    </row>
    <row r="462" customFormat="false" ht="15.75" hidden="false" customHeight="false" outlineLevel="0" collapsed="false">
      <c r="A462" s="353" t="s">
        <v>839</v>
      </c>
      <c r="B462" s="353" t="s">
        <v>515</v>
      </c>
      <c r="C462" s="354"/>
      <c r="D462" s="355" t="s">
        <v>1697</v>
      </c>
      <c r="E462" s="356" t="s">
        <v>891</v>
      </c>
      <c r="F462" s="357" t="s">
        <v>881</v>
      </c>
      <c r="G462" s="356" t="s">
        <v>860</v>
      </c>
      <c r="H462" s="355" t="s">
        <v>2503</v>
      </c>
      <c r="I462" s="0"/>
      <c r="J462" s="358" t="s">
        <v>2504</v>
      </c>
      <c r="K462" s="355" t="s">
        <v>838</v>
      </c>
      <c r="L462" s="358" t="s">
        <v>860</v>
      </c>
      <c r="M462" s="355" t="s">
        <v>837</v>
      </c>
      <c r="N462" s="356" t="s">
        <v>837</v>
      </c>
      <c r="O462" s="355" t="s">
        <v>837</v>
      </c>
      <c r="P462" s="358" t="s">
        <v>2505</v>
      </c>
      <c r="Q462" s="355" t="s">
        <v>1747</v>
      </c>
      <c r="R462" s="358" t="s">
        <v>1570</v>
      </c>
      <c r="S462" s="355" t="s">
        <v>23</v>
      </c>
      <c r="T462" s="356" t="s">
        <v>478</v>
      </c>
      <c r="U462" s="359" t="n">
        <v>42177</v>
      </c>
      <c r="V462" s="360" t="s">
        <v>889</v>
      </c>
      <c r="W462" s="380"/>
    </row>
    <row r="463" customFormat="false" ht="15.75" hidden="false" customHeight="false" outlineLevel="0" collapsed="false">
      <c r="A463" s="353" t="s">
        <v>839</v>
      </c>
      <c r="B463" s="353" t="s">
        <v>515</v>
      </c>
      <c r="C463" s="354"/>
      <c r="D463" s="355" t="s">
        <v>1697</v>
      </c>
      <c r="E463" s="356" t="s">
        <v>891</v>
      </c>
      <c r="F463" s="357" t="s">
        <v>881</v>
      </c>
      <c r="G463" s="356" t="s">
        <v>860</v>
      </c>
      <c r="H463" s="355" t="s">
        <v>2506</v>
      </c>
      <c r="I463" s="0"/>
      <c r="J463" s="358" t="s">
        <v>2507</v>
      </c>
      <c r="K463" s="355" t="s">
        <v>838</v>
      </c>
      <c r="L463" s="358" t="s">
        <v>860</v>
      </c>
      <c r="M463" s="355" t="s">
        <v>837</v>
      </c>
      <c r="N463" s="356" t="s">
        <v>837</v>
      </c>
      <c r="O463" s="355" t="s">
        <v>837</v>
      </c>
      <c r="P463" s="358" t="s">
        <v>2508</v>
      </c>
      <c r="Q463" s="355" t="s">
        <v>1747</v>
      </c>
      <c r="R463" s="358" t="s">
        <v>1570</v>
      </c>
      <c r="S463" s="355" t="s">
        <v>23</v>
      </c>
      <c r="T463" s="356" t="s">
        <v>478</v>
      </c>
      <c r="U463" s="359" t="n">
        <v>42177</v>
      </c>
      <c r="V463" s="360" t="s">
        <v>889</v>
      </c>
      <c r="W463" s="380"/>
    </row>
    <row r="464" customFormat="false" ht="15.75" hidden="false" customHeight="false" outlineLevel="0" collapsed="false">
      <c r="A464" s="353" t="s">
        <v>839</v>
      </c>
      <c r="B464" s="353" t="s">
        <v>515</v>
      </c>
      <c r="C464" s="354"/>
      <c r="D464" s="355" t="s">
        <v>1697</v>
      </c>
      <c r="E464" s="356" t="s">
        <v>891</v>
      </c>
      <c r="F464" s="357" t="s">
        <v>881</v>
      </c>
      <c r="G464" s="356" t="s">
        <v>860</v>
      </c>
      <c r="H464" s="355" t="s">
        <v>2509</v>
      </c>
      <c r="I464" s="0"/>
      <c r="J464" s="358" t="s">
        <v>2510</v>
      </c>
      <c r="K464" s="355" t="s">
        <v>838</v>
      </c>
      <c r="L464" s="358" t="s">
        <v>860</v>
      </c>
      <c r="M464" s="355" t="s">
        <v>837</v>
      </c>
      <c r="N464" s="356" t="s">
        <v>837</v>
      </c>
      <c r="O464" s="355" t="s">
        <v>837</v>
      </c>
      <c r="P464" s="358" t="s">
        <v>2511</v>
      </c>
      <c r="Q464" s="355" t="s">
        <v>1747</v>
      </c>
      <c r="R464" s="358" t="s">
        <v>1570</v>
      </c>
      <c r="S464" s="355" t="s">
        <v>23</v>
      </c>
      <c r="T464" s="356" t="s">
        <v>478</v>
      </c>
      <c r="U464" s="359" t="n">
        <v>42177</v>
      </c>
      <c r="V464" s="360" t="s">
        <v>889</v>
      </c>
      <c r="W464" s="380"/>
    </row>
    <row r="465" customFormat="false" ht="15.75" hidden="false" customHeight="false" outlineLevel="0" collapsed="false">
      <c r="A465" s="353" t="s">
        <v>839</v>
      </c>
      <c r="B465" s="353" t="s">
        <v>515</v>
      </c>
      <c r="C465" s="354"/>
      <c r="D465" s="355" t="s">
        <v>1697</v>
      </c>
      <c r="E465" s="356" t="s">
        <v>891</v>
      </c>
      <c r="F465" s="357" t="s">
        <v>881</v>
      </c>
      <c r="G465" s="356" t="s">
        <v>860</v>
      </c>
      <c r="H465" s="355" t="s">
        <v>2512</v>
      </c>
      <c r="I465" s="0"/>
      <c r="J465" s="358" t="s">
        <v>2513</v>
      </c>
      <c r="K465" s="355" t="s">
        <v>838</v>
      </c>
      <c r="L465" s="358" t="s">
        <v>860</v>
      </c>
      <c r="M465" s="355" t="s">
        <v>837</v>
      </c>
      <c r="N465" s="356" t="s">
        <v>837</v>
      </c>
      <c r="O465" s="355" t="s">
        <v>837</v>
      </c>
      <c r="P465" s="358" t="s">
        <v>2514</v>
      </c>
      <c r="Q465" s="355" t="s">
        <v>1747</v>
      </c>
      <c r="R465" s="358" t="s">
        <v>1570</v>
      </c>
      <c r="S465" s="355" t="s">
        <v>23</v>
      </c>
      <c r="T465" s="356" t="s">
        <v>478</v>
      </c>
      <c r="U465" s="359" t="n">
        <v>42177</v>
      </c>
      <c r="V465" s="360" t="s">
        <v>889</v>
      </c>
      <c r="W465" s="380"/>
    </row>
    <row r="466" customFormat="false" ht="15.75" hidden="false" customHeight="false" outlineLevel="0" collapsed="false">
      <c r="A466" s="353" t="s">
        <v>839</v>
      </c>
      <c r="B466" s="353" t="s">
        <v>515</v>
      </c>
      <c r="C466" s="354"/>
      <c r="D466" s="355" t="s">
        <v>1697</v>
      </c>
      <c r="E466" s="356" t="s">
        <v>891</v>
      </c>
      <c r="F466" s="357" t="s">
        <v>881</v>
      </c>
      <c r="G466" s="356" t="s">
        <v>860</v>
      </c>
      <c r="H466" s="355" t="s">
        <v>2515</v>
      </c>
      <c r="I466" s="0"/>
      <c r="J466" s="358" t="s">
        <v>2516</v>
      </c>
      <c r="K466" s="355" t="s">
        <v>838</v>
      </c>
      <c r="L466" s="358" t="s">
        <v>860</v>
      </c>
      <c r="M466" s="355" t="s">
        <v>837</v>
      </c>
      <c r="N466" s="356" t="s">
        <v>837</v>
      </c>
      <c r="O466" s="355" t="s">
        <v>837</v>
      </c>
      <c r="P466" s="358" t="s">
        <v>2517</v>
      </c>
      <c r="Q466" s="355" t="s">
        <v>1747</v>
      </c>
      <c r="R466" s="358" t="s">
        <v>1570</v>
      </c>
      <c r="S466" s="355" t="s">
        <v>23</v>
      </c>
      <c r="T466" s="356" t="s">
        <v>478</v>
      </c>
      <c r="U466" s="359" t="n">
        <v>42177</v>
      </c>
      <c r="V466" s="360" t="s">
        <v>889</v>
      </c>
      <c r="W466" s="380"/>
    </row>
    <row r="467" customFormat="false" ht="15.75" hidden="false" customHeight="false" outlineLevel="0" collapsed="false">
      <c r="A467" s="353" t="s">
        <v>839</v>
      </c>
      <c r="B467" s="353" t="s">
        <v>515</v>
      </c>
      <c r="C467" s="354"/>
      <c r="D467" s="355" t="s">
        <v>1697</v>
      </c>
      <c r="E467" s="356" t="s">
        <v>891</v>
      </c>
      <c r="F467" s="357" t="s">
        <v>881</v>
      </c>
      <c r="G467" s="356" t="s">
        <v>1766</v>
      </c>
      <c r="H467" s="355" t="s">
        <v>2518</v>
      </c>
      <c r="I467" s="0"/>
      <c r="J467" s="358" t="s">
        <v>2519</v>
      </c>
      <c r="K467" s="355" t="s">
        <v>838</v>
      </c>
      <c r="L467" s="358" t="s">
        <v>860</v>
      </c>
      <c r="M467" s="355" t="s">
        <v>837</v>
      </c>
      <c r="N467" s="356" t="s">
        <v>837</v>
      </c>
      <c r="O467" s="355" t="s">
        <v>837</v>
      </c>
      <c r="P467" s="358" t="s">
        <v>2520</v>
      </c>
      <c r="Q467" s="355" t="s">
        <v>1747</v>
      </c>
      <c r="R467" s="358" t="s">
        <v>1570</v>
      </c>
      <c r="S467" s="355" t="s">
        <v>23</v>
      </c>
      <c r="T467" s="356" t="s">
        <v>478</v>
      </c>
      <c r="U467" s="359" t="n">
        <v>42177</v>
      </c>
      <c r="V467" s="360" t="s">
        <v>889</v>
      </c>
      <c r="W467" s="380"/>
    </row>
    <row r="468" customFormat="false" ht="31.5" hidden="false" customHeight="false" outlineLevel="0" collapsed="false">
      <c r="A468" s="353" t="s">
        <v>839</v>
      </c>
      <c r="B468" s="353" t="s">
        <v>515</v>
      </c>
      <c r="C468" s="354"/>
      <c r="D468" s="355" t="s">
        <v>1227</v>
      </c>
      <c r="E468" s="356" t="s">
        <v>891</v>
      </c>
      <c r="F468" s="357" t="s">
        <v>881</v>
      </c>
      <c r="G468" s="356" t="s">
        <v>859</v>
      </c>
      <c r="H468" s="355" t="s">
        <v>2521</v>
      </c>
      <c r="I468" s="355"/>
      <c r="J468" s="358" t="s">
        <v>2522</v>
      </c>
      <c r="K468" s="355" t="s">
        <v>838</v>
      </c>
      <c r="L468" s="356" t="s">
        <v>859</v>
      </c>
      <c r="M468" s="355" t="s">
        <v>797</v>
      </c>
      <c r="N468" s="358" t="s">
        <v>2014</v>
      </c>
      <c r="O468" s="355" t="s">
        <v>933</v>
      </c>
      <c r="P468" s="358" t="s">
        <v>2523</v>
      </c>
      <c r="Q468" s="355" t="s">
        <v>2524</v>
      </c>
      <c r="R468" s="358" t="s">
        <v>1237</v>
      </c>
      <c r="S468" s="355" t="s">
        <v>23</v>
      </c>
      <c r="T468" s="356" t="s">
        <v>478</v>
      </c>
      <c r="U468" s="359" t="n">
        <v>42179</v>
      </c>
      <c r="V468" s="360" t="s">
        <v>889</v>
      </c>
      <c r="W468" s="380"/>
    </row>
    <row r="469" customFormat="false" ht="31.5" hidden="false" customHeight="false" outlineLevel="0" collapsed="false">
      <c r="A469" s="353" t="s">
        <v>839</v>
      </c>
      <c r="B469" s="353" t="s">
        <v>515</v>
      </c>
      <c r="C469" s="354"/>
      <c r="D469" s="355" t="s">
        <v>1227</v>
      </c>
      <c r="E469" s="356" t="s">
        <v>891</v>
      </c>
      <c r="F469" s="357" t="s">
        <v>881</v>
      </c>
      <c r="G469" s="356" t="s">
        <v>859</v>
      </c>
      <c r="H469" s="355" t="s">
        <v>2525</v>
      </c>
      <c r="I469" s="355"/>
      <c r="J469" s="358" t="s">
        <v>1823</v>
      </c>
      <c r="K469" s="355" t="s">
        <v>838</v>
      </c>
      <c r="L469" s="356" t="s">
        <v>859</v>
      </c>
      <c r="M469" s="355" t="s">
        <v>797</v>
      </c>
      <c r="N469" s="358" t="s">
        <v>2014</v>
      </c>
      <c r="O469" s="355" t="s">
        <v>933</v>
      </c>
      <c r="P469" s="358" t="s">
        <v>2526</v>
      </c>
      <c r="Q469" s="355" t="s">
        <v>2524</v>
      </c>
      <c r="R469" s="358" t="s">
        <v>1237</v>
      </c>
      <c r="S469" s="355" t="s">
        <v>23</v>
      </c>
      <c r="T469" s="356" t="s">
        <v>478</v>
      </c>
      <c r="U469" s="359" t="n">
        <v>42179</v>
      </c>
      <c r="V469" s="360" t="s">
        <v>889</v>
      </c>
      <c r="W469" s="380"/>
    </row>
    <row r="470" customFormat="false" ht="31.5" hidden="false" customHeight="false" outlineLevel="0" collapsed="false">
      <c r="A470" s="353" t="s">
        <v>839</v>
      </c>
      <c r="B470" s="353" t="s">
        <v>515</v>
      </c>
      <c r="C470" s="354"/>
      <c r="D470" s="355" t="s">
        <v>1227</v>
      </c>
      <c r="E470" s="356" t="s">
        <v>891</v>
      </c>
      <c r="F470" s="357" t="s">
        <v>881</v>
      </c>
      <c r="G470" s="356" t="s">
        <v>859</v>
      </c>
      <c r="H470" s="355" t="s">
        <v>2527</v>
      </c>
      <c r="I470" s="355"/>
      <c r="J470" s="358" t="s">
        <v>2528</v>
      </c>
      <c r="K470" s="355" t="s">
        <v>838</v>
      </c>
      <c r="L470" s="356" t="s">
        <v>859</v>
      </c>
      <c r="M470" s="355" t="s">
        <v>797</v>
      </c>
      <c r="N470" s="358" t="s">
        <v>2014</v>
      </c>
      <c r="O470" s="355" t="s">
        <v>933</v>
      </c>
      <c r="P470" s="358" t="s">
        <v>2529</v>
      </c>
      <c r="Q470" s="355" t="s">
        <v>2524</v>
      </c>
      <c r="R470" s="358" t="s">
        <v>1237</v>
      </c>
      <c r="S470" s="355" t="s">
        <v>23</v>
      </c>
      <c r="T470" s="356" t="s">
        <v>478</v>
      </c>
      <c r="U470" s="359" t="n">
        <v>42179</v>
      </c>
      <c r="V470" s="360" t="s">
        <v>889</v>
      </c>
      <c r="W470" s="380"/>
    </row>
    <row r="471" customFormat="false" ht="15.75" hidden="false" customHeight="false" outlineLevel="0" collapsed="false">
      <c r="A471" s="353" t="s">
        <v>839</v>
      </c>
      <c r="B471" s="353" t="s">
        <v>515</v>
      </c>
      <c r="C471" s="354"/>
      <c r="D471" s="355" t="s">
        <v>1697</v>
      </c>
      <c r="E471" s="356" t="s">
        <v>891</v>
      </c>
      <c r="F471" s="357" t="s">
        <v>881</v>
      </c>
      <c r="G471" s="356" t="s">
        <v>1766</v>
      </c>
      <c r="H471" s="355" t="s">
        <v>2530</v>
      </c>
      <c r="I471" s="0"/>
      <c r="J471" s="358" t="s">
        <v>2531</v>
      </c>
      <c r="K471" s="355" t="s">
        <v>838</v>
      </c>
      <c r="L471" s="358" t="s">
        <v>860</v>
      </c>
      <c r="M471" s="355" t="s">
        <v>837</v>
      </c>
      <c r="N471" s="358" t="s">
        <v>837</v>
      </c>
      <c r="O471" s="355" t="s">
        <v>837</v>
      </c>
      <c r="P471" s="358" t="s">
        <v>499</v>
      </c>
      <c r="Q471" s="355" t="s">
        <v>2532</v>
      </c>
      <c r="R471" s="358" t="s">
        <v>1570</v>
      </c>
      <c r="S471" s="355" t="s">
        <v>23</v>
      </c>
      <c r="T471" s="356" t="s">
        <v>478</v>
      </c>
      <c r="U471" s="359" t="n">
        <v>42341</v>
      </c>
      <c r="V471" s="360" t="s">
        <v>889</v>
      </c>
      <c r="W471" s="380"/>
    </row>
    <row r="472" customFormat="false" ht="15.75" hidden="false" customHeight="false" outlineLevel="0" collapsed="false">
      <c r="A472" s="353" t="s">
        <v>839</v>
      </c>
      <c r="B472" s="353" t="s">
        <v>515</v>
      </c>
      <c r="C472" s="354"/>
      <c r="D472" s="355" t="s">
        <v>1697</v>
      </c>
      <c r="E472" s="356" t="s">
        <v>891</v>
      </c>
      <c r="F472" s="357" t="s">
        <v>881</v>
      </c>
      <c r="G472" s="356" t="s">
        <v>860</v>
      </c>
      <c r="H472" s="355" t="s">
        <v>2533</v>
      </c>
      <c r="I472" s="355"/>
      <c r="J472" s="358" t="s">
        <v>2534</v>
      </c>
      <c r="K472" s="355" t="s">
        <v>838</v>
      </c>
      <c r="L472" s="358" t="s">
        <v>860</v>
      </c>
      <c r="M472" s="355" t="s">
        <v>837</v>
      </c>
      <c r="N472" s="358" t="s">
        <v>837</v>
      </c>
      <c r="O472" s="355" t="s">
        <v>837</v>
      </c>
      <c r="P472" s="358" t="s">
        <v>2535</v>
      </c>
      <c r="Q472" s="355" t="s">
        <v>2532</v>
      </c>
      <c r="R472" s="358" t="s">
        <v>1570</v>
      </c>
      <c r="S472" s="355" t="s">
        <v>23</v>
      </c>
      <c r="T472" s="356" t="s">
        <v>478</v>
      </c>
      <c r="U472" s="359" t="n">
        <v>42524</v>
      </c>
      <c r="V472" s="360" t="s">
        <v>889</v>
      </c>
      <c r="W472" s="380"/>
    </row>
    <row r="473" customFormat="false" ht="15.75" hidden="false" customHeight="false" outlineLevel="0" collapsed="false">
      <c r="A473" s="353" t="s">
        <v>839</v>
      </c>
      <c r="B473" s="353" t="s">
        <v>515</v>
      </c>
      <c r="C473" s="354"/>
      <c r="D473" s="355" t="s">
        <v>1697</v>
      </c>
      <c r="E473" s="356" t="s">
        <v>891</v>
      </c>
      <c r="F473" s="357" t="s">
        <v>881</v>
      </c>
      <c r="G473" s="356" t="s">
        <v>860</v>
      </c>
      <c r="H473" s="355" t="s">
        <v>2536</v>
      </c>
      <c r="I473" s="355"/>
      <c r="J473" s="358" t="s">
        <v>2537</v>
      </c>
      <c r="K473" s="355" t="s">
        <v>838</v>
      </c>
      <c r="L473" s="358" t="s">
        <v>860</v>
      </c>
      <c r="M473" s="355" t="s">
        <v>837</v>
      </c>
      <c r="N473" s="358" t="s">
        <v>837</v>
      </c>
      <c r="O473" s="355" t="s">
        <v>837</v>
      </c>
      <c r="P473" s="358" t="s">
        <v>2538</v>
      </c>
      <c r="Q473" s="355" t="s">
        <v>2532</v>
      </c>
      <c r="R473" s="358" t="s">
        <v>1570</v>
      </c>
      <c r="S473" s="355" t="s">
        <v>23</v>
      </c>
      <c r="T473" s="356" t="s">
        <v>478</v>
      </c>
      <c r="U473" s="359" t="n">
        <v>42524</v>
      </c>
      <c r="V473" s="360" t="s">
        <v>889</v>
      </c>
      <c r="W473" s="380"/>
    </row>
    <row r="474" customFormat="false" ht="15.75" hidden="false" customHeight="false" outlineLevel="0" collapsed="false">
      <c r="A474" s="353" t="s">
        <v>833</v>
      </c>
      <c r="B474" s="353" t="s">
        <v>515</v>
      </c>
      <c r="C474" s="354" t="s">
        <v>1244</v>
      </c>
      <c r="D474" s="355" t="s">
        <v>1697</v>
      </c>
      <c r="E474" s="356" t="s">
        <v>891</v>
      </c>
      <c r="F474" s="357" t="s">
        <v>881</v>
      </c>
      <c r="G474" s="356" t="s">
        <v>860</v>
      </c>
      <c r="H474" s="355" t="s">
        <v>2539</v>
      </c>
      <c r="I474" s="0"/>
      <c r="J474" s="358" t="s">
        <v>2534</v>
      </c>
      <c r="K474" s="355" t="s">
        <v>838</v>
      </c>
      <c r="L474" s="358" t="s">
        <v>1219</v>
      </c>
      <c r="M474" s="355" t="s">
        <v>840</v>
      </c>
      <c r="N474" s="358" t="s">
        <v>840</v>
      </c>
      <c r="O474" s="355" t="s">
        <v>840</v>
      </c>
      <c r="P474" s="358" t="s">
        <v>840</v>
      </c>
      <c r="Q474" s="355"/>
      <c r="R474" s="358"/>
      <c r="S474" s="355" t="s">
        <v>23</v>
      </c>
      <c r="T474" s="356" t="s">
        <v>478</v>
      </c>
      <c r="U474" s="359"/>
      <c r="V474" s="360" t="s">
        <v>889</v>
      </c>
      <c r="W474" s="380"/>
    </row>
    <row r="475" customFormat="false" ht="15.75" hidden="false" customHeight="false" outlineLevel="0" collapsed="false">
      <c r="A475" s="353" t="s">
        <v>833</v>
      </c>
      <c r="B475" s="353" t="s">
        <v>515</v>
      </c>
      <c r="C475" s="354" t="s">
        <v>1244</v>
      </c>
      <c r="D475" s="355" t="s">
        <v>1697</v>
      </c>
      <c r="E475" s="356" t="s">
        <v>891</v>
      </c>
      <c r="F475" s="357" t="s">
        <v>881</v>
      </c>
      <c r="G475" s="356" t="s">
        <v>860</v>
      </c>
      <c r="H475" s="355" t="s">
        <v>2539</v>
      </c>
      <c r="I475" s="0"/>
      <c r="J475" s="358" t="s">
        <v>2537</v>
      </c>
      <c r="K475" s="355" t="s">
        <v>838</v>
      </c>
      <c r="L475" s="358" t="s">
        <v>1219</v>
      </c>
      <c r="M475" s="355" t="s">
        <v>840</v>
      </c>
      <c r="N475" s="358" t="s">
        <v>840</v>
      </c>
      <c r="O475" s="355" t="s">
        <v>840</v>
      </c>
      <c r="P475" s="358" t="s">
        <v>840</v>
      </c>
      <c r="Q475" s="355"/>
      <c r="R475" s="358"/>
      <c r="S475" s="355" t="s">
        <v>23</v>
      </c>
      <c r="T475" s="356" t="s">
        <v>478</v>
      </c>
      <c r="U475" s="359"/>
      <c r="V475" s="360" t="s">
        <v>889</v>
      </c>
      <c r="W475" s="380"/>
    </row>
    <row r="476" customFormat="false" ht="15.75" hidden="false" customHeight="false" outlineLevel="0" collapsed="false">
      <c r="A476" s="353" t="s">
        <v>833</v>
      </c>
      <c r="B476" s="353" t="s">
        <v>515</v>
      </c>
      <c r="C476" s="354" t="s">
        <v>1244</v>
      </c>
      <c r="D476" s="355" t="s">
        <v>1697</v>
      </c>
      <c r="E476" s="356" t="s">
        <v>891</v>
      </c>
      <c r="F476" s="357" t="s">
        <v>881</v>
      </c>
      <c r="G476" s="356" t="s">
        <v>860</v>
      </c>
      <c r="H476" s="355" t="s">
        <v>2539</v>
      </c>
      <c r="I476" s="0"/>
      <c r="J476" s="358" t="s">
        <v>2540</v>
      </c>
      <c r="K476" s="355" t="s">
        <v>838</v>
      </c>
      <c r="L476" s="358" t="s">
        <v>1219</v>
      </c>
      <c r="M476" s="355" t="s">
        <v>840</v>
      </c>
      <c r="N476" s="358" t="s">
        <v>840</v>
      </c>
      <c r="O476" s="355" t="s">
        <v>840</v>
      </c>
      <c r="P476" s="358" t="s">
        <v>840</v>
      </c>
      <c r="Q476" s="355"/>
      <c r="R476" s="358"/>
      <c r="S476" s="355" t="s">
        <v>23</v>
      </c>
      <c r="T476" s="356" t="s">
        <v>478</v>
      </c>
      <c r="U476" s="359"/>
      <c r="V476" s="360" t="s">
        <v>889</v>
      </c>
      <c r="W476" s="380"/>
    </row>
    <row r="477" customFormat="false" ht="15.75" hidden="false" customHeight="false" outlineLevel="0" collapsed="false">
      <c r="A477" s="353" t="s">
        <v>833</v>
      </c>
      <c r="B477" s="353" t="s">
        <v>515</v>
      </c>
      <c r="C477" s="354" t="s">
        <v>1244</v>
      </c>
      <c r="D477" s="355" t="s">
        <v>1697</v>
      </c>
      <c r="E477" s="356" t="s">
        <v>891</v>
      </c>
      <c r="F477" s="357" t="s">
        <v>881</v>
      </c>
      <c r="G477" s="356" t="s">
        <v>860</v>
      </c>
      <c r="H477" s="355" t="s">
        <v>2539</v>
      </c>
      <c r="I477" s="0"/>
      <c r="J477" s="358" t="s">
        <v>2541</v>
      </c>
      <c r="K477" s="355" t="s">
        <v>838</v>
      </c>
      <c r="L477" s="358" t="s">
        <v>1219</v>
      </c>
      <c r="M477" s="355" t="s">
        <v>840</v>
      </c>
      <c r="N477" s="358" t="s">
        <v>840</v>
      </c>
      <c r="O477" s="355" t="s">
        <v>840</v>
      </c>
      <c r="P477" s="358" t="s">
        <v>840</v>
      </c>
      <c r="Q477" s="355"/>
      <c r="R477" s="358"/>
      <c r="S477" s="355" t="s">
        <v>23</v>
      </c>
      <c r="T477" s="356" t="s">
        <v>478</v>
      </c>
      <c r="U477" s="359"/>
      <c r="V477" s="360" t="s">
        <v>889</v>
      </c>
      <c r="W477" s="380"/>
    </row>
    <row r="478" customFormat="false" ht="15.75" hidden="false" customHeight="false" outlineLevel="0" collapsed="false">
      <c r="A478" s="353" t="s">
        <v>835</v>
      </c>
      <c r="B478" s="353" t="s">
        <v>515</v>
      </c>
      <c r="C478" s="354"/>
      <c r="D478" s="355" t="s">
        <v>2542</v>
      </c>
      <c r="E478" s="356" t="s">
        <v>891</v>
      </c>
      <c r="F478" s="357" t="s">
        <v>881</v>
      </c>
      <c r="G478" s="356" t="s">
        <v>860</v>
      </c>
      <c r="H478" s="355" t="s">
        <v>2543</v>
      </c>
      <c r="I478" s="0"/>
      <c r="J478" s="358" t="s">
        <v>884</v>
      </c>
      <c r="K478" s="355" t="s">
        <v>838</v>
      </c>
      <c r="L478" s="358" t="s">
        <v>1388</v>
      </c>
      <c r="M478" s="355" t="s">
        <v>796</v>
      </c>
      <c r="N478" s="356" t="s">
        <v>2544</v>
      </c>
      <c r="O478" s="355" t="s">
        <v>796</v>
      </c>
      <c r="P478" s="358" t="s">
        <v>2545</v>
      </c>
      <c r="Q478" s="355" t="s">
        <v>2546</v>
      </c>
      <c r="R478" s="358" t="s">
        <v>1377</v>
      </c>
      <c r="S478" s="355" t="s">
        <v>23</v>
      </c>
      <c r="T478" s="356" t="s">
        <v>478</v>
      </c>
      <c r="U478" s="359" t="n">
        <v>42179</v>
      </c>
      <c r="V478" s="360" t="s">
        <v>889</v>
      </c>
      <c r="W478" s="380"/>
    </row>
    <row r="479" customFormat="false" ht="31.5" hidden="false" customHeight="false" outlineLevel="0" collapsed="false">
      <c r="A479" s="353" t="s">
        <v>833</v>
      </c>
      <c r="B479" s="353" t="s">
        <v>515</v>
      </c>
      <c r="C479" s="354"/>
      <c r="D479" s="355" t="s">
        <v>1697</v>
      </c>
      <c r="E479" s="356" t="s">
        <v>891</v>
      </c>
      <c r="F479" s="357" t="s">
        <v>881</v>
      </c>
      <c r="G479" s="356" t="s">
        <v>962</v>
      </c>
      <c r="H479" s="355" t="s">
        <v>2547</v>
      </c>
      <c r="I479" s="0"/>
      <c r="J479" s="358" t="s">
        <v>2548</v>
      </c>
      <c r="K479" s="355" t="s">
        <v>838</v>
      </c>
      <c r="L479" s="358" t="s">
        <v>1219</v>
      </c>
      <c r="M479" s="355" t="s">
        <v>797</v>
      </c>
      <c r="N479" s="358" t="s">
        <v>932</v>
      </c>
      <c r="O479" s="355" t="s">
        <v>933</v>
      </c>
      <c r="P479" s="360" t="s">
        <v>2549</v>
      </c>
      <c r="Q479" s="355" t="s">
        <v>2550</v>
      </c>
      <c r="R479" s="360" t="s">
        <v>968</v>
      </c>
      <c r="S479" s="355" t="s">
        <v>23</v>
      </c>
      <c r="T479" s="356" t="s">
        <v>478</v>
      </c>
      <c r="U479" s="359" t="n">
        <v>41857</v>
      </c>
      <c r="V479" s="360" t="s">
        <v>889</v>
      </c>
      <c r="W479" s="380"/>
    </row>
    <row r="480" customFormat="false" ht="31.5" hidden="false" customHeight="false" outlineLevel="0" collapsed="false">
      <c r="A480" s="353" t="s">
        <v>833</v>
      </c>
      <c r="B480" s="353" t="s">
        <v>515</v>
      </c>
      <c r="C480" s="354"/>
      <c r="D480" s="355" t="s">
        <v>1697</v>
      </c>
      <c r="E480" s="356" t="s">
        <v>891</v>
      </c>
      <c r="F480" s="357" t="s">
        <v>881</v>
      </c>
      <c r="G480" s="356" t="s">
        <v>962</v>
      </c>
      <c r="H480" s="355" t="s">
        <v>2551</v>
      </c>
      <c r="I480" s="0"/>
      <c r="J480" s="358" t="s">
        <v>2548</v>
      </c>
      <c r="K480" s="355" t="s">
        <v>838</v>
      </c>
      <c r="L480" s="358" t="s">
        <v>1219</v>
      </c>
      <c r="M480" s="355" t="s">
        <v>797</v>
      </c>
      <c r="N480" s="358" t="s">
        <v>932</v>
      </c>
      <c r="O480" s="355" t="s">
        <v>933</v>
      </c>
      <c r="P480" s="360" t="s">
        <v>2552</v>
      </c>
      <c r="Q480" s="355" t="s">
        <v>2553</v>
      </c>
      <c r="R480" s="360" t="s">
        <v>968</v>
      </c>
      <c r="S480" s="355" t="s">
        <v>23</v>
      </c>
      <c r="T480" s="356" t="s">
        <v>478</v>
      </c>
      <c r="U480" s="359" t="n">
        <v>41857</v>
      </c>
      <c r="V480" s="360" t="s">
        <v>889</v>
      </c>
      <c r="W480" s="380"/>
    </row>
    <row r="481" customFormat="false" ht="31.5" hidden="false" customHeight="false" outlineLevel="0" collapsed="false">
      <c r="A481" s="353" t="s">
        <v>835</v>
      </c>
      <c r="B481" s="353" t="s">
        <v>515</v>
      </c>
      <c r="C481" s="354"/>
      <c r="D481" s="355" t="s">
        <v>2554</v>
      </c>
      <c r="E481" s="356" t="s">
        <v>2555</v>
      </c>
      <c r="F481" s="357" t="s">
        <v>881</v>
      </c>
      <c r="G481" s="356" t="s">
        <v>2424</v>
      </c>
      <c r="H481" s="355" t="s">
        <v>2556</v>
      </c>
      <c r="I481" s="0"/>
      <c r="J481" s="358" t="s">
        <v>884</v>
      </c>
      <c r="K481" s="355" t="s">
        <v>838</v>
      </c>
      <c r="L481" s="358" t="s">
        <v>860</v>
      </c>
      <c r="M481" s="355" t="s">
        <v>796</v>
      </c>
      <c r="N481" s="358" t="s">
        <v>902</v>
      </c>
      <c r="O481" s="355" t="s">
        <v>902</v>
      </c>
      <c r="P481" s="392" t="s">
        <v>2557</v>
      </c>
      <c r="Q481" s="355" t="s">
        <v>2558</v>
      </c>
      <c r="R481" s="360" t="s">
        <v>2424</v>
      </c>
      <c r="S481" s="355" t="s">
        <v>811</v>
      </c>
      <c r="T481" s="356" t="s">
        <v>478</v>
      </c>
      <c r="U481" s="359" t="n">
        <v>42193</v>
      </c>
      <c r="V481" s="360" t="s">
        <v>889</v>
      </c>
      <c r="W481" s="380"/>
    </row>
    <row r="482" customFormat="false" ht="31.5" hidden="false" customHeight="false" outlineLevel="0" collapsed="false">
      <c r="A482" s="353" t="s">
        <v>835</v>
      </c>
      <c r="B482" s="353" t="s">
        <v>515</v>
      </c>
      <c r="C482" s="354"/>
      <c r="D482" s="355" t="s">
        <v>2554</v>
      </c>
      <c r="E482" s="356" t="s">
        <v>2555</v>
      </c>
      <c r="F482" s="357" t="s">
        <v>939</v>
      </c>
      <c r="G482" s="356" t="s">
        <v>2424</v>
      </c>
      <c r="H482" s="355" t="s">
        <v>2559</v>
      </c>
      <c r="I482" s="355"/>
      <c r="J482" s="358" t="s">
        <v>884</v>
      </c>
      <c r="K482" s="355" t="s">
        <v>838</v>
      </c>
      <c r="L482" s="358" t="s">
        <v>860</v>
      </c>
      <c r="M482" s="355" t="s">
        <v>796</v>
      </c>
      <c r="N482" s="358" t="s">
        <v>902</v>
      </c>
      <c r="O482" s="355" t="s">
        <v>902</v>
      </c>
      <c r="P482" s="392" t="s">
        <v>582</v>
      </c>
      <c r="Q482" s="355" t="s">
        <v>2558</v>
      </c>
      <c r="R482" s="360" t="s">
        <v>2424</v>
      </c>
      <c r="S482" s="355" t="s">
        <v>811</v>
      </c>
      <c r="T482" s="356" t="s">
        <v>478</v>
      </c>
      <c r="U482" s="359" t="n">
        <v>42348</v>
      </c>
      <c r="V482" s="360" t="s">
        <v>889</v>
      </c>
      <c r="W482" s="380"/>
    </row>
    <row r="483" customFormat="false" ht="31.5" hidden="false" customHeight="false" outlineLevel="0" collapsed="false">
      <c r="A483" s="353" t="s">
        <v>835</v>
      </c>
      <c r="B483" s="0"/>
      <c r="C483" s="358"/>
      <c r="D483" s="355" t="s">
        <v>921</v>
      </c>
      <c r="E483" s="356" t="s">
        <v>922</v>
      </c>
      <c r="F483" s="353" t="s">
        <v>939</v>
      </c>
      <c r="G483" s="356" t="s">
        <v>1349</v>
      </c>
      <c r="H483" s="355" t="s">
        <v>2560</v>
      </c>
      <c r="I483" s="0"/>
      <c r="J483" s="358" t="s">
        <v>884</v>
      </c>
      <c r="K483" s="355" t="s">
        <v>838</v>
      </c>
      <c r="L483" s="358" t="s">
        <v>860</v>
      </c>
      <c r="M483" s="355" t="s">
        <v>797</v>
      </c>
      <c r="N483" s="358" t="s">
        <v>803</v>
      </c>
      <c r="O483" s="355" t="s">
        <v>803</v>
      </c>
      <c r="P483" s="358" t="s">
        <v>2561</v>
      </c>
      <c r="Q483" s="355" t="s">
        <v>2562</v>
      </c>
      <c r="R483" s="360" t="s">
        <v>1349</v>
      </c>
      <c r="S483" s="355" t="s">
        <v>811</v>
      </c>
      <c r="T483" s="356" t="s">
        <v>478</v>
      </c>
      <c r="U483" s="359" t="n">
        <v>42198</v>
      </c>
      <c r="V483" s="360" t="s">
        <v>889</v>
      </c>
      <c r="W483" s="363" t="s">
        <v>1036</v>
      </c>
    </row>
    <row r="484" customFormat="false" ht="30" hidden="false" customHeight="false" outlineLevel="0" collapsed="false">
      <c r="A484" s="353" t="s">
        <v>835</v>
      </c>
      <c r="B484" s="353" t="s">
        <v>1243</v>
      </c>
      <c r="C484" s="354"/>
      <c r="D484" s="355" t="s">
        <v>1001</v>
      </c>
      <c r="E484" s="365" t="s">
        <v>891</v>
      </c>
      <c r="F484" s="357" t="s">
        <v>881</v>
      </c>
      <c r="G484" s="356" t="s">
        <v>936</v>
      </c>
      <c r="H484" s="355" t="s">
        <v>2563</v>
      </c>
      <c r="I484" s="0"/>
      <c r="J484" s="358" t="s">
        <v>884</v>
      </c>
      <c r="K484" s="355" t="s">
        <v>838</v>
      </c>
      <c r="L484" s="358" t="s">
        <v>860</v>
      </c>
      <c r="M484" s="355" t="s">
        <v>797</v>
      </c>
      <c r="N484" s="356" t="s">
        <v>1318</v>
      </c>
      <c r="O484" s="357" t="s">
        <v>1319</v>
      </c>
      <c r="P484" s="358" t="s">
        <v>2564</v>
      </c>
      <c r="Q484" s="355" t="s">
        <v>2565</v>
      </c>
      <c r="R484" s="385" t="s">
        <v>954</v>
      </c>
      <c r="S484" s="353" t="s">
        <v>23</v>
      </c>
      <c r="T484" s="360" t="s">
        <v>478</v>
      </c>
      <c r="U484" s="359" t="n">
        <v>42212</v>
      </c>
      <c r="V484" s="360" t="s">
        <v>889</v>
      </c>
      <c r="W484" s="363" t="s">
        <v>944</v>
      </c>
    </row>
    <row r="485" customFormat="false" ht="30" hidden="false" customHeight="false" outlineLevel="0" collapsed="false">
      <c r="A485" s="353" t="s">
        <v>835</v>
      </c>
      <c r="B485" s="353" t="s">
        <v>515</v>
      </c>
      <c r="C485" s="354"/>
      <c r="D485" s="355" t="s">
        <v>1001</v>
      </c>
      <c r="E485" s="365" t="s">
        <v>891</v>
      </c>
      <c r="F485" s="357" t="s">
        <v>881</v>
      </c>
      <c r="G485" s="356" t="s">
        <v>2566</v>
      </c>
      <c r="H485" s="355" t="s">
        <v>2567</v>
      </c>
      <c r="I485" s="0"/>
      <c r="J485" s="358" t="s">
        <v>884</v>
      </c>
      <c r="K485" s="355" t="s">
        <v>838</v>
      </c>
      <c r="L485" s="358" t="s">
        <v>860</v>
      </c>
      <c r="M485" s="355" t="s">
        <v>797</v>
      </c>
      <c r="N485" s="358" t="s">
        <v>932</v>
      </c>
      <c r="O485" s="355" t="s">
        <v>933</v>
      </c>
      <c r="P485" s="358" t="s">
        <v>2568</v>
      </c>
      <c r="Q485" s="355" t="s">
        <v>2569</v>
      </c>
      <c r="R485" s="360" t="s">
        <v>2566</v>
      </c>
      <c r="S485" s="353" t="s">
        <v>23</v>
      </c>
      <c r="T485" s="360" t="s">
        <v>478</v>
      </c>
      <c r="U485" s="359" t="n">
        <v>42212</v>
      </c>
      <c r="V485" s="360" t="s">
        <v>889</v>
      </c>
      <c r="W485" s="363" t="s">
        <v>912</v>
      </c>
    </row>
    <row r="486" customFormat="false" ht="31.5" hidden="false" customHeight="false" outlineLevel="0" collapsed="false">
      <c r="A486" s="353" t="s">
        <v>836</v>
      </c>
      <c r="B486" s="353" t="s">
        <v>515</v>
      </c>
      <c r="C486" s="354"/>
      <c r="D486" s="355" t="s">
        <v>2570</v>
      </c>
      <c r="E486" s="365" t="s">
        <v>2571</v>
      </c>
      <c r="F486" s="357" t="s">
        <v>881</v>
      </c>
      <c r="G486" s="356" t="s">
        <v>2572</v>
      </c>
      <c r="H486" s="355" t="s">
        <v>2573</v>
      </c>
      <c r="I486" s="0"/>
      <c r="J486" s="358" t="s">
        <v>884</v>
      </c>
      <c r="K486" s="355" t="s">
        <v>838</v>
      </c>
      <c r="L486" s="358" t="s">
        <v>860</v>
      </c>
      <c r="M486" s="355" t="s">
        <v>797</v>
      </c>
      <c r="N486" s="358" t="s">
        <v>932</v>
      </c>
      <c r="O486" s="355" t="s">
        <v>933</v>
      </c>
      <c r="P486" s="358" t="s">
        <v>2574</v>
      </c>
      <c r="Q486" s="355" t="s">
        <v>2575</v>
      </c>
      <c r="R486" s="360" t="s">
        <v>2572</v>
      </c>
      <c r="S486" s="355" t="s">
        <v>811</v>
      </c>
      <c r="T486" s="360" t="s">
        <v>478</v>
      </c>
      <c r="U486" s="359" t="n">
        <v>42214</v>
      </c>
      <c r="V486" s="360" t="s">
        <v>889</v>
      </c>
      <c r="W486" s="380"/>
    </row>
    <row r="487" customFormat="false" ht="31.5" hidden="false" customHeight="false" outlineLevel="0" collapsed="false">
      <c r="A487" s="353" t="s">
        <v>835</v>
      </c>
      <c r="B487" s="353" t="s">
        <v>515</v>
      </c>
      <c r="C487" s="354"/>
      <c r="D487" s="355" t="s">
        <v>2397</v>
      </c>
      <c r="E487" s="365" t="s">
        <v>891</v>
      </c>
      <c r="F487" s="357" t="s">
        <v>881</v>
      </c>
      <c r="G487" s="356" t="s">
        <v>2576</v>
      </c>
      <c r="H487" s="355" t="s">
        <v>2577</v>
      </c>
      <c r="I487" s="0"/>
      <c r="J487" s="358" t="s">
        <v>884</v>
      </c>
      <c r="K487" s="355" t="s">
        <v>838</v>
      </c>
      <c r="L487" s="358" t="s">
        <v>860</v>
      </c>
      <c r="M487" s="355" t="s">
        <v>796</v>
      </c>
      <c r="N487" s="358" t="s">
        <v>2578</v>
      </c>
      <c r="O487" s="355" t="s">
        <v>902</v>
      </c>
      <c r="P487" s="358" t="s">
        <v>586</v>
      </c>
      <c r="Q487" s="355" t="s">
        <v>2579</v>
      </c>
      <c r="R487" s="360" t="s">
        <v>1656</v>
      </c>
      <c r="S487" s="353" t="s">
        <v>808</v>
      </c>
      <c r="T487" s="360" t="s">
        <v>478</v>
      </c>
      <c r="U487" s="359" t="n">
        <v>42220</v>
      </c>
      <c r="V487" s="360" t="s">
        <v>889</v>
      </c>
      <c r="W487" s="380"/>
    </row>
    <row r="488" customFormat="false" ht="31.5" hidden="false" customHeight="false" outlineLevel="0" collapsed="false">
      <c r="A488" s="353" t="s">
        <v>835</v>
      </c>
      <c r="B488" s="353" t="s">
        <v>515</v>
      </c>
      <c r="C488" s="354"/>
      <c r="D488" s="355" t="s">
        <v>2397</v>
      </c>
      <c r="E488" s="365" t="s">
        <v>891</v>
      </c>
      <c r="F488" s="357" t="s">
        <v>881</v>
      </c>
      <c r="G488" s="356" t="s">
        <v>2576</v>
      </c>
      <c r="H488" s="355" t="s">
        <v>2580</v>
      </c>
      <c r="I488" s="0"/>
      <c r="J488" s="358" t="s">
        <v>884</v>
      </c>
      <c r="K488" s="355" t="s">
        <v>838</v>
      </c>
      <c r="L488" s="358" t="s">
        <v>860</v>
      </c>
      <c r="M488" s="355" t="s">
        <v>796</v>
      </c>
      <c r="N488" s="358" t="s">
        <v>2578</v>
      </c>
      <c r="O488" s="355" t="s">
        <v>902</v>
      </c>
      <c r="P488" s="358" t="s">
        <v>525</v>
      </c>
      <c r="Q488" s="355" t="s">
        <v>2579</v>
      </c>
      <c r="R488" s="360" t="s">
        <v>1656</v>
      </c>
      <c r="S488" s="353" t="s">
        <v>808</v>
      </c>
      <c r="T488" s="360" t="s">
        <v>478</v>
      </c>
      <c r="U488" s="359" t="n">
        <v>42220</v>
      </c>
      <c r="V488" s="360" t="s">
        <v>889</v>
      </c>
      <c r="W488" s="380"/>
    </row>
    <row r="489" customFormat="false" ht="15.75" hidden="false" customHeight="false" outlineLevel="0" collapsed="false">
      <c r="A489" s="353" t="s">
        <v>835</v>
      </c>
      <c r="B489" s="353" t="s">
        <v>515</v>
      </c>
      <c r="C489" s="354"/>
      <c r="D489" s="355" t="s">
        <v>1697</v>
      </c>
      <c r="E489" s="365" t="s">
        <v>891</v>
      </c>
      <c r="F489" s="357" t="s">
        <v>881</v>
      </c>
      <c r="G489" s="356" t="s">
        <v>2293</v>
      </c>
      <c r="H489" s="355" t="s">
        <v>2581</v>
      </c>
      <c r="I489" s="0"/>
      <c r="J489" s="358" t="s">
        <v>884</v>
      </c>
      <c r="K489" s="355" t="s">
        <v>838</v>
      </c>
      <c r="L489" s="358" t="s">
        <v>860</v>
      </c>
      <c r="M489" s="355" t="s">
        <v>796</v>
      </c>
      <c r="N489" s="358" t="s">
        <v>2582</v>
      </c>
      <c r="O489" s="355" t="s">
        <v>2206</v>
      </c>
      <c r="P489" s="358" t="s">
        <v>2583</v>
      </c>
      <c r="Q489" s="353" t="s">
        <v>2584</v>
      </c>
      <c r="R489" s="360" t="s">
        <v>1383</v>
      </c>
      <c r="S489" s="353" t="s">
        <v>23</v>
      </c>
      <c r="T489" s="360" t="s">
        <v>478</v>
      </c>
      <c r="U489" s="359" t="n">
        <v>42195</v>
      </c>
      <c r="V489" s="360" t="s">
        <v>889</v>
      </c>
      <c r="W489" s="380"/>
    </row>
    <row r="490" customFormat="false" ht="15.75" hidden="false" customHeight="false" outlineLevel="0" collapsed="false">
      <c r="A490" s="353" t="s">
        <v>835</v>
      </c>
      <c r="B490" s="353" t="s">
        <v>515</v>
      </c>
      <c r="C490" s="354"/>
      <c r="D490" s="355" t="s">
        <v>1697</v>
      </c>
      <c r="E490" s="365" t="s">
        <v>891</v>
      </c>
      <c r="F490" s="357" t="s">
        <v>881</v>
      </c>
      <c r="G490" s="356" t="s">
        <v>2293</v>
      </c>
      <c r="H490" s="355" t="s">
        <v>2585</v>
      </c>
      <c r="I490" s="0"/>
      <c r="J490" s="358" t="s">
        <v>884</v>
      </c>
      <c r="K490" s="355" t="s">
        <v>838</v>
      </c>
      <c r="L490" s="358" t="s">
        <v>860</v>
      </c>
      <c r="M490" s="355" t="s">
        <v>796</v>
      </c>
      <c r="N490" s="358" t="s">
        <v>2582</v>
      </c>
      <c r="O490" s="355" t="s">
        <v>2206</v>
      </c>
      <c r="P490" s="358" t="s">
        <v>2586</v>
      </c>
      <c r="Q490" s="353" t="s">
        <v>2584</v>
      </c>
      <c r="R490" s="360" t="s">
        <v>1383</v>
      </c>
      <c r="S490" s="353" t="s">
        <v>23</v>
      </c>
      <c r="T490" s="360" t="s">
        <v>478</v>
      </c>
      <c r="U490" s="359" t="n">
        <v>42195</v>
      </c>
      <c r="V490" s="360" t="s">
        <v>889</v>
      </c>
      <c r="W490" s="380"/>
    </row>
    <row r="491" customFormat="false" ht="15.75" hidden="false" customHeight="false" outlineLevel="0" collapsed="false">
      <c r="A491" s="353" t="s">
        <v>835</v>
      </c>
      <c r="B491" s="353" t="s">
        <v>515</v>
      </c>
      <c r="C491" s="354"/>
      <c r="D491" s="355" t="s">
        <v>1697</v>
      </c>
      <c r="E491" s="365" t="s">
        <v>891</v>
      </c>
      <c r="F491" s="357" t="s">
        <v>881</v>
      </c>
      <c r="G491" s="356" t="s">
        <v>2587</v>
      </c>
      <c r="H491" s="355" t="s">
        <v>2588</v>
      </c>
      <c r="I491" s="0"/>
      <c r="J491" s="358" t="s">
        <v>884</v>
      </c>
      <c r="K491" s="355" t="s">
        <v>838</v>
      </c>
      <c r="L491" s="358" t="s">
        <v>860</v>
      </c>
      <c r="M491" s="355" t="s">
        <v>797</v>
      </c>
      <c r="N491" s="358" t="s">
        <v>932</v>
      </c>
      <c r="O491" s="355" t="s">
        <v>933</v>
      </c>
      <c r="P491" s="358" t="s">
        <v>484</v>
      </c>
      <c r="Q491" s="353" t="s">
        <v>2589</v>
      </c>
      <c r="R491" s="360" t="s">
        <v>1383</v>
      </c>
      <c r="S491" s="353" t="s">
        <v>23</v>
      </c>
      <c r="T491" s="360" t="s">
        <v>478</v>
      </c>
      <c r="U491" s="359" t="n">
        <v>42219</v>
      </c>
      <c r="V491" s="360" t="s">
        <v>889</v>
      </c>
      <c r="W491" s="380"/>
    </row>
    <row r="492" customFormat="false" ht="15.75" hidden="false" customHeight="false" outlineLevel="0" collapsed="false">
      <c r="A492" s="353" t="s">
        <v>835</v>
      </c>
      <c r="B492" s="353" t="s">
        <v>515</v>
      </c>
      <c r="C492" s="354"/>
      <c r="D492" s="355" t="s">
        <v>2397</v>
      </c>
      <c r="E492" s="365" t="s">
        <v>891</v>
      </c>
      <c r="F492" s="357" t="s">
        <v>881</v>
      </c>
      <c r="G492" s="356" t="s">
        <v>2590</v>
      </c>
      <c r="H492" s="355" t="s">
        <v>2577</v>
      </c>
      <c r="I492" s="0"/>
      <c r="J492" s="358" t="s">
        <v>884</v>
      </c>
      <c r="K492" s="355" t="s">
        <v>838</v>
      </c>
      <c r="L492" s="358" t="s">
        <v>860</v>
      </c>
      <c r="M492" s="355" t="s">
        <v>796</v>
      </c>
      <c r="N492" s="358" t="s">
        <v>2578</v>
      </c>
      <c r="O492" s="355" t="s">
        <v>902</v>
      </c>
      <c r="P492" s="358" t="s">
        <v>586</v>
      </c>
      <c r="Q492" s="353" t="s">
        <v>2591</v>
      </c>
      <c r="R492" s="360" t="s">
        <v>1658</v>
      </c>
      <c r="S492" s="353" t="s">
        <v>808</v>
      </c>
      <c r="T492" s="360" t="s">
        <v>478</v>
      </c>
      <c r="U492" s="359" t="n">
        <v>42220</v>
      </c>
      <c r="V492" s="360" t="s">
        <v>889</v>
      </c>
      <c r="W492" s="380"/>
    </row>
    <row r="493" customFormat="false" ht="15.75" hidden="false" customHeight="false" outlineLevel="0" collapsed="false">
      <c r="A493" s="353" t="s">
        <v>835</v>
      </c>
      <c r="B493" s="353" t="s">
        <v>515</v>
      </c>
      <c r="C493" s="354"/>
      <c r="D493" s="355" t="s">
        <v>2397</v>
      </c>
      <c r="E493" s="365" t="s">
        <v>891</v>
      </c>
      <c r="F493" s="357" t="s">
        <v>881</v>
      </c>
      <c r="G493" s="356" t="s">
        <v>2590</v>
      </c>
      <c r="H493" s="355" t="s">
        <v>2580</v>
      </c>
      <c r="I493" s="0"/>
      <c r="J493" s="358" t="s">
        <v>884</v>
      </c>
      <c r="K493" s="355" t="s">
        <v>838</v>
      </c>
      <c r="L493" s="358" t="s">
        <v>860</v>
      </c>
      <c r="M493" s="355" t="s">
        <v>796</v>
      </c>
      <c r="N493" s="358" t="s">
        <v>2578</v>
      </c>
      <c r="O493" s="355" t="s">
        <v>902</v>
      </c>
      <c r="P493" s="358" t="s">
        <v>525</v>
      </c>
      <c r="Q493" s="353" t="s">
        <v>2591</v>
      </c>
      <c r="R493" s="360" t="s">
        <v>1658</v>
      </c>
      <c r="S493" s="353" t="s">
        <v>808</v>
      </c>
      <c r="T493" s="360" t="s">
        <v>478</v>
      </c>
      <c r="U493" s="359" t="n">
        <v>42220</v>
      </c>
      <c r="V493" s="360" t="s">
        <v>889</v>
      </c>
      <c r="W493" s="380"/>
    </row>
    <row r="494" customFormat="false" ht="15.75" hidden="false" customHeight="false" outlineLevel="0" collapsed="false">
      <c r="A494" s="353" t="s">
        <v>835</v>
      </c>
      <c r="B494" s="353" t="s">
        <v>515</v>
      </c>
      <c r="C494" s="354"/>
      <c r="D494" s="355" t="s">
        <v>2592</v>
      </c>
      <c r="E494" s="365" t="s">
        <v>2593</v>
      </c>
      <c r="F494" s="357" t="s">
        <v>881</v>
      </c>
      <c r="G494" s="356" t="s">
        <v>1770</v>
      </c>
      <c r="H494" s="355" t="s">
        <v>2594</v>
      </c>
      <c r="I494" s="355"/>
      <c r="J494" s="358" t="s">
        <v>884</v>
      </c>
      <c r="K494" s="355" t="s">
        <v>838</v>
      </c>
      <c r="L494" s="358" t="s">
        <v>860</v>
      </c>
      <c r="M494" s="355" t="s">
        <v>796</v>
      </c>
      <c r="N494" s="358" t="s">
        <v>2578</v>
      </c>
      <c r="O494" s="355" t="s">
        <v>902</v>
      </c>
      <c r="P494" s="358" t="s">
        <v>2595</v>
      </c>
      <c r="Q494" s="353" t="s">
        <v>1770</v>
      </c>
      <c r="R494" s="360" t="s">
        <v>1770</v>
      </c>
      <c r="S494" s="353" t="s">
        <v>23</v>
      </c>
      <c r="T494" s="360" t="s">
        <v>478</v>
      </c>
      <c r="U494" s="359" t="n">
        <v>42485</v>
      </c>
      <c r="V494" s="360" t="s">
        <v>889</v>
      </c>
      <c r="W494" s="380"/>
    </row>
    <row r="495" customFormat="false" ht="15.75" hidden="false" customHeight="false" outlineLevel="0" collapsed="false">
      <c r="A495" s="353" t="s">
        <v>835</v>
      </c>
      <c r="B495" s="353" t="s">
        <v>515</v>
      </c>
      <c r="C495" s="354"/>
      <c r="D495" s="355" t="s">
        <v>2592</v>
      </c>
      <c r="E495" s="365" t="s">
        <v>2593</v>
      </c>
      <c r="F495" s="357" t="s">
        <v>1021</v>
      </c>
      <c r="G495" s="356" t="s">
        <v>1770</v>
      </c>
      <c r="H495" s="355" t="s">
        <v>2596</v>
      </c>
      <c r="I495" s="355"/>
      <c r="J495" s="358" t="s">
        <v>884</v>
      </c>
      <c r="K495" s="355" t="s">
        <v>838</v>
      </c>
      <c r="L495" s="358" t="s">
        <v>860</v>
      </c>
      <c r="M495" s="355" t="s">
        <v>796</v>
      </c>
      <c r="N495" s="358" t="s">
        <v>2578</v>
      </c>
      <c r="O495" s="355" t="s">
        <v>902</v>
      </c>
      <c r="P495" s="358" t="s">
        <v>2597</v>
      </c>
      <c r="Q495" s="353" t="s">
        <v>1770</v>
      </c>
      <c r="R495" s="360" t="s">
        <v>1770</v>
      </c>
      <c r="S495" s="353" t="s">
        <v>23</v>
      </c>
      <c r="T495" s="360" t="s">
        <v>478</v>
      </c>
      <c r="U495" s="359" t="n">
        <v>42485</v>
      </c>
      <c r="V495" s="360" t="s">
        <v>889</v>
      </c>
      <c r="W495" s="380"/>
    </row>
    <row r="496" customFormat="false" ht="15.75" hidden="false" customHeight="false" outlineLevel="0" collapsed="false">
      <c r="A496" s="353" t="s">
        <v>835</v>
      </c>
      <c r="B496" s="353" t="s">
        <v>515</v>
      </c>
      <c r="C496" s="354"/>
      <c r="D496" s="355" t="s">
        <v>2592</v>
      </c>
      <c r="E496" s="365" t="s">
        <v>2593</v>
      </c>
      <c r="F496" s="357" t="s">
        <v>939</v>
      </c>
      <c r="G496" s="356" t="s">
        <v>1770</v>
      </c>
      <c r="H496" s="355" t="s">
        <v>2598</v>
      </c>
      <c r="I496" s="355"/>
      <c r="J496" s="358" t="s">
        <v>884</v>
      </c>
      <c r="K496" s="355" t="s">
        <v>838</v>
      </c>
      <c r="L496" s="358" t="s">
        <v>860</v>
      </c>
      <c r="M496" s="355" t="s">
        <v>796</v>
      </c>
      <c r="N496" s="358" t="s">
        <v>2578</v>
      </c>
      <c r="O496" s="355" t="s">
        <v>902</v>
      </c>
      <c r="P496" s="358" t="s">
        <v>2599</v>
      </c>
      <c r="Q496" s="353" t="s">
        <v>1770</v>
      </c>
      <c r="R496" s="360" t="s">
        <v>1770</v>
      </c>
      <c r="S496" s="353" t="s">
        <v>23</v>
      </c>
      <c r="T496" s="360" t="s">
        <v>478</v>
      </c>
      <c r="U496" s="359" t="n">
        <v>42485</v>
      </c>
      <c r="V496" s="360" t="s">
        <v>889</v>
      </c>
      <c r="W496" s="380"/>
    </row>
    <row r="497" customFormat="false" ht="15.75" hidden="false" customHeight="false" outlineLevel="0" collapsed="false">
      <c r="A497" s="353" t="s">
        <v>835</v>
      </c>
      <c r="B497" s="353" t="s">
        <v>1243</v>
      </c>
      <c r="C497" s="371"/>
      <c r="D497" s="355" t="s">
        <v>2600</v>
      </c>
      <c r="E497" s="365" t="s">
        <v>891</v>
      </c>
      <c r="F497" s="357" t="s">
        <v>782</v>
      </c>
      <c r="G497" s="356" t="s">
        <v>2601</v>
      </c>
      <c r="H497" s="355" t="s">
        <v>2602</v>
      </c>
      <c r="I497" s="0"/>
      <c r="J497" s="358" t="s">
        <v>884</v>
      </c>
      <c r="K497" s="355" t="s">
        <v>838</v>
      </c>
      <c r="L497" s="358" t="s">
        <v>860</v>
      </c>
      <c r="M497" s="355" t="s">
        <v>796</v>
      </c>
      <c r="N497" s="358" t="s">
        <v>2582</v>
      </c>
      <c r="O497" s="355" t="s">
        <v>2206</v>
      </c>
      <c r="P497" s="358" t="s">
        <v>2603</v>
      </c>
      <c r="Q497" s="353" t="s">
        <v>2604</v>
      </c>
      <c r="R497" s="360" t="s">
        <v>1377</v>
      </c>
      <c r="S497" s="353" t="s">
        <v>23</v>
      </c>
      <c r="T497" s="360" t="s">
        <v>478</v>
      </c>
      <c r="U497" s="359" t="n">
        <v>42222</v>
      </c>
      <c r="V497" s="360" t="s">
        <v>889</v>
      </c>
      <c r="W497" s="380"/>
    </row>
    <row r="498" customFormat="false" ht="31.5" hidden="false" customHeight="false" outlineLevel="0" collapsed="false">
      <c r="A498" s="353" t="s">
        <v>835</v>
      </c>
      <c r="B498" s="353" t="s">
        <v>515</v>
      </c>
      <c r="C498" s="354"/>
      <c r="D498" s="355" t="s">
        <v>2570</v>
      </c>
      <c r="E498" s="365" t="s">
        <v>2571</v>
      </c>
      <c r="F498" s="357" t="s">
        <v>881</v>
      </c>
      <c r="G498" s="356" t="s">
        <v>2605</v>
      </c>
      <c r="H498" s="355" t="s">
        <v>2606</v>
      </c>
      <c r="I498" s="0"/>
      <c r="J498" s="358" t="s">
        <v>884</v>
      </c>
      <c r="K498" s="355" t="s">
        <v>838</v>
      </c>
      <c r="L498" s="358" t="s">
        <v>860</v>
      </c>
      <c r="M498" s="355" t="s">
        <v>797</v>
      </c>
      <c r="N498" s="358" t="s">
        <v>932</v>
      </c>
      <c r="O498" s="355" t="s">
        <v>933</v>
      </c>
      <c r="P498" s="358" t="s">
        <v>2607</v>
      </c>
      <c r="Q498" s="353" t="s">
        <v>2608</v>
      </c>
      <c r="R498" s="360" t="s">
        <v>2605</v>
      </c>
      <c r="S498" s="355" t="s">
        <v>811</v>
      </c>
      <c r="T498" s="360" t="s">
        <v>478</v>
      </c>
      <c r="U498" s="359" t="n">
        <v>42226</v>
      </c>
      <c r="V498" s="360" t="s">
        <v>889</v>
      </c>
      <c r="W498" s="380"/>
    </row>
    <row r="499" customFormat="false" ht="30" hidden="false" customHeight="false" outlineLevel="0" collapsed="false">
      <c r="A499" s="353" t="s">
        <v>835</v>
      </c>
      <c r="B499" s="353" t="s">
        <v>515</v>
      </c>
      <c r="C499" s="354"/>
      <c r="D499" s="355" t="s">
        <v>2344</v>
      </c>
      <c r="E499" s="365" t="s">
        <v>891</v>
      </c>
      <c r="F499" s="357" t="s">
        <v>881</v>
      </c>
      <c r="G499" s="356" t="s">
        <v>2283</v>
      </c>
      <c r="H499" s="353" t="s">
        <v>2609</v>
      </c>
      <c r="I499" s="353"/>
      <c r="J499" s="358" t="s">
        <v>884</v>
      </c>
      <c r="K499" s="355" t="s">
        <v>838</v>
      </c>
      <c r="L499" s="358" t="s">
        <v>860</v>
      </c>
      <c r="M499" s="355" t="s">
        <v>797</v>
      </c>
      <c r="N499" s="358" t="s">
        <v>932</v>
      </c>
      <c r="O499" s="355" t="s">
        <v>933</v>
      </c>
      <c r="P499" s="358" t="s">
        <v>2610</v>
      </c>
      <c r="Q499" s="387" t="s">
        <v>2611</v>
      </c>
      <c r="R499" s="360" t="s">
        <v>1927</v>
      </c>
      <c r="S499" s="353" t="s">
        <v>23</v>
      </c>
      <c r="T499" s="360" t="s">
        <v>478</v>
      </c>
      <c r="U499" s="359" t="n">
        <v>41950</v>
      </c>
      <c r="V499" s="360" t="s">
        <v>889</v>
      </c>
      <c r="W499" s="380"/>
    </row>
    <row r="500" customFormat="false" ht="15.75" hidden="false" customHeight="false" outlineLevel="0" collapsed="false">
      <c r="A500" s="353" t="s">
        <v>835</v>
      </c>
      <c r="B500" s="353" t="s">
        <v>515</v>
      </c>
      <c r="C500" s="354"/>
      <c r="D500" s="355" t="s">
        <v>2344</v>
      </c>
      <c r="E500" s="365" t="s">
        <v>891</v>
      </c>
      <c r="F500" s="357" t="s">
        <v>881</v>
      </c>
      <c r="G500" s="356" t="s">
        <v>2283</v>
      </c>
      <c r="H500" s="353" t="s">
        <v>2612</v>
      </c>
      <c r="I500" s="353"/>
      <c r="J500" s="358" t="s">
        <v>884</v>
      </c>
      <c r="K500" s="355" t="s">
        <v>838</v>
      </c>
      <c r="L500" s="358" t="s">
        <v>860</v>
      </c>
      <c r="M500" s="355" t="s">
        <v>797</v>
      </c>
      <c r="N500" s="358" t="s">
        <v>932</v>
      </c>
      <c r="O500" s="355" t="s">
        <v>933</v>
      </c>
      <c r="P500" s="358" t="s">
        <v>2613</v>
      </c>
      <c r="Q500" s="387"/>
      <c r="R500" s="360" t="s">
        <v>1927</v>
      </c>
      <c r="S500" s="353" t="s">
        <v>23</v>
      </c>
      <c r="T500" s="360" t="s">
        <v>478</v>
      </c>
      <c r="U500" s="359" t="n">
        <v>41950</v>
      </c>
      <c r="V500" s="360" t="s">
        <v>889</v>
      </c>
      <c r="W500" s="380"/>
    </row>
    <row r="501" customFormat="false" ht="15.75" hidden="false" customHeight="false" outlineLevel="0" collapsed="false">
      <c r="A501" s="353" t="s">
        <v>835</v>
      </c>
      <c r="B501" s="353" t="s">
        <v>515</v>
      </c>
      <c r="C501" s="354"/>
      <c r="D501" s="355" t="s">
        <v>2344</v>
      </c>
      <c r="E501" s="365" t="s">
        <v>891</v>
      </c>
      <c r="F501" s="357" t="s">
        <v>881</v>
      </c>
      <c r="G501" s="356" t="s">
        <v>2283</v>
      </c>
      <c r="H501" s="353" t="s">
        <v>2614</v>
      </c>
      <c r="I501" s="353"/>
      <c r="J501" s="358" t="s">
        <v>884</v>
      </c>
      <c r="K501" s="355" t="s">
        <v>838</v>
      </c>
      <c r="L501" s="358" t="s">
        <v>860</v>
      </c>
      <c r="M501" s="355" t="s">
        <v>797</v>
      </c>
      <c r="N501" s="358" t="s">
        <v>932</v>
      </c>
      <c r="O501" s="355" t="s">
        <v>933</v>
      </c>
      <c r="P501" s="358" t="s">
        <v>2615</v>
      </c>
      <c r="Q501" s="387"/>
      <c r="R501" s="360" t="s">
        <v>1927</v>
      </c>
      <c r="S501" s="353" t="s">
        <v>23</v>
      </c>
      <c r="T501" s="360" t="s">
        <v>478</v>
      </c>
      <c r="U501" s="359" t="n">
        <v>41950</v>
      </c>
      <c r="V501" s="360" t="s">
        <v>889</v>
      </c>
      <c r="W501" s="380"/>
    </row>
    <row r="502" customFormat="false" ht="15.75" hidden="false" customHeight="false" outlineLevel="0" collapsed="false">
      <c r="A502" s="353" t="s">
        <v>835</v>
      </c>
      <c r="B502" s="353" t="s">
        <v>515</v>
      </c>
      <c r="C502" s="354"/>
      <c r="D502" s="355" t="s">
        <v>2344</v>
      </c>
      <c r="E502" s="365" t="s">
        <v>891</v>
      </c>
      <c r="F502" s="357" t="s">
        <v>881</v>
      </c>
      <c r="G502" s="356" t="s">
        <v>2283</v>
      </c>
      <c r="H502" s="353" t="s">
        <v>2616</v>
      </c>
      <c r="I502" s="353"/>
      <c r="J502" s="358" t="s">
        <v>884</v>
      </c>
      <c r="K502" s="355" t="s">
        <v>838</v>
      </c>
      <c r="L502" s="358" t="s">
        <v>860</v>
      </c>
      <c r="M502" s="355" t="s">
        <v>797</v>
      </c>
      <c r="N502" s="358" t="s">
        <v>932</v>
      </c>
      <c r="O502" s="355" t="s">
        <v>933</v>
      </c>
      <c r="P502" s="358" t="s">
        <v>2617</v>
      </c>
      <c r="Q502" s="387"/>
      <c r="R502" s="360" t="s">
        <v>1927</v>
      </c>
      <c r="S502" s="353" t="s">
        <v>23</v>
      </c>
      <c r="T502" s="360" t="s">
        <v>478</v>
      </c>
      <c r="U502" s="359" t="n">
        <v>41950</v>
      </c>
      <c r="V502" s="360" t="s">
        <v>889</v>
      </c>
      <c r="W502" s="380"/>
    </row>
    <row r="503" customFormat="false" ht="15.75" hidden="false" customHeight="false" outlineLevel="0" collapsed="false">
      <c r="A503" s="353" t="s">
        <v>835</v>
      </c>
      <c r="B503" s="353" t="s">
        <v>515</v>
      </c>
      <c r="C503" s="354"/>
      <c r="D503" s="355" t="s">
        <v>2344</v>
      </c>
      <c r="E503" s="365" t="s">
        <v>891</v>
      </c>
      <c r="F503" s="357" t="s">
        <v>881</v>
      </c>
      <c r="G503" s="356" t="s">
        <v>2283</v>
      </c>
      <c r="H503" s="353" t="s">
        <v>2618</v>
      </c>
      <c r="I503" s="353"/>
      <c r="J503" s="358" t="s">
        <v>884</v>
      </c>
      <c r="K503" s="355" t="s">
        <v>838</v>
      </c>
      <c r="L503" s="358" t="s">
        <v>860</v>
      </c>
      <c r="M503" s="355" t="s">
        <v>797</v>
      </c>
      <c r="N503" s="358" t="s">
        <v>932</v>
      </c>
      <c r="O503" s="355" t="s">
        <v>933</v>
      </c>
      <c r="P503" s="358" t="s">
        <v>2619</v>
      </c>
      <c r="Q503" s="387"/>
      <c r="R503" s="360" t="s">
        <v>1927</v>
      </c>
      <c r="S503" s="353" t="s">
        <v>23</v>
      </c>
      <c r="T503" s="360" t="s">
        <v>478</v>
      </c>
      <c r="U503" s="359" t="n">
        <v>41950</v>
      </c>
      <c r="V503" s="360" t="s">
        <v>889</v>
      </c>
      <c r="W503" s="380"/>
    </row>
    <row r="504" customFormat="false" ht="15.75" hidden="false" customHeight="false" outlineLevel="0" collapsed="false">
      <c r="A504" s="353" t="s">
        <v>835</v>
      </c>
      <c r="B504" s="353" t="s">
        <v>515</v>
      </c>
      <c r="C504" s="354"/>
      <c r="D504" s="355" t="s">
        <v>2344</v>
      </c>
      <c r="E504" s="365" t="s">
        <v>891</v>
      </c>
      <c r="F504" s="357" t="s">
        <v>881</v>
      </c>
      <c r="G504" s="356" t="s">
        <v>2283</v>
      </c>
      <c r="H504" s="353" t="s">
        <v>2620</v>
      </c>
      <c r="I504" s="353"/>
      <c r="J504" s="358" t="s">
        <v>884</v>
      </c>
      <c r="K504" s="355" t="s">
        <v>838</v>
      </c>
      <c r="L504" s="358" t="s">
        <v>860</v>
      </c>
      <c r="M504" s="355" t="s">
        <v>797</v>
      </c>
      <c r="N504" s="358" t="s">
        <v>932</v>
      </c>
      <c r="O504" s="355" t="s">
        <v>933</v>
      </c>
      <c r="P504" s="358" t="s">
        <v>2621</v>
      </c>
      <c r="Q504" s="387"/>
      <c r="R504" s="360" t="s">
        <v>1927</v>
      </c>
      <c r="S504" s="353" t="s">
        <v>23</v>
      </c>
      <c r="T504" s="360" t="s">
        <v>478</v>
      </c>
      <c r="U504" s="359" t="n">
        <v>41950</v>
      </c>
      <c r="V504" s="360" t="s">
        <v>889</v>
      </c>
      <c r="W504" s="380"/>
    </row>
    <row r="505" customFormat="false" ht="15.75" hidden="false" customHeight="false" outlineLevel="0" collapsed="false">
      <c r="A505" s="353" t="s">
        <v>835</v>
      </c>
      <c r="B505" s="353" t="s">
        <v>515</v>
      </c>
      <c r="C505" s="354"/>
      <c r="D505" s="355" t="s">
        <v>2344</v>
      </c>
      <c r="E505" s="365" t="s">
        <v>891</v>
      </c>
      <c r="F505" s="357" t="s">
        <v>881</v>
      </c>
      <c r="G505" s="356" t="s">
        <v>2283</v>
      </c>
      <c r="H505" s="353" t="s">
        <v>2622</v>
      </c>
      <c r="I505" s="353"/>
      <c r="J505" s="358" t="s">
        <v>884</v>
      </c>
      <c r="K505" s="355" t="s">
        <v>838</v>
      </c>
      <c r="L505" s="358" t="s">
        <v>860</v>
      </c>
      <c r="M505" s="355" t="s">
        <v>797</v>
      </c>
      <c r="N505" s="358" t="s">
        <v>932</v>
      </c>
      <c r="O505" s="355" t="s">
        <v>933</v>
      </c>
      <c r="P505" s="358" t="s">
        <v>2623</v>
      </c>
      <c r="Q505" s="387"/>
      <c r="R505" s="360" t="s">
        <v>1927</v>
      </c>
      <c r="S505" s="353" t="s">
        <v>23</v>
      </c>
      <c r="T505" s="360" t="s">
        <v>478</v>
      </c>
      <c r="U505" s="359" t="n">
        <v>41950</v>
      </c>
      <c r="V505" s="360" t="s">
        <v>889</v>
      </c>
      <c r="W505" s="380"/>
    </row>
    <row r="506" customFormat="false" ht="15.75" hidden="false" customHeight="false" outlineLevel="0" collapsed="false">
      <c r="A506" s="353" t="s">
        <v>835</v>
      </c>
      <c r="B506" s="353" t="s">
        <v>515</v>
      </c>
      <c r="C506" s="354"/>
      <c r="D506" s="355" t="s">
        <v>2344</v>
      </c>
      <c r="E506" s="365" t="s">
        <v>891</v>
      </c>
      <c r="F506" s="357" t="s">
        <v>881</v>
      </c>
      <c r="G506" s="356" t="s">
        <v>2283</v>
      </c>
      <c r="H506" s="353" t="s">
        <v>2624</v>
      </c>
      <c r="I506" s="353"/>
      <c r="J506" s="358" t="s">
        <v>884</v>
      </c>
      <c r="K506" s="355" t="s">
        <v>838</v>
      </c>
      <c r="L506" s="358" t="s">
        <v>860</v>
      </c>
      <c r="M506" s="355" t="s">
        <v>797</v>
      </c>
      <c r="N506" s="358" t="s">
        <v>932</v>
      </c>
      <c r="O506" s="355" t="s">
        <v>933</v>
      </c>
      <c r="P506" s="358" t="s">
        <v>2625</v>
      </c>
      <c r="Q506" s="387"/>
      <c r="R506" s="360" t="s">
        <v>1927</v>
      </c>
      <c r="S506" s="353" t="s">
        <v>23</v>
      </c>
      <c r="T506" s="360" t="s">
        <v>478</v>
      </c>
      <c r="U506" s="359" t="n">
        <v>41950</v>
      </c>
      <c r="V506" s="360" t="s">
        <v>889</v>
      </c>
      <c r="W506" s="380"/>
    </row>
    <row r="507" customFormat="false" ht="15.75" hidden="false" customHeight="false" outlineLevel="0" collapsed="false">
      <c r="A507" s="353" t="s">
        <v>835</v>
      </c>
      <c r="B507" s="353" t="s">
        <v>515</v>
      </c>
      <c r="C507" s="354"/>
      <c r="D507" s="355" t="s">
        <v>2344</v>
      </c>
      <c r="E507" s="365" t="s">
        <v>891</v>
      </c>
      <c r="F507" s="357" t="s">
        <v>881</v>
      </c>
      <c r="G507" s="356" t="s">
        <v>2283</v>
      </c>
      <c r="H507" s="353" t="s">
        <v>2626</v>
      </c>
      <c r="I507" s="353"/>
      <c r="J507" s="358" t="s">
        <v>884</v>
      </c>
      <c r="K507" s="355" t="s">
        <v>838</v>
      </c>
      <c r="L507" s="358" t="s">
        <v>860</v>
      </c>
      <c r="M507" s="355" t="s">
        <v>797</v>
      </c>
      <c r="N507" s="358" t="s">
        <v>932</v>
      </c>
      <c r="O507" s="355" t="s">
        <v>933</v>
      </c>
      <c r="P507" s="358" t="s">
        <v>2627</v>
      </c>
      <c r="Q507" s="387"/>
      <c r="R507" s="360" t="s">
        <v>1927</v>
      </c>
      <c r="S507" s="353" t="s">
        <v>23</v>
      </c>
      <c r="T507" s="360" t="s">
        <v>478</v>
      </c>
      <c r="U507" s="359" t="n">
        <v>41950</v>
      </c>
      <c r="V507" s="360" t="s">
        <v>889</v>
      </c>
      <c r="W507" s="380"/>
    </row>
    <row r="508" customFormat="false" ht="30" hidden="false" customHeight="false" outlineLevel="0" collapsed="false">
      <c r="A508" s="353" t="s">
        <v>835</v>
      </c>
      <c r="B508" s="353" t="s">
        <v>515</v>
      </c>
      <c r="C508" s="354"/>
      <c r="D508" s="355" t="s">
        <v>2344</v>
      </c>
      <c r="E508" s="365" t="s">
        <v>891</v>
      </c>
      <c r="F508" s="357" t="s">
        <v>881</v>
      </c>
      <c r="G508" s="356" t="s">
        <v>2283</v>
      </c>
      <c r="H508" s="353" t="s">
        <v>2628</v>
      </c>
      <c r="I508" s="353"/>
      <c r="J508" s="358" t="s">
        <v>884</v>
      </c>
      <c r="K508" s="355" t="s">
        <v>838</v>
      </c>
      <c r="L508" s="358" t="s">
        <v>860</v>
      </c>
      <c r="M508" s="355" t="s">
        <v>797</v>
      </c>
      <c r="N508" s="358" t="s">
        <v>932</v>
      </c>
      <c r="O508" s="355" t="s">
        <v>933</v>
      </c>
      <c r="P508" s="358" t="s">
        <v>2629</v>
      </c>
      <c r="Q508" s="387" t="s">
        <v>2630</v>
      </c>
      <c r="R508" s="360" t="s">
        <v>1927</v>
      </c>
      <c r="S508" s="353" t="s">
        <v>23</v>
      </c>
      <c r="T508" s="360" t="s">
        <v>478</v>
      </c>
      <c r="U508" s="359" t="n">
        <v>42215</v>
      </c>
      <c r="V508" s="360" t="s">
        <v>889</v>
      </c>
      <c r="W508" s="380"/>
    </row>
    <row r="509" customFormat="false" ht="15.75" hidden="false" customHeight="false" outlineLevel="0" collapsed="false">
      <c r="A509" s="353" t="s">
        <v>835</v>
      </c>
      <c r="B509" s="353" t="s">
        <v>515</v>
      </c>
      <c r="C509" s="354"/>
      <c r="D509" s="355" t="s">
        <v>2344</v>
      </c>
      <c r="E509" s="365" t="s">
        <v>891</v>
      </c>
      <c r="F509" s="357" t="s">
        <v>881</v>
      </c>
      <c r="G509" s="356" t="s">
        <v>2283</v>
      </c>
      <c r="H509" s="353" t="s">
        <v>2631</v>
      </c>
      <c r="I509" s="353"/>
      <c r="J509" s="358" t="s">
        <v>884</v>
      </c>
      <c r="K509" s="355" t="s">
        <v>838</v>
      </c>
      <c r="L509" s="358" t="s">
        <v>860</v>
      </c>
      <c r="M509" s="355" t="s">
        <v>797</v>
      </c>
      <c r="N509" s="358" t="s">
        <v>932</v>
      </c>
      <c r="O509" s="355" t="s">
        <v>933</v>
      </c>
      <c r="P509" s="358" t="s">
        <v>2632</v>
      </c>
      <c r="Q509" s="387"/>
      <c r="R509" s="360" t="s">
        <v>1927</v>
      </c>
      <c r="S509" s="353" t="s">
        <v>23</v>
      </c>
      <c r="T509" s="360" t="s">
        <v>478</v>
      </c>
      <c r="U509" s="359" t="n">
        <v>42215</v>
      </c>
      <c r="V509" s="360" t="s">
        <v>889</v>
      </c>
      <c r="W509" s="380"/>
    </row>
    <row r="510" customFormat="false" ht="15.75" hidden="false" customHeight="false" outlineLevel="0" collapsed="false">
      <c r="A510" s="353" t="s">
        <v>835</v>
      </c>
      <c r="B510" s="353" t="s">
        <v>515</v>
      </c>
      <c r="C510" s="354"/>
      <c r="D510" s="355" t="s">
        <v>2344</v>
      </c>
      <c r="E510" s="365" t="s">
        <v>891</v>
      </c>
      <c r="F510" s="357" t="s">
        <v>881</v>
      </c>
      <c r="G510" s="356" t="s">
        <v>2283</v>
      </c>
      <c r="H510" s="353" t="s">
        <v>2633</v>
      </c>
      <c r="I510" s="353"/>
      <c r="J510" s="358" t="s">
        <v>884</v>
      </c>
      <c r="K510" s="355" t="s">
        <v>838</v>
      </c>
      <c r="L510" s="358" t="s">
        <v>860</v>
      </c>
      <c r="M510" s="355" t="s">
        <v>797</v>
      </c>
      <c r="N510" s="358" t="s">
        <v>932</v>
      </c>
      <c r="O510" s="355" t="s">
        <v>933</v>
      </c>
      <c r="P510" s="358" t="s">
        <v>2634</v>
      </c>
      <c r="Q510" s="387"/>
      <c r="R510" s="360" t="s">
        <v>1927</v>
      </c>
      <c r="S510" s="353" t="s">
        <v>23</v>
      </c>
      <c r="T510" s="360" t="s">
        <v>478</v>
      </c>
      <c r="U510" s="359" t="n">
        <v>42215</v>
      </c>
      <c r="V510" s="360" t="s">
        <v>889</v>
      </c>
      <c r="W510" s="380"/>
    </row>
    <row r="511" customFormat="false" ht="15.75" hidden="false" customHeight="false" outlineLevel="0" collapsed="false">
      <c r="A511" s="353" t="s">
        <v>835</v>
      </c>
      <c r="B511" s="353" t="s">
        <v>515</v>
      </c>
      <c r="C511" s="354"/>
      <c r="D511" s="355" t="s">
        <v>2344</v>
      </c>
      <c r="E511" s="365" t="s">
        <v>891</v>
      </c>
      <c r="F511" s="357" t="s">
        <v>881</v>
      </c>
      <c r="G511" s="356" t="s">
        <v>2283</v>
      </c>
      <c r="H511" s="353" t="s">
        <v>2635</v>
      </c>
      <c r="I511" s="353"/>
      <c r="J511" s="358" t="s">
        <v>884</v>
      </c>
      <c r="K511" s="355" t="s">
        <v>838</v>
      </c>
      <c r="L511" s="358" t="s">
        <v>860</v>
      </c>
      <c r="M511" s="355" t="s">
        <v>797</v>
      </c>
      <c r="N511" s="358" t="s">
        <v>932</v>
      </c>
      <c r="O511" s="355" t="s">
        <v>933</v>
      </c>
      <c r="P511" s="358" t="s">
        <v>2636</v>
      </c>
      <c r="Q511" s="387" t="s">
        <v>2637</v>
      </c>
      <c r="R511" s="360" t="s">
        <v>1927</v>
      </c>
      <c r="S511" s="353" t="s">
        <v>23</v>
      </c>
      <c r="T511" s="360" t="s">
        <v>478</v>
      </c>
      <c r="U511" s="359" t="n">
        <v>42307</v>
      </c>
      <c r="V511" s="360" t="s">
        <v>889</v>
      </c>
      <c r="W511" s="380"/>
    </row>
    <row r="512" customFormat="false" ht="30" hidden="false" customHeight="false" outlineLevel="0" collapsed="false">
      <c r="A512" s="353" t="s">
        <v>835</v>
      </c>
      <c r="B512" s="353" t="s">
        <v>515</v>
      </c>
      <c r="C512" s="354"/>
      <c r="D512" s="355" t="s">
        <v>2344</v>
      </c>
      <c r="E512" s="365" t="s">
        <v>891</v>
      </c>
      <c r="F512" s="357" t="s">
        <v>881</v>
      </c>
      <c r="G512" s="356" t="s">
        <v>2283</v>
      </c>
      <c r="H512" s="353" t="s">
        <v>2638</v>
      </c>
      <c r="I512" s="353"/>
      <c r="J512" s="358" t="s">
        <v>884</v>
      </c>
      <c r="K512" s="355" t="s">
        <v>838</v>
      </c>
      <c r="L512" s="358" t="s">
        <v>860</v>
      </c>
      <c r="M512" s="355" t="s">
        <v>797</v>
      </c>
      <c r="N512" s="358" t="s">
        <v>932</v>
      </c>
      <c r="O512" s="355" t="s">
        <v>933</v>
      </c>
      <c r="P512" s="358" t="s">
        <v>2639</v>
      </c>
      <c r="Q512" s="387" t="s">
        <v>2640</v>
      </c>
      <c r="R512" s="360" t="s">
        <v>1927</v>
      </c>
      <c r="S512" s="353" t="s">
        <v>23</v>
      </c>
      <c r="T512" s="360" t="s">
        <v>478</v>
      </c>
      <c r="U512" s="359" t="n">
        <v>42220</v>
      </c>
      <c r="V512" s="360" t="s">
        <v>889</v>
      </c>
      <c r="W512" s="380"/>
    </row>
    <row r="513" customFormat="false" ht="30" hidden="false" customHeight="false" outlineLevel="0" collapsed="false">
      <c r="A513" s="353" t="s">
        <v>835</v>
      </c>
      <c r="B513" s="353" t="s">
        <v>515</v>
      </c>
      <c r="C513" s="354"/>
      <c r="D513" s="355" t="s">
        <v>2344</v>
      </c>
      <c r="E513" s="365" t="s">
        <v>891</v>
      </c>
      <c r="F513" s="357" t="s">
        <v>881</v>
      </c>
      <c r="G513" s="356" t="s">
        <v>2283</v>
      </c>
      <c r="H513" s="353" t="s">
        <v>2641</v>
      </c>
      <c r="I513" s="353"/>
      <c r="J513" s="358" t="s">
        <v>884</v>
      </c>
      <c r="K513" s="355" t="s">
        <v>838</v>
      </c>
      <c r="L513" s="358" t="s">
        <v>860</v>
      </c>
      <c r="M513" s="355" t="s">
        <v>797</v>
      </c>
      <c r="N513" s="358" t="s">
        <v>932</v>
      </c>
      <c r="O513" s="355" t="s">
        <v>933</v>
      </c>
      <c r="P513" s="358" t="s">
        <v>2642</v>
      </c>
      <c r="Q513" s="387" t="s">
        <v>2640</v>
      </c>
      <c r="R513" s="360" t="s">
        <v>1927</v>
      </c>
      <c r="S513" s="353" t="s">
        <v>23</v>
      </c>
      <c r="T513" s="360" t="s">
        <v>478</v>
      </c>
      <c r="U513" s="359" t="n">
        <v>42220</v>
      </c>
      <c r="V513" s="360" t="s">
        <v>889</v>
      </c>
      <c r="W513" s="380"/>
    </row>
    <row r="514" customFormat="false" ht="30" hidden="false" customHeight="false" outlineLevel="0" collapsed="false">
      <c r="A514" s="353" t="s">
        <v>835</v>
      </c>
      <c r="B514" s="353" t="s">
        <v>515</v>
      </c>
      <c r="C514" s="354"/>
      <c r="D514" s="355" t="s">
        <v>905</v>
      </c>
      <c r="E514" s="365" t="s">
        <v>891</v>
      </c>
      <c r="F514" s="357" t="s">
        <v>881</v>
      </c>
      <c r="G514" s="356" t="s">
        <v>2643</v>
      </c>
      <c r="H514" s="353" t="s">
        <v>2644</v>
      </c>
      <c r="I514" s="353"/>
      <c r="J514" s="358" t="s">
        <v>884</v>
      </c>
      <c r="K514" s="355" t="s">
        <v>838</v>
      </c>
      <c r="L514" s="358" t="s">
        <v>860</v>
      </c>
      <c r="M514" s="355" t="s">
        <v>796</v>
      </c>
      <c r="N514" s="356" t="s">
        <v>2405</v>
      </c>
      <c r="O514" s="355" t="s">
        <v>2206</v>
      </c>
      <c r="P514" s="358" t="s">
        <v>2645</v>
      </c>
      <c r="Q514" s="387" t="s">
        <v>2646</v>
      </c>
      <c r="R514" s="360" t="s">
        <v>2643</v>
      </c>
      <c r="S514" s="353" t="s">
        <v>808</v>
      </c>
      <c r="T514" s="360" t="s">
        <v>478</v>
      </c>
      <c r="U514" s="359" t="n">
        <v>42240</v>
      </c>
      <c r="V514" s="360" t="s">
        <v>889</v>
      </c>
      <c r="W514" s="380"/>
    </row>
    <row r="515" customFormat="false" ht="15.75" hidden="false" customHeight="false" outlineLevel="0" collapsed="false">
      <c r="A515" s="353" t="s">
        <v>835</v>
      </c>
      <c r="B515" s="353" t="s">
        <v>1243</v>
      </c>
      <c r="C515" s="354"/>
      <c r="D515" s="355" t="s">
        <v>1687</v>
      </c>
      <c r="E515" s="360" t="s">
        <v>2647</v>
      </c>
      <c r="F515" s="353" t="s">
        <v>2230</v>
      </c>
      <c r="G515" s="356" t="s">
        <v>2648</v>
      </c>
      <c r="H515" s="393" t="s">
        <v>2649</v>
      </c>
      <c r="I515" s="393"/>
      <c r="J515" s="358" t="s">
        <v>884</v>
      </c>
      <c r="K515" s="355" t="s">
        <v>838</v>
      </c>
      <c r="L515" s="358" t="s">
        <v>860</v>
      </c>
      <c r="M515" s="355" t="s">
        <v>796</v>
      </c>
      <c r="N515" s="356" t="s">
        <v>2650</v>
      </c>
      <c r="O515" s="355" t="s">
        <v>2206</v>
      </c>
      <c r="P515" s="394" t="s">
        <v>2651</v>
      </c>
      <c r="Q515" s="353" t="s">
        <v>2652</v>
      </c>
      <c r="R515" s="360" t="s">
        <v>73</v>
      </c>
      <c r="S515" s="355" t="s">
        <v>809</v>
      </c>
      <c r="T515" s="356" t="s">
        <v>478</v>
      </c>
      <c r="U515" s="359" t="n">
        <v>42417</v>
      </c>
      <c r="V515" s="360" t="s">
        <v>889</v>
      </c>
      <c r="W515" s="380"/>
    </row>
    <row r="516" customFormat="false" ht="15.75" hidden="false" customHeight="false" outlineLevel="0" collapsed="false">
      <c r="A516" s="353" t="s">
        <v>835</v>
      </c>
      <c r="B516" s="353" t="s">
        <v>1243</v>
      </c>
      <c r="C516" s="354"/>
      <c r="D516" s="355" t="s">
        <v>1687</v>
      </c>
      <c r="E516" s="360" t="s">
        <v>2647</v>
      </c>
      <c r="F516" s="353" t="s">
        <v>2230</v>
      </c>
      <c r="G516" s="356" t="s">
        <v>2648</v>
      </c>
      <c r="H516" s="393" t="s">
        <v>2653</v>
      </c>
      <c r="I516" s="393"/>
      <c r="J516" s="358" t="s">
        <v>884</v>
      </c>
      <c r="K516" s="355" t="s">
        <v>838</v>
      </c>
      <c r="L516" s="358" t="s">
        <v>860</v>
      </c>
      <c r="M516" s="355" t="s">
        <v>796</v>
      </c>
      <c r="N516" s="356" t="s">
        <v>2650</v>
      </c>
      <c r="O516" s="355" t="s">
        <v>2206</v>
      </c>
      <c r="P516" s="394" t="s">
        <v>2654</v>
      </c>
      <c r="Q516" s="353" t="s">
        <v>2652</v>
      </c>
      <c r="R516" s="360" t="s">
        <v>73</v>
      </c>
      <c r="S516" s="355" t="s">
        <v>809</v>
      </c>
      <c r="T516" s="356" t="s">
        <v>478</v>
      </c>
      <c r="U516" s="359" t="n">
        <v>42417</v>
      </c>
      <c r="V516" s="360" t="s">
        <v>889</v>
      </c>
      <c r="W516" s="380"/>
    </row>
    <row r="517" customFormat="false" ht="15.75" hidden="false" customHeight="false" outlineLevel="0" collapsed="false">
      <c r="A517" s="353" t="s">
        <v>835</v>
      </c>
      <c r="B517" s="353" t="s">
        <v>1243</v>
      </c>
      <c r="C517" s="354"/>
      <c r="D517" s="355" t="s">
        <v>1687</v>
      </c>
      <c r="E517" s="360" t="s">
        <v>2647</v>
      </c>
      <c r="F517" s="353" t="s">
        <v>2230</v>
      </c>
      <c r="G517" s="356" t="s">
        <v>2648</v>
      </c>
      <c r="H517" s="393" t="s">
        <v>2655</v>
      </c>
      <c r="I517" s="393"/>
      <c r="J517" s="358" t="s">
        <v>884</v>
      </c>
      <c r="K517" s="355" t="s">
        <v>838</v>
      </c>
      <c r="L517" s="358" t="s">
        <v>860</v>
      </c>
      <c r="M517" s="355" t="s">
        <v>796</v>
      </c>
      <c r="N517" s="356" t="s">
        <v>2650</v>
      </c>
      <c r="O517" s="355" t="s">
        <v>2206</v>
      </c>
      <c r="P517" s="394" t="s">
        <v>2656</v>
      </c>
      <c r="Q517" s="353" t="s">
        <v>2652</v>
      </c>
      <c r="R517" s="360" t="s">
        <v>73</v>
      </c>
      <c r="S517" s="355" t="s">
        <v>809</v>
      </c>
      <c r="T517" s="356" t="s">
        <v>478</v>
      </c>
      <c r="U517" s="359" t="n">
        <v>42417</v>
      </c>
      <c r="V517" s="360" t="s">
        <v>889</v>
      </c>
      <c r="W517" s="380"/>
    </row>
    <row r="518" customFormat="false" ht="31.5" hidden="false" customHeight="false" outlineLevel="0" collapsed="false">
      <c r="A518" s="353" t="s">
        <v>831</v>
      </c>
      <c r="B518" s="353" t="s">
        <v>1243</v>
      </c>
      <c r="C518" s="371" t="s">
        <v>1244</v>
      </c>
      <c r="D518" s="355" t="s">
        <v>1609</v>
      </c>
      <c r="E518" s="356" t="s">
        <v>1610</v>
      </c>
      <c r="F518" s="353" t="s">
        <v>782</v>
      </c>
      <c r="G518" s="356" t="s">
        <v>1598</v>
      </c>
      <c r="H518" s="367" t="s">
        <v>2657</v>
      </c>
      <c r="I518" s="246"/>
      <c r="J518" s="246" t="s">
        <v>884</v>
      </c>
      <c r="K518" s="355" t="s">
        <v>832</v>
      </c>
      <c r="L518" s="358" t="s">
        <v>861</v>
      </c>
      <c r="M518" s="355" t="s">
        <v>796</v>
      </c>
      <c r="N518" s="358" t="s">
        <v>2658</v>
      </c>
      <c r="O518" s="355" t="s">
        <v>2206</v>
      </c>
      <c r="P518" s="358" t="s">
        <v>2659</v>
      </c>
      <c r="Q518" s="353" t="s">
        <v>2660</v>
      </c>
      <c r="R518" s="360" t="s">
        <v>1598</v>
      </c>
      <c r="S518" s="355" t="s">
        <v>808</v>
      </c>
      <c r="T518" s="360" t="s">
        <v>478</v>
      </c>
      <c r="U518" s="359" t="n">
        <v>42197</v>
      </c>
      <c r="V518" s="360" t="s">
        <v>832</v>
      </c>
      <c r="W518" s="380"/>
    </row>
    <row r="519" customFormat="false" ht="30" hidden="false" customHeight="false" outlineLevel="0" collapsed="false">
      <c r="A519" s="353" t="s">
        <v>835</v>
      </c>
      <c r="B519" s="353" t="s">
        <v>1243</v>
      </c>
      <c r="C519" s="354"/>
      <c r="D519" s="355" t="s">
        <v>2402</v>
      </c>
      <c r="E519" s="365" t="s">
        <v>891</v>
      </c>
      <c r="F519" s="353" t="s">
        <v>881</v>
      </c>
      <c r="G519" s="356" t="s">
        <v>1017</v>
      </c>
      <c r="H519" s="355" t="s">
        <v>2661</v>
      </c>
      <c r="I519" s="0"/>
      <c r="J519" s="358" t="s">
        <v>2327</v>
      </c>
      <c r="K519" s="355" t="s">
        <v>838</v>
      </c>
      <c r="L519" s="358" t="s">
        <v>860</v>
      </c>
      <c r="M519" s="355" t="s">
        <v>797</v>
      </c>
      <c r="N519" s="358" t="s">
        <v>932</v>
      </c>
      <c r="O519" s="355" t="s">
        <v>933</v>
      </c>
      <c r="P519" s="360" t="s">
        <v>2662</v>
      </c>
      <c r="Q519" s="353" t="s">
        <v>2663</v>
      </c>
      <c r="R519" s="360" t="s">
        <v>2664</v>
      </c>
      <c r="S519" s="353" t="s">
        <v>23</v>
      </c>
      <c r="T519" s="356" t="s">
        <v>478</v>
      </c>
      <c r="U519" s="359" t="n">
        <v>42256</v>
      </c>
      <c r="V519" s="360" t="s">
        <v>889</v>
      </c>
      <c r="W519" s="380" t="s">
        <v>1134</v>
      </c>
    </row>
    <row r="520" customFormat="false" ht="15.75" hidden="false" customHeight="false" outlineLevel="0" collapsed="false">
      <c r="A520" s="353" t="s">
        <v>831</v>
      </c>
      <c r="B520" s="353" t="s">
        <v>515</v>
      </c>
      <c r="C520" s="354"/>
      <c r="D520" s="355" t="s">
        <v>2665</v>
      </c>
      <c r="E520" s="360" t="s">
        <v>2666</v>
      </c>
      <c r="F520" s="353" t="s">
        <v>881</v>
      </c>
      <c r="G520" s="356" t="s">
        <v>1017</v>
      </c>
      <c r="H520" s="355" t="s">
        <v>2667</v>
      </c>
      <c r="I520" s="0"/>
      <c r="J520" s="358" t="s">
        <v>2327</v>
      </c>
      <c r="K520" s="355" t="s">
        <v>834</v>
      </c>
      <c r="L520" s="358" t="s">
        <v>862</v>
      </c>
      <c r="M520" s="355" t="s">
        <v>797</v>
      </c>
      <c r="N520" s="358" t="s">
        <v>932</v>
      </c>
      <c r="O520" s="355" t="s">
        <v>933</v>
      </c>
      <c r="P520" s="360" t="s">
        <v>2668</v>
      </c>
      <c r="Q520" s="353" t="s">
        <v>2669</v>
      </c>
      <c r="R520" s="360" t="s">
        <v>1974</v>
      </c>
      <c r="S520" s="353" t="s">
        <v>2670</v>
      </c>
      <c r="T520" s="356" t="s">
        <v>478</v>
      </c>
      <c r="U520" s="359" t="n">
        <v>42258</v>
      </c>
      <c r="V520" s="360" t="s">
        <v>834</v>
      </c>
      <c r="W520" s="363"/>
    </row>
    <row r="521" customFormat="false" ht="15.75" hidden="false" customHeight="false" outlineLevel="0" collapsed="false">
      <c r="A521" s="353" t="s">
        <v>831</v>
      </c>
      <c r="B521" s="353" t="s">
        <v>515</v>
      </c>
      <c r="C521" s="354" t="s">
        <v>2671</v>
      </c>
      <c r="D521" s="355" t="s">
        <v>2672</v>
      </c>
      <c r="E521" s="360" t="s">
        <v>891</v>
      </c>
      <c r="F521" s="353" t="s">
        <v>939</v>
      </c>
      <c r="G521" s="356" t="s">
        <v>1017</v>
      </c>
      <c r="H521" s="355" t="s">
        <v>2673</v>
      </c>
      <c r="I521" s="355"/>
      <c r="J521" s="358" t="s">
        <v>2327</v>
      </c>
      <c r="K521" s="355" t="s">
        <v>834</v>
      </c>
      <c r="L521" s="358" t="s">
        <v>862</v>
      </c>
      <c r="M521" s="355" t="s">
        <v>797</v>
      </c>
      <c r="N521" s="358" t="s">
        <v>932</v>
      </c>
      <c r="O521" s="355" t="s">
        <v>933</v>
      </c>
      <c r="P521" s="360" t="s">
        <v>2674</v>
      </c>
      <c r="Q521" s="353" t="s">
        <v>2675</v>
      </c>
      <c r="R521" s="360" t="s">
        <v>1974</v>
      </c>
      <c r="S521" s="353" t="s">
        <v>23</v>
      </c>
      <c r="T521" s="356" t="s">
        <v>478</v>
      </c>
      <c r="U521" s="359" t="n">
        <v>42340</v>
      </c>
      <c r="V521" s="360" t="s">
        <v>834</v>
      </c>
      <c r="W521" s="363"/>
    </row>
    <row r="522" customFormat="false" ht="30" hidden="false" customHeight="false" outlineLevel="0" collapsed="false">
      <c r="A522" s="353" t="s">
        <v>835</v>
      </c>
      <c r="B522" s="353" t="s">
        <v>515</v>
      </c>
      <c r="C522" s="354"/>
      <c r="D522" s="355" t="s">
        <v>2676</v>
      </c>
      <c r="E522" s="360" t="s">
        <v>2677</v>
      </c>
      <c r="F522" s="353" t="s">
        <v>939</v>
      </c>
      <c r="G522" s="356" t="s">
        <v>2174</v>
      </c>
      <c r="H522" s="355" t="s">
        <v>2678</v>
      </c>
      <c r="I522" s="0"/>
      <c r="J522" s="358" t="s">
        <v>884</v>
      </c>
      <c r="K522" s="355" t="s">
        <v>838</v>
      </c>
      <c r="L522" s="358" t="s">
        <v>860</v>
      </c>
      <c r="M522" s="355" t="s">
        <v>796</v>
      </c>
      <c r="N522" s="356" t="s">
        <v>1189</v>
      </c>
      <c r="O522" s="355" t="s">
        <v>802</v>
      </c>
      <c r="P522" s="360" t="s">
        <v>2679</v>
      </c>
      <c r="Q522" s="387" t="s">
        <v>2680</v>
      </c>
      <c r="R522" s="360" t="s">
        <v>2174</v>
      </c>
      <c r="S522" s="353" t="s">
        <v>808</v>
      </c>
      <c r="T522" s="360" t="s">
        <v>478</v>
      </c>
      <c r="U522" s="359" t="n">
        <v>42251</v>
      </c>
      <c r="V522" s="360" t="s">
        <v>889</v>
      </c>
      <c r="W522" s="380"/>
    </row>
    <row r="523" customFormat="false" ht="30" hidden="false" customHeight="false" outlineLevel="0" collapsed="false">
      <c r="A523" s="353" t="s">
        <v>835</v>
      </c>
      <c r="B523" s="353" t="s">
        <v>515</v>
      </c>
      <c r="C523" s="354"/>
      <c r="D523" s="355" t="s">
        <v>2382</v>
      </c>
      <c r="E523" s="360" t="s">
        <v>2438</v>
      </c>
      <c r="F523" s="353" t="s">
        <v>1021</v>
      </c>
      <c r="G523" s="356" t="s">
        <v>1097</v>
      </c>
      <c r="H523" s="355" t="s">
        <v>2681</v>
      </c>
      <c r="I523" s="0"/>
      <c r="J523" s="358" t="s">
        <v>884</v>
      </c>
      <c r="K523" s="355" t="s">
        <v>2328</v>
      </c>
      <c r="L523" s="358" t="s">
        <v>860</v>
      </c>
      <c r="M523" s="355" t="s">
        <v>796</v>
      </c>
      <c r="N523" s="358" t="s">
        <v>2682</v>
      </c>
      <c r="O523" s="355" t="s">
        <v>902</v>
      </c>
      <c r="P523" s="360" t="s">
        <v>2683</v>
      </c>
      <c r="Q523" s="353" t="s">
        <v>2684</v>
      </c>
      <c r="R523" s="360" t="s">
        <v>1102</v>
      </c>
      <c r="S523" s="387" t="s">
        <v>811</v>
      </c>
      <c r="T523" s="360" t="s">
        <v>478</v>
      </c>
      <c r="U523" s="359" t="n">
        <v>42277</v>
      </c>
      <c r="V523" s="360" t="s">
        <v>889</v>
      </c>
      <c r="W523" s="380"/>
    </row>
    <row r="524" customFormat="false" ht="30" hidden="false" customHeight="false" outlineLevel="0" collapsed="false">
      <c r="A524" s="353" t="s">
        <v>835</v>
      </c>
      <c r="B524" s="353" t="s">
        <v>515</v>
      </c>
      <c r="C524" s="354"/>
      <c r="D524" s="355" t="s">
        <v>1455</v>
      </c>
      <c r="E524" s="356" t="s">
        <v>2685</v>
      </c>
      <c r="F524" s="353" t="s">
        <v>1021</v>
      </c>
      <c r="G524" s="356" t="s">
        <v>1097</v>
      </c>
      <c r="H524" s="355" t="s">
        <v>2686</v>
      </c>
      <c r="I524" s="0"/>
      <c r="J524" s="358" t="s">
        <v>884</v>
      </c>
      <c r="K524" s="355" t="s">
        <v>2328</v>
      </c>
      <c r="L524" s="358" t="s">
        <v>860</v>
      </c>
      <c r="M524" s="355" t="s">
        <v>796</v>
      </c>
      <c r="N524" s="358" t="s">
        <v>2682</v>
      </c>
      <c r="O524" s="355" t="s">
        <v>902</v>
      </c>
      <c r="P524" s="360" t="s">
        <v>2597</v>
      </c>
      <c r="Q524" s="0"/>
      <c r="R524" s="360"/>
      <c r="S524" s="387" t="s">
        <v>811</v>
      </c>
      <c r="T524" s="360" t="s">
        <v>478</v>
      </c>
      <c r="U524" s="359" t="n">
        <v>42277</v>
      </c>
      <c r="V524" s="360" t="s">
        <v>889</v>
      </c>
      <c r="W524" s="380"/>
    </row>
    <row r="525" customFormat="false" ht="30" hidden="false" customHeight="false" outlineLevel="0" collapsed="false">
      <c r="A525" s="353" t="s">
        <v>835</v>
      </c>
      <c r="B525" s="353" t="s">
        <v>515</v>
      </c>
      <c r="C525" s="354"/>
      <c r="D525" s="355" t="s">
        <v>1455</v>
      </c>
      <c r="E525" s="356" t="s">
        <v>2685</v>
      </c>
      <c r="F525" s="353" t="s">
        <v>881</v>
      </c>
      <c r="G525" s="356" t="s">
        <v>1097</v>
      </c>
      <c r="H525" s="355" t="s">
        <v>1091</v>
      </c>
      <c r="I525" s="0"/>
      <c r="J525" s="358" t="s">
        <v>884</v>
      </c>
      <c r="K525" s="355" t="s">
        <v>2328</v>
      </c>
      <c r="L525" s="358" t="s">
        <v>860</v>
      </c>
      <c r="M525" s="355" t="s">
        <v>796</v>
      </c>
      <c r="N525" s="358" t="s">
        <v>2682</v>
      </c>
      <c r="O525" s="355" t="s">
        <v>902</v>
      </c>
      <c r="P525" s="360" t="s">
        <v>1093</v>
      </c>
      <c r="Q525" s="0"/>
      <c r="R525" s="360"/>
      <c r="S525" s="387" t="s">
        <v>811</v>
      </c>
      <c r="T525" s="360" t="s">
        <v>478</v>
      </c>
      <c r="U525" s="359" t="n">
        <v>42277</v>
      </c>
      <c r="V525" s="360" t="s">
        <v>889</v>
      </c>
      <c r="W525" s="380"/>
    </row>
    <row r="526" customFormat="false" ht="30" hidden="false" customHeight="false" outlineLevel="0" collapsed="false">
      <c r="A526" s="353" t="s">
        <v>835</v>
      </c>
      <c r="B526" s="353" t="s">
        <v>515</v>
      </c>
      <c r="C526" s="354"/>
      <c r="D526" s="355" t="s">
        <v>1455</v>
      </c>
      <c r="E526" s="356" t="s">
        <v>2685</v>
      </c>
      <c r="F526" s="353" t="s">
        <v>939</v>
      </c>
      <c r="G526" s="356" t="s">
        <v>1097</v>
      </c>
      <c r="H526" s="355" t="s">
        <v>2598</v>
      </c>
      <c r="I526" s="355"/>
      <c r="J526" s="358" t="s">
        <v>884</v>
      </c>
      <c r="K526" s="355" t="s">
        <v>2328</v>
      </c>
      <c r="L526" s="358" t="s">
        <v>860</v>
      </c>
      <c r="M526" s="355" t="s">
        <v>796</v>
      </c>
      <c r="N526" s="358" t="s">
        <v>2682</v>
      </c>
      <c r="O526" s="355" t="s">
        <v>902</v>
      </c>
      <c r="P526" s="360" t="s">
        <v>2599</v>
      </c>
      <c r="Q526" s="353"/>
      <c r="R526" s="360"/>
      <c r="S526" s="387" t="s">
        <v>811</v>
      </c>
      <c r="T526" s="360" t="s">
        <v>478</v>
      </c>
      <c r="U526" s="359" t="n">
        <v>42277</v>
      </c>
      <c r="V526" s="360" t="s">
        <v>889</v>
      </c>
      <c r="W526" s="380"/>
    </row>
    <row r="527" customFormat="false" ht="30" hidden="false" customHeight="false" outlineLevel="0" collapsed="false">
      <c r="A527" s="353" t="s">
        <v>835</v>
      </c>
      <c r="B527" s="353" t="s">
        <v>515</v>
      </c>
      <c r="C527" s="354"/>
      <c r="D527" s="355" t="s">
        <v>2382</v>
      </c>
      <c r="E527" s="360" t="s">
        <v>2438</v>
      </c>
      <c r="F527" s="353" t="s">
        <v>1021</v>
      </c>
      <c r="G527" s="356" t="s">
        <v>1097</v>
      </c>
      <c r="H527" s="355" t="s">
        <v>2596</v>
      </c>
      <c r="I527" s="355"/>
      <c r="J527" s="358" t="s">
        <v>884</v>
      </c>
      <c r="K527" s="355" t="s">
        <v>2328</v>
      </c>
      <c r="L527" s="358" t="s">
        <v>860</v>
      </c>
      <c r="M527" s="355" t="s">
        <v>796</v>
      </c>
      <c r="N527" s="358" t="s">
        <v>2682</v>
      </c>
      <c r="O527" s="355" t="s">
        <v>902</v>
      </c>
      <c r="P527" s="360" t="s">
        <v>2597</v>
      </c>
      <c r="Q527" s="353" t="s">
        <v>2684</v>
      </c>
      <c r="R527" s="360" t="s">
        <v>1102</v>
      </c>
      <c r="S527" s="387" t="s">
        <v>811</v>
      </c>
      <c r="T527" s="360" t="s">
        <v>478</v>
      </c>
      <c r="U527" s="359" t="n">
        <v>42277</v>
      </c>
      <c r="V527" s="360" t="s">
        <v>889</v>
      </c>
      <c r="W527" s="380"/>
    </row>
    <row r="528" customFormat="false" ht="31.5" hidden="false" customHeight="false" outlineLevel="0" collapsed="false">
      <c r="A528" s="353" t="s">
        <v>835</v>
      </c>
      <c r="B528" s="353" t="s">
        <v>515</v>
      </c>
      <c r="C528" s="0"/>
      <c r="D528" s="355" t="s">
        <v>2687</v>
      </c>
      <c r="E528" s="356" t="s">
        <v>922</v>
      </c>
      <c r="F528" s="353" t="s">
        <v>881</v>
      </c>
      <c r="G528" s="200" t="s">
        <v>2688</v>
      </c>
      <c r="H528" s="355" t="s">
        <v>2689</v>
      </c>
      <c r="I528" s="0"/>
      <c r="J528" s="358" t="s">
        <v>884</v>
      </c>
      <c r="K528" s="355" t="s">
        <v>2328</v>
      </c>
      <c r="L528" s="358" t="s">
        <v>860</v>
      </c>
      <c r="M528" s="355" t="s">
        <v>796</v>
      </c>
      <c r="N528" s="358" t="s">
        <v>2682</v>
      </c>
      <c r="O528" s="355" t="s">
        <v>902</v>
      </c>
      <c r="P528" s="200" t="s">
        <v>70</v>
      </c>
      <c r="Q528" s="387" t="s">
        <v>2690</v>
      </c>
      <c r="R528" s="200" t="s">
        <v>2424</v>
      </c>
      <c r="S528" s="387" t="s">
        <v>811</v>
      </c>
      <c r="T528" s="360" t="s">
        <v>478</v>
      </c>
      <c r="U528" s="359" t="n">
        <v>42278</v>
      </c>
      <c r="V528" s="360" t="s">
        <v>889</v>
      </c>
      <c r="W528" s="380"/>
    </row>
    <row r="529" customFormat="false" ht="30" hidden="false" customHeight="false" outlineLevel="0" collapsed="false">
      <c r="A529" s="353" t="s">
        <v>835</v>
      </c>
      <c r="B529" s="353" t="s">
        <v>515</v>
      </c>
      <c r="C529" s="395"/>
      <c r="D529" s="355" t="s">
        <v>2402</v>
      </c>
      <c r="E529" s="200" t="s">
        <v>2691</v>
      </c>
      <c r="F529" s="353" t="s">
        <v>881</v>
      </c>
      <c r="G529" s="200" t="s">
        <v>2692</v>
      </c>
      <c r="H529" s="355" t="s">
        <v>2693</v>
      </c>
      <c r="I529" s="355"/>
      <c r="J529" s="358" t="s">
        <v>884</v>
      </c>
      <c r="K529" s="355" t="s">
        <v>838</v>
      </c>
      <c r="L529" s="396" t="s">
        <v>860</v>
      </c>
      <c r="M529" s="355" t="s">
        <v>797</v>
      </c>
      <c r="N529" s="358" t="s">
        <v>932</v>
      </c>
      <c r="O529" s="355" t="s">
        <v>933</v>
      </c>
      <c r="P529" s="200" t="s">
        <v>2694</v>
      </c>
      <c r="Q529" s="387" t="s">
        <v>2695</v>
      </c>
      <c r="R529" s="50" t="s">
        <v>2696</v>
      </c>
      <c r="S529" s="353" t="s">
        <v>23</v>
      </c>
      <c r="T529" s="200" t="s">
        <v>478</v>
      </c>
      <c r="U529" s="397" t="n">
        <v>42283</v>
      </c>
      <c r="V529" s="200" t="s">
        <v>889</v>
      </c>
      <c r="W529" s="380"/>
    </row>
    <row r="530" customFormat="false" ht="30" hidden="false" customHeight="false" outlineLevel="0" collapsed="false">
      <c r="A530" s="353" t="s">
        <v>835</v>
      </c>
      <c r="B530" s="353" t="s">
        <v>1243</v>
      </c>
      <c r="C530" s="0"/>
      <c r="D530" s="355" t="s">
        <v>2402</v>
      </c>
      <c r="E530" s="200" t="s">
        <v>2691</v>
      </c>
      <c r="F530" s="353" t="s">
        <v>1021</v>
      </c>
      <c r="G530" s="200" t="s">
        <v>1307</v>
      </c>
      <c r="H530" s="355" t="s">
        <v>2697</v>
      </c>
      <c r="I530" s="0"/>
      <c r="J530" s="358" t="s">
        <v>884</v>
      </c>
      <c r="K530" s="355" t="s">
        <v>838</v>
      </c>
      <c r="L530" s="396" t="s">
        <v>859</v>
      </c>
      <c r="M530" s="355" t="s">
        <v>797</v>
      </c>
      <c r="N530" s="358" t="s">
        <v>932</v>
      </c>
      <c r="O530" s="355" t="s">
        <v>933</v>
      </c>
      <c r="P530" s="200" t="s">
        <v>2698</v>
      </c>
      <c r="Q530" s="353" t="s">
        <v>2699</v>
      </c>
      <c r="R530" s="50" t="s">
        <v>1237</v>
      </c>
      <c r="S530" s="353" t="s">
        <v>23</v>
      </c>
      <c r="T530" s="200" t="s">
        <v>478</v>
      </c>
      <c r="U530" s="397" t="n">
        <v>42283</v>
      </c>
      <c r="V530" s="200" t="s">
        <v>889</v>
      </c>
      <c r="W530" s="380"/>
    </row>
    <row r="531" customFormat="false" ht="30" hidden="false" customHeight="false" outlineLevel="0" collapsed="false">
      <c r="A531" s="353" t="s">
        <v>835</v>
      </c>
      <c r="B531" s="353" t="s">
        <v>1243</v>
      </c>
      <c r="C531" s="0"/>
      <c r="D531" s="355" t="s">
        <v>2402</v>
      </c>
      <c r="E531" s="200" t="s">
        <v>2691</v>
      </c>
      <c r="F531" s="353" t="s">
        <v>1021</v>
      </c>
      <c r="G531" s="200" t="s">
        <v>1307</v>
      </c>
      <c r="H531" s="355" t="s">
        <v>2700</v>
      </c>
      <c r="I531" s="0"/>
      <c r="J531" s="358" t="s">
        <v>884</v>
      </c>
      <c r="K531" s="355" t="s">
        <v>838</v>
      </c>
      <c r="L531" s="396" t="s">
        <v>859</v>
      </c>
      <c r="M531" s="355" t="s">
        <v>797</v>
      </c>
      <c r="N531" s="358" t="s">
        <v>932</v>
      </c>
      <c r="O531" s="355" t="s">
        <v>933</v>
      </c>
      <c r="P531" s="200" t="s">
        <v>2701</v>
      </c>
      <c r="Q531" s="353" t="s">
        <v>2699</v>
      </c>
      <c r="R531" s="50" t="s">
        <v>1237</v>
      </c>
      <c r="S531" s="353" t="s">
        <v>23</v>
      </c>
      <c r="T531" s="200" t="s">
        <v>478</v>
      </c>
      <c r="U531" s="397" t="n">
        <v>42283</v>
      </c>
      <c r="V531" s="200" t="s">
        <v>889</v>
      </c>
      <c r="W531" s="363" t="s">
        <v>1407</v>
      </c>
    </row>
    <row r="532" customFormat="false" ht="30" hidden="false" customHeight="false" outlineLevel="0" collapsed="false">
      <c r="A532" s="353" t="s">
        <v>835</v>
      </c>
      <c r="B532" s="353" t="s">
        <v>1243</v>
      </c>
      <c r="C532" s="0"/>
      <c r="D532" s="355" t="s">
        <v>2402</v>
      </c>
      <c r="E532" s="200" t="s">
        <v>2691</v>
      </c>
      <c r="F532" s="353" t="s">
        <v>1021</v>
      </c>
      <c r="G532" s="200" t="s">
        <v>1307</v>
      </c>
      <c r="H532" s="355" t="s">
        <v>2702</v>
      </c>
      <c r="I532" s="0"/>
      <c r="J532" s="358" t="s">
        <v>884</v>
      </c>
      <c r="K532" s="355" t="s">
        <v>838</v>
      </c>
      <c r="L532" s="396" t="s">
        <v>859</v>
      </c>
      <c r="M532" s="355" t="s">
        <v>797</v>
      </c>
      <c r="N532" s="358" t="s">
        <v>932</v>
      </c>
      <c r="O532" s="355" t="s">
        <v>933</v>
      </c>
      <c r="P532" s="200" t="s">
        <v>2703</v>
      </c>
      <c r="Q532" s="353" t="s">
        <v>2699</v>
      </c>
      <c r="R532" s="50" t="s">
        <v>1237</v>
      </c>
      <c r="S532" s="353" t="s">
        <v>23</v>
      </c>
      <c r="T532" s="200" t="s">
        <v>478</v>
      </c>
      <c r="U532" s="397" t="n">
        <v>42283</v>
      </c>
      <c r="V532" s="200" t="s">
        <v>889</v>
      </c>
      <c r="W532" s="363" t="s">
        <v>1407</v>
      </c>
    </row>
    <row r="533" customFormat="false" ht="30" hidden="false" customHeight="false" outlineLevel="0" collapsed="false">
      <c r="A533" s="353" t="s">
        <v>835</v>
      </c>
      <c r="B533" s="353" t="s">
        <v>1243</v>
      </c>
      <c r="C533" s="0"/>
      <c r="D533" s="355" t="s">
        <v>2402</v>
      </c>
      <c r="E533" s="200" t="s">
        <v>2691</v>
      </c>
      <c r="F533" s="353" t="s">
        <v>1021</v>
      </c>
      <c r="G533" s="200" t="s">
        <v>1307</v>
      </c>
      <c r="H533" s="355" t="s">
        <v>2704</v>
      </c>
      <c r="I533" s="0"/>
      <c r="J533" s="358" t="s">
        <v>884</v>
      </c>
      <c r="K533" s="355" t="s">
        <v>838</v>
      </c>
      <c r="L533" s="396" t="s">
        <v>859</v>
      </c>
      <c r="M533" s="355" t="s">
        <v>797</v>
      </c>
      <c r="N533" s="358" t="s">
        <v>932</v>
      </c>
      <c r="O533" s="355" t="s">
        <v>933</v>
      </c>
      <c r="P533" s="200" t="s">
        <v>2705</v>
      </c>
      <c r="Q533" s="353" t="s">
        <v>2699</v>
      </c>
      <c r="R533" s="50" t="s">
        <v>1237</v>
      </c>
      <c r="S533" s="353" t="s">
        <v>23</v>
      </c>
      <c r="T533" s="200" t="s">
        <v>478</v>
      </c>
      <c r="U533" s="397" t="n">
        <v>42283</v>
      </c>
      <c r="V533" s="200" t="s">
        <v>889</v>
      </c>
      <c r="W533" s="363" t="s">
        <v>1407</v>
      </c>
    </row>
    <row r="534" customFormat="false" ht="30" hidden="false" customHeight="false" outlineLevel="0" collapsed="false">
      <c r="A534" s="353" t="s">
        <v>835</v>
      </c>
      <c r="B534" s="353" t="s">
        <v>1243</v>
      </c>
      <c r="C534" s="0"/>
      <c r="D534" s="355" t="s">
        <v>2554</v>
      </c>
      <c r="E534" s="50" t="s">
        <v>2706</v>
      </c>
      <c r="F534" s="353" t="s">
        <v>1021</v>
      </c>
      <c r="G534" s="200" t="s">
        <v>2424</v>
      </c>
      <c r="H534" s="355" t="s">
        <v>2707</v>
      </c>
      <c r="I534" s="0"/>
      <c r="J534" s="358" t="s">
        <v>884</v>
      </c>
      <c r="K534" s="355" t="s">
        <v>838</v>
      </c>
      <c r="L534" s="396" t="s">
        <v>860</v>
      </c>
      <c r="M534" s="355" t="s">
        <v>797</v>
      </c>
      <c r="N534" s="358" t="s">
        <v>932</v>
      </c>
      <c r="O534" s="355" t="s">
        <v>933</v>
      </c>
      <c r="P534" s="200" t="s">
        <v>2708</v>
      </c>
      <c r="Q534" s="353" t="s">
        <v>2709</v>
      </c>
      <c r="R534" s="50" t="s">
        <v>2424</v>
      </c>
      <c r="S534" s="387" t="s">
        <v>811</v>
      </c>
      <c r="T534" s="200" t="s">
        <v>478</v>
      </c>
      <c r="U534" s="397" t="n">
        <v>42284</v>
      </c>
      <c r="V534" s="200" t="s">
        <v>889</v>
      </c>
      <c r="W534" s="380"/>
    </row>
    <row r="535" customFormat="false" ht="15.75" hidden="false" customHeight="false" outlineLevel="0" collapsed="false">
      <c r="A535" s="353" t="s">
        <v>833</v>
      </c>
      <c r="B535" s="353" t="s">
        <v>515</v>
      </c>
      <c r="C535" s="0"/>
      <c r="D535" s="355" t="s">
        <v>1697</v>
      </c>
      <c r="E535" s="200" t="s">
        <v>891</v>
      </c>
      <c r="F535" s="353" t="s">
        <v>881</v>
      </c>
      <c r="G535" s="200" t="s">
        <v>962</v>
      </c>
      <c r="H535" s="355" t="s">
        <v>2710</v>
      </c>
      <c r="I535" s="0"/>
      <c r="J535" s="358"/>
      <c r="K535" s="355" t="s">
        <v>665</v>
      </c>
      <c r="L535" s="396" t="s">
        <v>1219</v>
      </c>
      <c r="M535" s="355" t="s">
        <v>797</v>
      </c>
      <c r="N535" s="358" t="s">
        <v>932</v>
      </c>
      <c r="O535" s="355" t="s">
        <v>933</v>
      </c>
      <c r="P535" s="200" t="s">
        <v>2711</v>
      </c>
      <c r="Q535" s="353" t="s">
        <v>2712</v>
      </c>
      <c r="R535" s="200" t="s">
        <v>669</v>
      </c>
      <c r="S535" s="353" t="s">
        <v>23</v>
      </c>
      <c r="T535" s="200" t="s">
        <v>478</v>
      </c>
      <c r="U535" s="397" t="n">
        <v>42286</v>
      </c>
      <c r="V535" s="200" t="s">
        <v>2713</v>
      </c>
      <c r="W535" s="380"/>
    </row>
    <row r="536" customFormat="false" ht="30" hidden="false" customHeight="false" outlineLevel="0" collapsed="false">
      <c r="A536" s="353" t="s">
        <v>835</v>
      </c>
      <c r="B536" s="353" t="s">
        <v>515</v>
      </c>
      <c r="C536" s="0"/>
      <c r="D536" s="355" t="s">
        <v>1378</v>
      </c>
      <c r="E536" s="200" t="s">
        <v>891</v>
      </c>
      <c r="F536" s="353" t="s">
        <v>881</v>
      </c>
      <c r="G536" s="200" t="s">
        <v>278</v>
      </c>
      <c r="H536" s="355" t="s">
        <v>2714</v>
      </c>
      <c r="I536" s="0"/>
      <c r="J536" s="358" t="s">
        <v>884</v>
      </c>
      <c r="K536" s="355" t="s">
        <v>838</v>
      </c>
      <c r="L536" s="396" t="s">
        <v>860</v>
      </c>
      <c r="M536" s="355" t="s">
        <v>797</v>
      </c>
      <c r="N536" s="358" t="s">
        <v>932</v>
      </c>
      <c r="O536" s="355" t="s">
        <v>933</v>
      </c>
      <c r="P536" s="200" t="s">
        <v>2715</v>
      </c>
      <c r="Q536" s="387" t="s">
        <v>2716</v>
      </c>
      <c r="R536" s="200" t="s">
        <v>278</v>
      </c>
      <c r="S536" s="353" t="s">
        <v>23</v>
      </c>
      <c r="T536" s="200" t="s">
        <v>478</v>
      </c>
      <c r="U536" s="397" t="n">
        <v>42296</v>
      </c>
      <c r="V536" s="200" t="s">
        <v>889</v>
      </c>
      <c r="W536" s="380"/>
    </row>
    <row r="537" customFormat="false" ht="15.75" hidden="false" customHeight="false" outlineLevel="0" collapsed="false">
      <c r="A537" s="353" t="s">
        <v>833</v>
      </c>
      <c r="B537" s="353" t="s">
        <v>515</v>
      </c>
      <c r="C537" s="0"/>
      <c r="D537" s="355" t="s">
        <v>1378</v>
      </c>
      <c r="E537" s="200" t="s">
        <v>891</v>
      </c>
      <c r="F537" s="353" t="s">
        <v>881</v>
      </c>
      <c r="G537" s="200" t="s">
        <v>669</v>
      </c>
      <c r="H537" s="355" t="s">
        <v>2717</v>
      </c>
      <c r="I537" s="0"/>
      <c r="J537" s="358" t="s">
        <v>884</v>
      </c>
      <c r="K537" s="355" t="s">
        <v>665</v>
      </c>
      <c r="L537" s="396" t="s">
        <v>860</v>
      </c>
      <c r="M537" s="355" t="s">
        <v>797</v>
      </c>
      <c r="N537" s="358" t="s">
        <v>932</v>
      </c>
      <c r="O537" s="355" t="s">
        <v>933</v>
      </c>
      <c r="P537" s="200" t="s">
        <v>2718</v>
      </c>
      <c r="Q537" s="353" t="s">
        <v>2719</v>
      </c>
      <c r="R537" s="200" t="s">
        <v>669</v>
      </c>
      <c r="S537" s="353" t="s">
        <v>23</v>
      </c>
      <c r="T537" s="200" t="s">
        <v>665</v>
      </c>
      <c r="U537" s="397" t="n">
        <v>42298</v>
      </c>
      <c r="V537" s="360" t="s">
        <v>1562</v>
      </c>
      <c r="W537" s="380"/>
    </row>
    <row r="538" customFormat="false" ht="31.5" hidden="false" customHeight="false" outlineLevel="0" collapsed="false">
      <c r="A538" s="353" t="s">
        <v>835</v>
      </c>
      <c r="B538" s="353" t="s">
        <v>515</v>
      </c>
      <c r="C538" s="395" t="s">
        <v>2720</v>
      </c>
      <c r="D538" s="355" t="s">
        <v>2397</v>
      </c>
      <c r="E538" s="200" t="s">
        <v>2721</v>
      </c>
      <c r="F538" s="353" t="s">
        <v>881</v>
      </c>
      <c r="G538" s="200" t="s">
        <v>2643</v>
      </c>
      <c r="H538" s="355" t="s">
        <v>2722</v>
      </c>
      <c r="I538" s="0"/>
      <c r="J538" s="358" t="s">
        <v>884</v>
      </c>
      <c r="K538" s="355" t="s">
        <v>838</v>
      </c>
      <c r="L538" s="396" t="s">
        <v>860</v>
      </c>
      <c r="M538" s="355" t="s">
        <v>797</v>
      </c>
      <c r="N538" s="358" t="s">
        <v>932</v>
      </c>
      <c r="O538" s="355" t="s">
        <v>933</v>
      </c>
      <c r="P538" s="200" t="s">
        <v>2723</v>
      </c>
      <c r="Q538" s="387" t="s">
        <v>2724</v>
      </c>
      <c r="R538" s="200" t="s">
        <v>2643</v>
      </c>
      <c r="S538" s="353" t="s">
        <v>23</v>
      </c>
      <c r="T538" s="200" t="s">
        <v>478</v>
      </c>
      <c r="U538" s="397" t="n">
        <v>42299</v>
      </c>
      <c r="V538" s="200" t="s">
        <v>889</v>
      </c>
      <c r="W538" s="380"/>
    </row>
    <row r="539" customFormat="false" ht="31.5" hidden="false" customHeight="false" outlineLevel="0" collapsed="false">
      <c r="A539" s="353" t="s">
        <v>835</v>
      </c>
      <c r="B539" s="353" t="s">
        <v>515</v>
      </c>
      <c r="C539" s="395" t="s">
        <v>2720</v>
      </c>
      <c r="D539" s="355" t="s">
        <v>2397</v>
      </c>
      <c r="E539" s="200" t="s">
        <v>2721</v>
      </c>
      <c r="F539" s="353" t="s">
        <v>1021</v>
      </c>
      <c r="G539" s="200" t="s">
        <v>2643</v>
      </c>
      <c r="H539" s="355" t="s">
        <v>2725</v>
      </c>
      <c r="I539" s="0"/>
      <c r="J539" s="358" t="s">
        <v>884</v>
      </c>
      <c r="K539" s="355" t="s">
        <v>838</v>
      </c>
      <c r="L539" s="396" t="s">
        <v>860</v>
      </c>
      <c r="M539" s="355" t="s">
        <v>797</v>
      </c>
      <c r="N539" s="358" t="s">
        <v>932</v>
      </c>
      <c r="O539" s="355" t="s">
        <v>933</v>
      </c>
      <c r="P539" s="200" t="s">
        <v>2726</v>
      </c>
      <c r="Q539" s="387" t="s">
        <v>2727</v>
      </c>
      <c r="R539" s="200" t="s">
        <v>2643</v>
      </c>
      <c r="S539" s="353" t="s">
        <v>23</v>
      </c>
      <c r="T539" s="200" t="s">
        <v>478</v>
      </c>
      <c r="U539" s="397" t="n">
        <v>42299</v>
      </c>
      <c r="V539" s="200" t="s">
        <v>889</v>
      </c>
      <c r="W539" s="380"/>
    </row>
    <row r="540" customFormat="false" ht="30" hidden="false" customHeight="false" outlineLevel="0" collapsed="false">
      <c r="A540" s="353" t="s">
        <v>835</v>
      </c>
      <c r="B540" s="353" t="s">
        <v>515</v>
      </c>
      <c r="C540" s="0"/>
      <c r="D540" s="355" t="s">
        <v>890</v>
      </c>
      <c r="E540" s="200" t="s">
        <v>2728</v>
      </c>
      <c r="F540" s="353" t="s">
        <v>881</v>
      </c>
      <c r="G540" s="200" t="s">
        <v>2729</v>
      </c>
      <c r="H540" s="355" t="s">
        <v>2730</v>
      </c>
      <c r="I540" s="0"/>
      <c r="J540" s="358" t="s">
        <v>884</v>
      </c>
      <c r="K540" s="355" t="s">
        <v>838</v>
      </c>
      <c r="L540" s="396" t="s">
        <v>860</v>
      </c>
      <c r="M540" s="355" t="s">
        <v>797</v>
      </c>
      <c r="N540" s="358" t="s">
        <v>932</v>
      </c>
      <c r="O540" s="355" t="s">
        <v>933</v>
      </c>
      <c r="P540" s="200" t="s">
        <v>2731</v>
      </c>
      <c r="Q540" s="353" t="s">
        <v>2732</v>
      </c>
      <c r="R540" s="200" t="s">
        <v>2729</v>
      </c>
      <c r="S540" s="353" t="s">
        <v>23</v>
      </c>
      <c r="T540" s="200" t="s">
        <v>478</v>
      </c>
      <c r="U540" s="397" t="n">
        <v>42300</v>
      </c>
      <c r="V540" s="200" t="s">
        <v>889</v>
      </c>
      <c r="W540" s="363" t="s">
        <v>2464</v>
      </c>
    </row>
    <row r="541" customFormat="false" ht="15.75" hidden="false" customHeight="false" outlineLevel="0" collapsed="false">
      <c r="A541" s="353" t="s">
        <v>835</v>
      </c>
      <c r="B541" s="353" t="s">
        <v>515</v>
      </c>
      <c r="C541" s="0"/>
      <c r="D541" s="355" t="s">
        <v>1378</v>
      </c>
      <c r="E541" s="200" t="s">
        <v>2728</v>
      </c>
      <c r="F541" s="353" t="s">
        <v>881</v>
      </c>
      <c r="G541" s="200" t="s">
        <v>864</v>
      </c>
      <c r="H541" s="355" t="s">
        <v>2733</v>
      </c>
      <c r="I541" s="0"/>
      <c r="J541" s="358" t="s">
        <v>884</v>
      </c>
      <c r="K541" s="355" t="s">
        <v>838</v>
      </c>
      <c r="L541" s="396" t="s">
        <v>860</v>
      </c>
      <c r="M541" s="355" t="s">
        <v>796</v>
      </c>
      <c r="N541" s="358" t="s">
        <v>2682</v>
      </c>
      <c r="O541" s="355" t="s">
        <v>902</v>
      </c>
      <c r="P541" s="200" t="s">
        <v>2734</v>
      </c>
      <c r="Q541" s="353" t="s">
        <v>2735</v>
      </c>
      <c r="R541" s="200" t="s">
        <v>864</v>
      </c>
      <c r="S541" s="353" t="s">
        <v>23</v>
      </c>
      <c r="T541" s="200" t="s">
        <v>478</v>
      </c>
      <c r="U541" s="397" t="n">
        <v>42306</v>
      </c>
      <c r="V541" s="200" t="s">
        <v>889</v>
      </c>
      <c r="W541" s="380"/>
    </row>
    <row r="542" customFormat="false" ht="15.75" hidden="false" customHeight="false" outlineLevel="0" collapsed="false">
      <c r="A542" s="353" t="s">
        <v>835</v>
      </c>
      <c r="B542" s="353" t="s">
        <v>515</v>
      </c>
      <c r="C542" s="0"/>
      <c r="D542" s="355" t="s">
        <v>1378</v>
      </c>
      <c r="E542" s="200" t="s">
        <v>2728</v>
      </c>
      <c r="F542" s="353" t="s">
        <v>881</v>
      </c>
      <c r="G542" s="200" t="s">
        <v>864</v>
      </c>
      <c r="H542" s="355" t="s">
        <v>2736</v>
      </c>
      <c r="I542" s="0"/>
      <c r="J542" s="358" t="s">
        <v>884</v>
      </c>
      <c r="K542" s="355" t="s">
        <v>838</v>
      </c>
      <c r="L542" s="396" t="s">
        <v>860</v>
      </c>
      <c r="M542" s="355" t="s">
        <v>796</v>
      </c>
      <c r="N542" s="358" t="s">
        <v>2682</v>
      </c>
      <c r="O542" s="355" t="s">
        <v>902</v>
      </c>
      <c r="P542" s="200" t="s">
        <v>2737</v>
      </c>
      <c r="Q542" s="353" t="s">
        <v>2738</v>
      </c>
      <c r="R542" s="200" t="s">
        <v>864</v>
      </c>
      <c r="S542" s="353" t="s">
        <v>23</v>
      </c>
      <c r="T542" s="200" t="s">
        <v>478</v>
      </c>
      <c r="U542" s="397" t="n">
        <v>42306</v>
      </c>
      <c r="V542" s="200" t="s">
        <v>889</v>
      </c>
      <c r="W542" s="380"/>
    </row>
    <row r="543" customFormat="false" ht="15.75" hidden="false" customHeight="false" outlineLevel="0" collapsed="false">
      <c r="A543" s="353" t="s">
        <v>835</v>
      </c>
      <c r="B543" s="353" t="s">
        <v>515</v>
      </c>
      <c r="C543" s="0"/>
      <c r="D543" s="355" t="s">
        <v>1378</v>
      </c>
      <c r="E543" s="200" t="s">
        <v>2728</v>
      </c>
      <c r="F543" s="353" t="s">
        <v>881</v>
      </c>
      <c r="G543" s="200" t="s">
        <v>864</v>
      </c>
      <c r="H543" s="355" t="s">
        <v>2739</v>
      </c>
      <c r="I543" s="0"/>
      <c r="J543" s="358" t="s">
        <v>884</v>
      </c>
      <c r="K543" s="355" t="s">
        <v>838</v>
      </c>
      <c r="L543" s="396" t="s">
        <v>860</v>
      </c>
      <c r="M543" s="355" t="s">
        <v>796</v>
      </c>
      <c r="N543" s="358" t="s">
        <v>2682</v>
      </c>
      <c r="O543" s="355" t="s">
        <v>902</v>
      </c>
      <c r="P543" s="200" t="s">
        <v>2740</v>
      </c>
      <c r="Q543" s="353" t="s">
        <v>2741</v>
      </c>
      <c r="R543" s="200" t="s">
        <v>864</v>
      </c>
      <c r="S543" s="353" t="s">
        <v>23</v>
      </c>
      <c r="T543" s="200" t="s">
        <v>478</v>
      </c>
      <c r="U543" s="397" t="n">
        <v>42306</v>
      </c>
      <c r="V543" s="200" t="s">
        <v>889</v>
      </c>
      <c r="W543" s="380"/>
    </row>
    <row r="544" customFormat="false" ht="15.75" hidden="false" customHeight="false" outlineLevel="0" collapsed="false">
      <c r="A544" s="353" t="s">
        <v>835</v>
      </c>
      <c r="B544" s="353" t="s">
        <v>515</v>
      </c>
      <c r="C544" s="0"/>
      <c r="D544" s="355" t="s">
        <v>1378</v>
      </c>
      <c r="E544" s="200" t="s">
        <v>2728</v>
      </c>
      <c r="F544" s="353" t="s">
        <v>881</v>
      </c>
      <c r="G544" s="200" t="s">
        <v>864</v>
      </c>
      <c r="H544" s="355" t="s">
        <v>2742</v>
      </c>
      <c r="I544" s="0"/>
      <c r="J544" s="358" t="s">
        <v>884</v>
      </c>
      <c r="K544" s="355" t="s">
        <v>838</v>
      </c>
      <c r="L544" s="396" t="s">
        <v>860</v>
      </c>
      <c r="M544" s="355" t="s">
        <v>796</v>
      </c>
      <c r="N544" s="358" t="s">
        <v>2682</v>
      </c>
      <c r="O544" s="355" t="s">
        <v>902</v>
      </c>
      <c r="P544" s="200" t="s">
        <v>2743</v>
      </c>
      <c r="Q544" s="353" t="s">
        <v>2744</v>
      </c>
      <c r="R544" s="200" t="s">
        <v>864</v>
      </c>
      <c r="S544" s="353" t="s">
        <v>23</v>
      </c>
      <c r="T544" s="200" t="s">
        <v>478</v>
      </c>
      <c r="U544" s="397" t="n">
        <v>42306</v>
      </c>
      <c r="V544" s="200" t="s">
        <v>889</v>
      </c>
      <c r="W544" s="380"/>
    </row>
    <row r="545" customFormat="false" ht="15.75" hidden="false" customHeight="false" outlineLevel="0" collapsed="false">
      <c r="A545" s="353" t="s">
        <v>835</v>
      </c>
      <c r="B545" s="353" t="s">
        <v>515</v>
      </c>
      <c r="C545" s="0"/>
      <c r="D545" s="355" t="s">
        <v>1378</v>
      </c>
      <c r="E545" s="200" t="s">
        <v>2728</v>
      </c>
      <c r="F545" s="353" t="s">
        <v>881</v>
      </c>
      <c r="G545" s="200" t="s">
        <v>864</v>
      </c>
      <c r="H545" s="355" t="s">
        <v>2745</v>
      </c>
      <c r="I545" s="0"/>
      <c r="J545" s="358" t="s">
        <v>884</v>
      </c>
      <c r="K545" s="355" t="s">
        <v>838</v>
      </c>
      <c r="L545" s="396" t="s">
        <v>860</v>
      </c>
      <c r="M545" s="355" t="s">
        <v>796</v>
      </c>
      <c r="N545" s="358" t="s">
        <v>2682</v>
      </c>
      <c r="O545" s="355" t="s">
        <v>902</v>
      </c>
      <c r="P545" s="200" t="s">
        <v>2746</v>
      </c>
      <c r="Q545" s="353" t="s">
        <v>2747</v>
      </c>
      <c r="R545" s="200" t="s">
        <v>864</v>
      </c>
      <c r="S545" s="353" t="s">
        <v>23</v>
      </c>
      <c r="T545" s="200" t="s">
        <v>478</v>
      </c>
      <c r="U545" s="397" t="n">
        <v>42306</v>
      </c>
      <c r="V545" s="200" t="s">
        <v>889</v>
      </c>
      <c r="W545" s="380"/>
    </row>
    <row r="546" customFormat="false" ht="15.75" hidden="false" customHeight="false" outlineLevel="0" collapsed="false">
      <c r="A546" s="353" t="s">
        <v>835</v>
      </c>
      <c r="B546" s="353" t="s">
        <v>515</v>
      </c>
      <c r="C546" s="0"/>
      <c r="D546" s="355" t="s">
        <v>1378</v>
      </c>
      <c r="E546" s="200" t="s">
        <v>2728</v>
      </c>
      <c r="F546" s="353" t="s">
        <v>881</v>
      </c>
      <c r="G546" s="200" t="s">
        <v>864</v>
      </c>
      <c r="H546" s="355" t="s">
        <v>2748</v>
      </c>
      <c r="I546" s="0"/>
      <c r="J546" s="358" t="s">
        <v>884</v>
      </c>
      <c r="K546" s="355" t="s">
        <v>838</v>
      </c>
      <c r="L546" s="396" t="s">
        <v>860</v>
      </c>
      <c r="M546" s="355" t="s">
        <v>796</v>
      </c>
      <c r="N546" s="358" t="s">
        <v>2682</v>
      </c>
      <c r="O546" s="355" t="s">
        <v>902</v>
      </c>
      <c r="P546" s="200" t="s">
        <v>2749</v>
      </c>
      <c r="Q546" s="353" t="s">
        <v>2750</v>
      </c>
      <c r="R546" s="200" t="s">
        <v>864</v>
      </c>
      <c r="S546" s="353" t="s">
        <v>23</v>
      </c>
      <c r="T546" s="200" t="s">
        <v>478</v>
      </c>
      <c r="U546" s="397" t="n">
        <v>42306</v>
      </c>
      <c r="V546" s="200" t="s">
        <v>889</v>
      </c>
      <c r="W546" s="380"/>
    </row>
    <row r="547" customFormat="false" ht="30" hidden="false" customHeight="false" outlineLevel="0" collapsed="false">
      <c r="A547" s="353" t="s">
        <v>835</v>
      </c>
      <c r="B547" s="353" t="s">
        <v>515</v>
      </c>
      <c r="C547" s="0"/>
      <c r="D547" s="355" t="s">
        <v>1977</v>
      </c>
      <c r="E547" s="200" t="s">
        <v>810</v>
      </c>
      <c r="F547" s="353" t="s">
        <v>881</v>
      </c>
      <c r="G547" s="200" t="s">
        <v>907</v>
      </c>
      <c r="H547" s="355" t="s">
        <v>2751</v>
      </c>
      <c r="I547" s="0"/>
      <c r="J547" s="358" t="s">
        <v>884</v>
      </c>
      <c r="K547" s="355" t="s">
        <v>838</v>
      </c>
      <c r="L547" s="396" t="s">
        <v>860</v>
      </c>
      <c r="M547" s="355" t="s">
        <v>797</v>
      </c>
      <c r="N547" s="356" t="s">
        <v>894</v>
      </c>
      <c r="O547" s="355" t="s">
        <v>48</v>
      </c>
      <c r="P547" s="200" t="s">
        <v>2752</v>
      </c>
      <c r="Q547" s="387" t="s">
        <v>2753</v>
      </c>
      <c r="R547" s="200" t="s">
        <v>907</v>
      </c>
      <c r="S547" s="353" t="s">
        <v>23</v>
      </c>
      <c r="T547" s="200" t="s">
        <v>478</v>
      </c>
      <c r="U547" s="397" t="n">
        <v>42306</v>
      </c>
      <c r="V547" s="200" t="s">
        <v>889</v>
      </c>
      <c r="W547" s="380"/>
    </row>
    <row r="548" customFormat="false" ht="15.75" hidden="false" customHeight="false" outlineLevel="0" collapsed="false">
      <c r="A548" s="353" t="s">
        <v>831</v>
      </c>
      <c r="B548" s="353" t="s">
        <v>1243</v>
      </c>
      <c r="C548" s="0"/>
      <c r="D548" s="355" t="s">
        <v>2754</v>
      </c>
      <c r="E548" s="200" t="s">
        <v>2755</v>
      </c>
      <c r="F548" s="353" t="s">
        <v>881</v>
      </c>
      <c r="G548" s="356" t="s">
        <v>1017</v>
      </c>
      <c r="H548" s="355" t="s">
        <v>2756</v>
      </c>
      <c r="I548" s="0"/>
      <c r="J548" s="358" t="s">
        <v>884</v>
      </c>
      <c r="K548" s="355" t="s">
        <v>834</v>
      </c>
      <c r="L548" s="396" t="s">
        <v>862</v>
      </c>
      <c r="M548" s="355" t="s">
        <v>797</v>
      </c>
      <c r="N548" s="358" t="s">
        <v>932</v>
      </c>
      <c r="O548" s="355" t="s">
        <v>933</v>
      </c>
      <c r="P548" s="200" t="s">
        <v>2757</v>
      </c>
      <c r="Q548" s="353" t="s">
        <v>2758</v>
      </c>
      <c r="R548" s="360" t="s">
        <v>1974</v>
      </c>
      <c r="S548" s="355" t="s">
        <v>853</v>
      </c>
      <c r="T548" s="200" t="s">
        <v>478</v>
      </c>
      <c r="U548" s="397" t="n">
        <v>42316</v>
      </c>
      <c r="V548" s="200" t="s">
        <v>834</v>
      </c>
      <c r="W548" s="363"/>
    </row>
    <row r="549" customFormat="false" ht="15.75" hidden="false" customHeight="false" outlineLevel="0" collapsed="false">
      <c r="A549" s="353" t="s">
        <v>831</v>
      </c>
      <c r="B549" s="353" t="s">
        <v>1243</v>
      </c>
      <c r="C549" s="395"/>
      <c r="D549" s="355" t="s">
        <v>2754</v>
      </c>
      <c r="E549" s="200" t="s">
        <v>2755</v>
      </c>
      <c r="F549" s="353" t="s">
        <v>881</v>
      </c>
      <c r="G549" s="356" t="s">
        <v>1017</v>
      </c>
      <c r="H549" s="355" t="s">
        <v>2759</v>
      </c>
      <c r="I549" s="355"/>
      <c r="J549" s="358" t="s">
        <v>884</v>
      </c>
      <c r="K549" s="355" t="s">
        <v>834</v>
      </c>
      <c r="L549" s="396" t="s">
        <v>862</v>
      </c>
      <c r="M549" s="355" t="s">
        <v>797</v>
      </c>
      <c r="N549" s="358" t="s">
        <v>932</v>
      </c>
      <c r="O549" s="355" t="s">
        <v>933</v>
      </c>
      <c r="P549" s="200" t="s">
        <v>2760</v>
      </c>
      <c r="Q549" s="353" t="s">
        <v>2761</v>
      </c>
      <c r="R549" s="360" t="s">
        <v>1974</v>
      </c>
      <c r="S549" s="355" t="s">
        <v>853</v>
      </c>
      <c r="T549" s="200" t="s">
        <v>478</v>
      </c>
      <c r="U549" s="397" t="n">
        <v>42316</v>
      </c>
      <c r="V549" s="200" t="s">
        <v>834</v>
      </c>
      <c r="W549" s="363"/>
    </row>
    <row r="550" customFormat="false" ht="15.75" hidden="false" customHeight="false" outlineLevel="0" collapsed="false">
      <c r="A550" s="353" t="s">
        <v>835</v>
      </c>
      <c r="B550" s="353" t="s">
        <v>1243</v>
      </c>
      <c r="C550" s="0"/>
      <c r="D550" s="355" t="s">
        <v>2762</v>
      </c>
      <c r="E550" s="200" t="s">
        <v>2438</v>
      </c>
      <c r="F550" s="353" t="s">
        <v>939</v>
      </c>
      <c r="G550" s="200" t="s">
        <v>2763</v>
      </c>
      <c r="H550" s="355" t="s">
        <v>2764</v>
      </c>
      <c r="I550" s="0"/>
      <c r="J550" s="358" t="s">
        <v>884</v>
      </c>
      <c r="K550" s="355" t="s">
        <v>838</v>
      </c>
      <c r="L550" s="396" t="s">
        <v>860</v>
      </c>
      <c r="M550" s="355" t="s">
        <v>797</v>
      </c>
      <c r="N550" s="358" t="s">
        <v>932</v>
      </c>
      <c r="O550" s="355" t="s">
        <v>933</v>
      </c>
      <c r="P550" s="200" t="s">
        <v>590</v>
      </c>
      <c r="Q550" s="353" t="s">
        <v>2765</v>
      </c>
      <c r="R550" s="200" t="s">
        <v>2763</v>
      </c>
      <c r="S550" s="353" t="s">
        <v>811</v>
      </c>
      <c r="T550" s="200" t="s">
        <v>478</v>
      </c>
      <c r="U550" s="397" t="n">
        <v>42320</v>
      </c>
      <c r="V550" s="200" t="s">
        <v>889</v>
      </c>
      <c r="W550" s="380"/>
    </row>
    <row r="551" customFormat="false" ht="15.75" hidden="false" customHeight="false" outlineLevel="0" collapsed="false">
      <c r="A551" s="353" t="s">
        <v>831</v>
      </c>
      <c r="B551" s="353" t="s">
        <v>1243</v>
      </c>
      <c r="C551" s="395" t="s">
        <v>1244</v>
      </c>
      <c r="D551" s="355" t="s">
        <v>2766</v>
      </c>
      <c r="E551" s="200" t="s">
        <v>2093</v>
      </c>
      <c r="F551" s="353" t="s">
        <v>881</v>
      </c>
      <c r="G551" s="356" t="s">
        <v>1017</v>
      </c>
      <c r="H551" s="355" t="s">
        <v>2767</v>
      </c>
      <c r="I551" s="0"/>
      <c r="J551" s="358" t="s">
        <v>884</v>
      </c>
      <c r="K551" s="355" t="s">
        <v>834</v>
      </c>
      <c r="L551" s="396" t="s">
        <v>862</v>
      </c>
      <c r="M551" s="355" t="s">
        <v>797</v>
      </c>
      <c r="N551" s="358" t="s">
        <v>932</v>
      </c>
      <c r="O551" s="355" t="s">
        <v>933</v>
      </c>
      <c r="P551" s="200" t="s">
        <v>2768</v>
      </c>
      <c r="Q551" s="353" t="s">
        <v>2758</v>
      </c>
      <c r="R551" s="360" t="s">
        <v>1974</v>
      </c>
      <c r="S551" s="355" t="s">
        <v>853</v>
      </c>
      <c r="T551" s="200" t="s">
        <v>478</v>
      </c>
      <c r="U551" s="397" t="n">
        <v>42319</v>
      </c>
      <c r="V551" s="200" t="s">
        <v>834</v>
      </c>
      <c r="W551" s="363"/>
    </row>
    <row r="552" customFormat="false" ht="15.75" hidden="false" customHeight="false" outlineLevel="0" collapsed="false">
      <c r="A552" s="353" t="s">
        <v>831</v>
      </c>
      <c r="B552" s="353" t="s">
        <v>1243</v>
      </c>
      <c r="C552" s="395"/>
      <c r="D552" s="355" t="s">
        <v>2766</v>
      </c>
      <c r="E552" s="200" t="s">
        <v>2093</v>
      </c>
      <c r="F552" s="353" t="s">
        <v>881</v>
      </c>
      <c r="G552" s="356" t="s">
        <v>1017</v>
      </c>
      <c r="H552" s="355" t="s">
        <v>2769</v>
      </c>
      <c r="I552" s="355"/>
      <c r="J552" s="358" t="s">
        <v>884</v>
      </c>
      <c r="K552" s="355" t="s">
        <v>834</v>
      </c>
      <c r="L552" s="396" t="s">
        <v>862</v>
      </c>
      <c r="M552" s="355" t="s">
        <v>797</v>
      </c>
      <c r="N552" s="358" t="s">
        <v>932</v>
      </c>
      <c r="O552" s="355" t="s">
        <v>933</v>
      </c>
      <c r="P552" s="200" t="s">
        <v>2770</v>
      </c>
      <c r="Q552" s="353" t="s">
        <v>2771</v>
      </c>
      <c r="R552" s="360" t="s">
        <v>1974</v>
      </c>
      <c r="S552" s="355" t="s">
        <v>853</v>
      </c>
      <c r="T552" s="200" t="s">
        <v>478</v>
      </c>
      <c r="U552" s="397" t="n">
        <v>42476</v>
      </c>
      <c r="V552" s="200" t="s">
        <v>834</v>
      </c>
      <c r="W552" s="363"/>
    </row>
    <row r="553" customFormat="false" ht="15.75" hidden="false" customHeight="false" outlineLevel="0" collapsed="false">
      <c r="A553" s="353" t="s">
        <v>835</v>
      </c>
      <c r="B553" s="353" t="s">
        <v>515</v>
      </c>
      <c r="C553" s="0"/>
      <c r="D553" s="355" t="s">
        <v>2402</v>
      </c>
      <c r="E553" s="200" t="s">
        <v>2772</v>
      </c>
      <c r="F553" s="353" t="s">
        <v>881</v>
      </c>
      <c r="G553" s="200" t="s">
        <v>2773</v>
      </c>
      <c r="H553" s="355" t="s">
        <v>2774</v>
      </c>
      <c r="I553" s="0"/>
      <c r="J553" s="358" t="s">
        <v>884</v>
      </c>
      <c r="K553" s="355" t="s">
        <v>838</v>
      </c>
      <c r="L553" s="396" t="s">
        <v>859</v>
      </c>
      <c r="M553" s="355" t="s">
        <v>797</v>
      </c>
      <c r="N553" s="358" t="s">
        <v>932</v>
      </c>
      <c r="O553" s="355" t="s">
        <v>933</v>
      </c>
      <c r="P553" s="200" t="s">
        <v>2775</v>
      </c>
      <c r="Q553" s="353" t="s">
        <v>2776</v>
      </c>
      <c r="R553" s="200" t="s">
        <v>2777</v>
      </c>
      <c r="S553" s="353" t="s">
        <v>23</v>
      </c>
      <c r="T553" s="200" t="s">
        <v>478</v>
      </c>
      <c r="U553" s="397" t="n">
        <v>42319</v>
      </c>
      <c r="V553" s="200" t="s">
        <v>889</v>
      </c>
      <c r="W553" s="380"/>
    </row>
    <row r="554" customFormat="false" ht="15.75" hidden="false" customHeight="false" outlineLevel="0" collapsed="false">
      <c r="A554" s="353" t="s">
        <v>835</v>
      </c>
      <c r="B554" s="353" t="s">
        <v>515</v>
      </c>
      <c r="C554" s="395"/>
      <c r="D554" s="355" t="s">
        <v>2402</v>
      </c>
      <c r="E554" s="200" t="s">
        <v>2772</v>
      </c>
      <c r="F554" s="353" t="s">
        <v>881</v>
      </c>
      <c r="G554" s="200" t="s">
        <v>2773</v>
      </c>
      <c r="H554" s="355" t="s">
        <v>2778</v>
      </c>
      <c r="I554" s="355"/>
      <c r="J554" s="358" t="s">
        <v>884</v>
      </c>
      <c r="K554" s="355" t="s">
        <v>838</v>
      </c>
      <c r="L554" s="396" t="s">
        <v>859</v>
      </c>
      <c r="M554" s="355" t="s">
        <v>797</v>
      </c>
      <c r="N554" s="358" t="s">
        <v>932</v>
      </c>
      <c r="O554" s="355" t="s">
        <v>933</v>
      </c>
      <c r="P554" s="200" t="s">
        <v>641</v>
      </c>
      <c r="Q554" s="353" t="s">
        <v>2776</v>
      </c>
      <c r="R554" s="200" t="s">
        <v>2777</v>
      </c>
      <c r="S554" s="353" t="s">
        <v>23</v>
      </c>
      <c r="T554" s="200" t="s">
        <v>478</v>
      </c>
      <c r="U554" s="397" t="n">
        <v>42319</v>
      </c>
      <c r="V554" s="200" t="s">
        <v>889</v>
      </c>
      <c r="W554" s="380"/>
    </row>
    <row r="555" customFormat="false" ht="15.75" hidden="false" customHeight="false" outlineLevel="0" collapsed="false">
      <c r="A555" s="353" t="s">
        <v>835</v>
      </c>
      <c r="B555" s="353" t="s">
        <v>515</v>
      </c>
      <c r="C555" s="395"/>
      <c r="D555" s="355" t="s">
        <v>2402</v>
      </c>
      <c r="E555" s="200" t="s">
        <v>2772</v>
      </c>
      <c r="F555" s="353" t="s">
        <v>881</v>
      </c>
      <c r="G555" s="200" t="s">
        <v>2773</v>
      </c>
      <c r="H555" s="355" t="s">
        <v>2779</v>
      </c>
      <c r="I555" s="355"/>
      <c r="J555" s="358" t="s">
        <v>884</v>
      </c>
      <c r="K555" s="355" t="s">
        <v>838</v>
      </c>
      <c r="L555" s="396" t="s">
        <v>859</v>
      </c>
      <c r="M555" s="355" t="s">
        <v>797</v>
      </c>
      <c r="N555" s="358" t="s">
        <v>932</v>
      </c>
      <c r="O555" s="355" t="s">
        <v>933</v>
      </c>
      <c r="P555" s="200" t="s">
        <v>2780</v>
      </c>
      <c r="Q555" s="353" t="s">
        <v>2781</v>
      </c>
      <c r="R555" s="200" t="s">
        <v>2777</v>
      </c>
      <c r="S555" s="353" t="s">
        <v>23</v>
      </c>
      <c r="T555" s="200" t="s">
        <v>478</v>
      </c>
      <c r="U555" s="397" t="n">
        <v>42319</v>
      </c>
      <c r="V555" s="200" t="s">
        <v>889</v>
      </c>
      <c r="W555" s="380"/>
    </row>
    <row r="556" customFormat="false" ht="15.75" hidden="false" customHeight="false" outlineLevel="0" collapsed="false">
      <c r="A556" s="353" t="s">
        <v>835</v>
      </c>
      <c r="B556" s="353" t="s">
        <v>1243</v>
      </c>
      <c r="C556" s="395"/>
      <c r="D556" s="355" t="s">
        <v>2397</v>
      </c>
      <c r="E556" s="200" t="s">
        <v>2721</v>
      </c>
      <c r="F556" s="353" t="s">
        <v>782</v>
      </c>
      <c r="G556" s="200" t="s">
        <v>2782</v>
      </c>
      <c r="H556" s="355" t="s">
        <v>2783</v>
      </c>
      <c r="I556" s="355"/>
      <c r="J556" s="358" t="s">
        <v>2784</v>
      </c>
      <c r="K556" s="355" t="s">
        <v>838</v>
      </c>
      <c r="L556" s="358" t="s">
        <v>1219</v>
      </c>
      <c r="M556" s="355" t="s">
        <v>796</v>
      </c>
      <c r="N556" s="356" t="s">
        <v>556</v>
      </c>
      <c r="O556" s="355" t="s">
        <v>902</v>
      </c>
      <c r="P556" s="200" t="s">
        <v>2785</v>
      </c>
      <c r="Q556" s="353" t="s">
        <v>2786</v>
      </c>
      <c r="R556" s="200" t="s">
        <v>1656</v>
      </c>
      <c r="S556" s="353" t="s">
        <v>23</v>
      </c>
      <c r="T556" s="200" t="s">
        <v>478</v>
      </c>
      <c r="U556" s="397" t="n">
        <v>42186</v>
      </c>
      <c r="V556" s="200" t="s">
        <v>889</v>
      </c>
      <c r="W556" s="380"/>
    </row>
    <row r="557" customFormat="false" ht="15.75" hidden="false" customHeight="false" outlineLevel="0" collapsed="false">
      <c r="A557" s="353" t="s">
        <v>835</v>
      </c>
      <c r="B557" s="353" t="s">
        <v>1243</v>
      </c>
      <c r="C557" s="395"/>
      <c r="D557" s="355" t="s">
        <v>2397</v>
      </c>
      <c r="E557" s="200" t="s">
        <v>2721</v>
      </c>
      <c r="F557" s="353" t="s">
        <v>782</v>
      </c>
      <c r="G557" s="200" t="s">
        <v>2782</v>
      </c>
      <c r="H557" s="355" t="s">
        <v>2783</v>
      </c>
      <c r="I557" s="355"/>
      <c r="J557" s="358" t="s">
        <v>2784</v>
      </c>
      <c r="K557" s="355" t="s">
        <v>838</v>
      </c>
      <c r="L557" s="358" t="s">
        <v>1219</v>
      </c>
      <c r="M557" s="355" t="s">
        <v>796</v>
      </c>
      <c r="N557" s="356" t="s">
        <v>556</v>
      </c>
      <c r="O557" s="355" t="s">
        <v>902</v>
      </c>
      <c r="P557" s="200" t="s">
        <v>2787</v>
      </c>
      <c r="Q557" s="353" t="s">
        <v>2786</v>
      </c>
      <c r="R557" s="200" t="s">
        <v>1656</v>
      </c>
      <c r="S557" s="353" t="s">
        <v>23</v>
      </c>
      <c r="T557" s="200" t="s">
        <v>478</v>
      </c>
      <c r="U557" s="397" t="n">
        <v>42186</v>
      </c>
      <c r="V557" s="200" t="s">
        <v>889</v>
      </c>
      <c r="W557" s="380"/>
    </row>
    <row r="558" customFormat="false" ht="15.75" hidden="false" customHeight="false" outlineLevel="0" collapsed="false">
      <c r="A558" s="353" t="s">
        <v>835</v>
      </c>
      <c r="B558" s="353" t="s">
        <v>515</v>
      </c>
      <c r="C558" s="395"/>
      <c r="D558" s="355" t="s">
        <v>890</v>
      </c>
      <c r="E558" s="200" t="s">
        <v>2728</v>
      </c>
      <c r="F558" s="353" t="s">
        <v>881</v>
      </c>
      <c r="G558" s="200" t="s">
        <v>2788</v>
      </c>
      <c r="H558" s="355" t="s">
        <v>2789</v>
      </c>
      <c r="I558" s="355"/>
      <c r="J558" s="358" t="s">
        <v>884</v>
      </c>
      <c r="K558" s="355" t="s">
        <v>838</v>
      </c>
      <c r="L558" s="396" t="s">
        <v>860</v>
      </c>
      <c r="M558" s="355" t="s">
        <v>797</v>
      </c>
      <c r="N558" s="358" t="s">
        <v>932</v>
      </c>
      <c r="O558" s="355" t="s">
        <v>933</v>
      </c>
      <c r="P558" s="200" t="s">
        <v>2790</v>
      </c>
      <c r="Q558" s="353" t="s">
        <v>2791</v>
      </c>
      <c r="R558" s="200" t="s">
        <v>2788</v>
      </c>
      <c r="S558" s="353" t="s">
        <v>23</v>
      </c>
      <c r="T558" s="200" t="s">
        <v>478</v>
      </c>
      <c r="U558" s="397" t="n">
        <v>42310</v>
      </c>
      <c r="V558" s="200" t="s">
        <v>889</v>
      </c>
      <c r="W558" s="380"/>
    </row>
    <row r="559" customFormat="false" ht="15.75" hidden="false" customHeight="false" outlineLevel="0" collapsed="false">
      <c r="A559" s="353" t="s">
        <v>835</v>
      </c>
      <c r="B559" s="353" t="s">
        <v>515</v>
      </c>
      <c r="C559" s="395"/>
      <c r="D559" s="355" t="s">
        <v>890</v>
      </c>
      <c r="E559" s="200" t="s">
        <v>2728</v>
      </c>
      <c r="F559" s="353" t="s">
        <v>881</v>
      </c>
      <c r="G559" s="200" t="s">
        <v>2788</v>
      </c>
      <c r="H559" s="355" t="s">
        <v>2792</v>
      </c>
      <c r="I559" s="355"/>
      <c r="J559" s="358" t="s">
        <v>884</v>
      </c>
      <c r="K559" s="355" t="s">
        <v>838</v>
      </c>
      <c r="L559" s="396" t="s">
        <v>860</v>
      </c>
      <c r="M559" s="355" t="s">
        <v>796</v>
      </c>
      <c r="N559" s="356" t="s">
        <v>2793</v>
      </c>
      <c r="O559" s="355" t="s">
        <v>902</v>
      </c>
      <c r="P559" s="200" t="s">
        <v>2794</v>
      </c>
      <c r="Q559" s="353" t="s">
        <v>2795</v>
      </c>
      <c r="R559" s="200" t="s">
        <v>2788</v>
      </c>
      <c r="S559" s="353" t="s">
        <v>23</v>
      </c>
      <c r="T559" s="200" t="s">
        <v>478</v>
      </c>
      <c r="U559" s="397" t="n">
        <v>42310</v>
      </c>
      <c r="V559" s="200" t="s">
        <v>889</v>
      </c>
      <c r="W559" s="380"/>
    </row>
    <row r="560" customFormat="false" ht="15.75" hidden="false" customHeight="false" outlineLevel="0" collapsed="false">
      <c r="A560" s="353" t="s">
        <v>835</v>
      </c>
      <c r="B560" s="353" t="s">
        <v>515</v>
      </c>
      <c r="C560" s="395"/>
      <c r="D560" s="355" t="s">
        <v>890</v>
      </c>
      <c r="E560" s="200" t="s">
        <v>2728</v>
      </c>
      <c r="F560" s="353" t="s">
        <v>881</v>
      </c>
      <c r="G560" s="200" t="s">
        <v>2788</v>
      </c>
      <c r="H560" s="355" t="s">
        <v>2796</v>
      </c>
      <c r="I560" s="355"/>
      <c r="J560" s="358" t="s">
        <v>884</v>
      </c>
      <c r="K560" s="355" t="s">
        <v>838</v>
      </c>
      <c r="L560" s="396" t="s">
        <v>860</v>
      </c>
      <c r="M560" s="355" t="s">
        <v>796</v>
      </c>
      <c r="N560" s="356" t="s">
        <v>2120</v>
      </c>
      <c r="O560" s="355" t="s">
        <v>902</v>
      </c>
      <c r="P560" s="200" t="s">
        <v>2797</v>
      </c>
      <c r="Q560" s="353" t="s">
        <v>2798</v>
      </c>
      <c r="R560" s="200" t="s">
        <v>2788</v>
      </c>
      <c r="S560" s="353" t="s">
        <v>23</v>
      </c>
      <c r="T560" s="200" t="s">
        <v>478</v>
      </c>
      <c r="U560" s="397" t="n">
        <v>42310</v>
      </c>
      <c r="V560" s="200" t="s">
        <v>889</v>
      </c>
      <c r="W560" s="380"/>
    </row>
    <row r="561" customFormat="false" ht="15.75" hidden="false" customHeight="false" outlineLevel="0" collapsed="false">
      <c r="A561" s="353" t="s">
        <v>835</v>
      </c>
      <c r="B561" s="353" t="s">
        <v>515</v>
      </c>
      <c r="C561" s="395"/>
      <c r="D561" s="355" t="s">
        <v>890</v>
      </c>
      <c r="E561" s="200" t="s">
        <v>2728</v>
      </c>
      <c r="F561" s="353" t="s">
        <v>881</v>
      </c>
      <c r="G561" s="200" t="s">
        <v>2788</v>
      </c>
      <c r="H561" s="355" t="s">
        <v>2799</v>
      </c>
      <c r="I561" s="355"/>
      <c r="J561" s="358" t="s">
        <v>884</v>
      </c>
      <c r="K561" s="355" t="s">
        <v>838</v>
      </c>
      <c r="L561" s="396" t="s">
        <v>860</v>
      </c>
      <c r="M561" s="355" t="s">
        <v>796</v>
      </c>
      <c r="N561" s="356" t="s">
        <v>2793</v>
      </c>
      <c r="O561" s="355" t="s">
        <v>902</v>
      </c>
      <c r="P561" s="200" t="s">
        <v>1941</v>
      </c>
      <c r="Q561" s="353" t="s">
        <v>2798</v>
      </c>
      <c r="R561" s="200" t="s">
        <v>2788</v>
      </c>
      <c r="S561" s="353" t="s">
        <v>23</v>
      </c>
      <c r="T561" s="200" t="s">
        <v>478</v>
      </c>
      <c r="U561" s="397" t="n">
        <v>42310</v>
      </c>
      <c r="V561" s="200" t="s">
        <v>889</v>
      </c>
      <c r="W561" s="380"/>
    </row>
    <row r="562" customFormat="false" ht="15.75" hidden="false" customHeight="false" outlineLevel="0" collapsed="false">
      <c r="A562" s="353" t="s">
        <v>835</v>
      </c>
      <c r="B562" s="353" t="s">
        <v>515</v>
      </c>
      <c r="C562" s="395"/>
      <c r="D562" s="355" t="s">
        <v>890</v>
      </c>
      <c r="E562" s="200" t="s">
        <v>2728</v>
      </c>
      <c r="F562" s="353" t="s">
        <v>881</v>
      </c>
      <c r="G562" s="200" t="s">
        <v>2788</v>
      </c>
      <c r="H562" s="355" t="s">
        <v>2800</v>
      </c>
      <c r="I562" s="355"/>
      <c r="J562" s="358" t="s">
        <v>884</v>
      </c>
      <c r="K562" s="355" t="s">
        <v>838</v>
      </c>
      <c r="L562" s="396" t="s">
        <v>860</v>
      </c>
      <c r="M562" s="355" t="s">
        <v>796</v>
      </c>
      <c r="N562" s="356" t="s">
        <v>2120</v>
      </c>
      <c r="O562" s="355" t="s">
        <v>902</v>
      </c>
      <c r="P562" s="200" t="s">
        <v>2801</v>
      </c>
      <c r="Q562" s="353" t="s">
        <v>2802</v>
      </c>
      <c r="R562" s="200" t="s">
        <v>2788</v>
      </c>
      <c r="S562" s="353" t="s">
        <v>23</v>
      </c>
      <c r="T562" s="200" t="s">
        <v>478</v>
      </c>
      <c r="U562" s="397" t="n">
        <v>42310</v>
      </c>
      <c r="V562" s="200" t="s">
        <v>889</v>
      </c>
      <c r="W562" s="380"/>
    </row>
    <row r="563" customFormat="false" ht="15.75" hidden="false" customHeight="false" outlineLevel="0" collapsed="false">
      <c r="A563" s="353" t="s">
        <v>835</v>
      </c>
      <c r="B563" s="353" t="s">
        <v>515</v>
      </c>
      <c r="C563" s="395"/>
      <c r="D563" s="355" t="s">
        <v>890</v>
      </c>
      <c r="E563" s="200" t="s">
        <v>2728</v>
      </c>
      <c r="F563" s="353" t="s">
        <v>881</v>
      </c>
      <c r="G563" s="200" t="s">
        <v>2788</v>
      </c>
      <c r="H563" s="355" t="s">
        <v>2803</v>
      </c>
      <c r="I563" s="355"/>
      <c r="J563" s="358" t="s">
        <v>884</v>
      </c>
      <c r="K563" s="355" t="s">
        <v>838</v>
      </c>
      <c r="L563" s="396" t="s">
        <v>860</v>
      </c>
      <c r="M563" s="355" t="s">
        <v>796</v>
      </c>
      <c r="N563" s="356" t="s">
        <v>2120</v>
      </c>
      <c r="O563" s="355" t="s">
        <v>902</v>
      </c>
      <c r="P563" s="200" t="s">
        <v>2804</v>
      </c>
      <c r="Q563" s="353" t="s">
        <v>2805</v>
      </c>
      <c r="R563" s="200" t="s">
        <v>2788</v>
      </c>
      <c r="S563" s="353" t="s">
        <v>23</v>
      </c>
      <c r="T563" s="200" t="s">
        <v>478</v>
      </c>
      <c r="U563" s="397" t="n">
        <v>42310</v>
      </c>
      <c r="V563" s="200" t="s">
        <v>889</v>
      </c>
      <c r="W563" s="380"/>
    </row>
    <row r="564" customFormat="false" ht="15.75" hidden="false" customHeight="false" outlineLevel="0" collapsed="false">
      <c r="A564" s="353" t="s">
        <v>835</v>
      </c>
      <c r="B564" s="353" t="s">
        <v>515</v>
      </c>
      <c r="C564" s="395"/>
      <c r="D564" s="355" t="s">
        <v>890</v>
      </c>
      <c r="E564" s="200" t="s">
        <v>2728</v>
      </c>
      <c r="F564" s="353" t="s">
        <v>881</v>
      </c>
      <c r="G564" s="200" t="s">
        <v>2788</v>
      </c>
      <c r="H564" s="355" t="s">
        <v>2806</v>
      </c>
      <c r="I564" s="355"/>
      <c r="J564" s="358" t="s">
        <v>884</v>
      </c>
      <c r="K564" s="355" t="s">
        <v>838</v>
      </c>
      <c r="L564" s="396" t="s">
        <v>860</v>
      </c>
      <c r="M564" s="355" t="s">
        <v>796</v>
      </c>
      <c r="N564" s="356" t="s">
        <v>2120</v>
      </c>
      <c r="O564" s="355" t="s">
        <v>902</v>
      </c>
      <c r="P564" s="200" t="s">
        <v>2807</v>
      </c>
      <c r="Q564" s="353" t="s">
        <v>2808</v>
      </c>
      <c r="R564" s="200" t="s">
        <v>2788</v>
      </c>
      <c r="S564" s="353" t="s">
        <v>23</v>
      </c>
      <c r="T564" s="200" t="s">
        <v>478</v>
      </c>
      <c r="U564" s="397" t="n">
        <v>42310</v>
      </c>
      <c r="V564" s="200" t="s">
        <v>889</v>
      </c>
      <c r="W564" s="380"/>
    </row>
    <row r="565" customFormat="false" ht="15.75" hidden="false" customHeight="false" outlineLevel="0" collapsed="false">
      <c r="A565" s="353" t="s">
        <v>835</v>
      </c>
      <c r="B565" s="353" t="s">
        <v>515</v>
      </c>
      <c r="C565" s="395"/>
      <c r="D565" s="355" t="s">
        <v>890</v>
      </c>
      <c r="E565" s="200" t="s">
        <v>2728</v>
      </c>
      <c r="F565" s="353" t="s">
        <v>881</v>
      </c>
      <c r="G565" s="200" t="s">
        <v>2788</v>
      </c>
      <c r="H565" s="355" t="s">
        <v>2809</v>
      </c>
      <c r="I565" s="355"/>
      <c r="J565" s="358" t="s">
        <v>884</v>
      </c>
      <c r="K565" s="355" t="s">
        <v>838</v>
      </c>
      <c r="L565" s="396" t="s">
        <v>860</v>
      </c>
      <c r="M565" s="355" t="s">
        <v>796</v>
      </c>
      <c r="N565" s="356" t="s">
        <v>2810</v>
      </c>
      <c r="O565" s="355" t="s">
        <v>2206</v>
      </c>
      <c r="P565" s="200" t="s">
        <v>2811</v>
      </c>
      <c r="Q565" s="353" t="s">
        <v>2812</v>
      </c>
      <c r="R565" s="200" t="s">
        <v>2788</v>
      </c>
      <c r="S565" s="353" t="s">
        <v>23</v>
      </c>
      <c r="T565" s="200" t="s">
        <v>478</v>
      </c>
      <c r="U565" s="397" t="n">
        <v>42310</v>
      </c>
      <c r="V565" s="200" t="s">
        <v>889</v>
      </c>
      <c r="W565" s="380"/>
    </row>
    <row r="566" customFormat="false" ht="15.75" hidden="false" customHeight="false" outlineLevel="0" collapsed="false">
      <c r="A566" s="353" t="s">
        <v>835</v>
      </c>
      <c r="B566" s="353" t="s">
        <v>515</v>
      </c>
      <c r="C566" s="395"/>
      <c r="D566" s="355" t="s">
        <v>890</v>
      </c>
      <c r="E566" s="200" t="s">
        <v>2728</v>
      </c>
      <c r="F566" s="353" t="s">
        <v>881</v>
      </c>
      <c r="G566" s="200" t="s">
        <v>2788</v>
      </c>
      <c r="H566" s="355" t="s">
        <v>2813</v>
      </c>
      <c r="I566" s="355"/>
      <c r="J566" s="358" t="s">
        <v>884</v>
      </c>
      <c r="K566" s="355" t="s">
        <v>838</v>
      </c>
      <c r="L566" s="396" t="s">
        <v>860</v>
      </c>
      <c r="M566" s="355" t="s">
        <v>796</v>
      </c>
      <c r="N566" s="356" t="s">
        <v>2810</v>
      </c>
      <c r="O566" s="355" t="s">
        <v>2206</v>
      </c>
      <c r="P566" s="200" t="s">
        <v>2814</v>
      </c>
      <c r="Q566" s="353" t="s">
        <v>2815</v>
      </c>
      <c r="R566" s="200" t="s">
        <v>2788</v>
      </c>
      <c r="S566" s="353" t="s">
        <v>23</v>
      </c>
      <c r="T566" s="200" t="s">
        <v>478</v>
      </c>
      <c r="U566" s="397" t="n">
        <v>42310</v>
      </c>
      <c r="V566" s="200" t="s">
        <v>889</v>
      </c>
      <c r="W566" s="380"/>
    </row>
    <row r="567" customFormat="false" ht="30" hidden="false" customHeight="false" outlineLevel="0" collapsed="false">
      <c r="A567" s="353" t="s">
        <v>835</v>
      </c>
      <c r="B567" s="353" t="s">
        <v>515</v>
      </c>
      <c r="C567" s="395"/>
      <c r="D567" s="355" t="s">
        <v>1001</v>
      </c>
      <c r="E567" s="200" t="s">
        <v>891</v>
      </c>
      <c r="F567" s="353" t="s">
        <v>881</v>
      </c>
      <c r="G567" s="200" t="s">
        <v>1420</v>
      </c>
      <c r="H567" s="355" t="s">
        <v>2816</v>
      </c>
      <c r="I567" s="355"/>
      <c r="J567" s="358" t="s">
        <v>884</v>
      </c>
      <c r="K567" s="355" t="s">
        <v>838</v>
      </c>
      <c r="L567" s="396" t="s">
        <v>860</v>
      </c>
      <c r="M567" s="355" t="s">
        <v>797</v>
      </c>
      <c r="N567" s="358" t="s">
        <v>932</v>
      </c>
      <c r="O567" s="355" t="s">
        <v>933</v>
      </c>
      <c r="P567" s="200" t="s">
        <v>2817</v>
      </c>
      <c r="Q567" s="353" t="s">
        <v>2818</v>
      </c>
      <c r="R567" s="200" t="s">
        <v>1420</v>
      </c>
      <c r="S567" s="353" t="s">
        <v>23</v>
      </c>
      <c r="T567" s="200" t="s">
        <v>478</v>
      </c>
      <c r="U567" s="397" t="n">
        <v>42340</v>
      </c>
      <c r="V567" s="200" t="s">
        <v>889</v>
      </c>
      <c r="W567" s="363" t="s">
        <v>1407</v>
      </c>
    </row>
    <row r="568" customFormat="false" ht="15.75" hidden="false" customHeight="false" outlineLevel="0" collapsed="false">
      <c r="A568" s="353" t="s">
        <v>835</v>
      </c>
      <c r="B568" s="353" t="s">
        <v>515</v>
      </c>
      <c r="C568" s="395"/>
      <c r="D568" s="355" t="s">
        <v>1001</v>
      </c>
      <c r="E568" s="200" t="s">
        <v>891</v>
      </c>
      <c r="F568" s="353" t="s">
        <v>881</v>
      </c>
      <c r="G568" s="200" t="s">
        <v>1420</v>
      </c>
      <c r="H568" s="355" t="s">
        <v>2819</v>
      </c>
      <c r="I568" s="355"/>
      <c r="J568" s="358" t="s">
        <v>884</v>
      </c>
      <c r="K568" s="355" t="s">
        <v>838</v>
      </c>
      <c r="L568" s="396" t="s">
        <v>860</v>
      </c>
      <c r="M568" s="355" t="s">
        <v>797</v>
      </c>
      <c r="N568" s="358" t="s">
        <v>932</v>
      </c>
      <c r="O568" s="355" t="s">
        <v>933</v>
      </c>
      <c r="P568" s="200" t="s">
        <v>2820</v>
      </c>
      <c r="Q568" s="353" t="s">
        <v>2821</v>
      </c>
      <c r="R568" s="200" t="s">
        <v>1420</v>
      </c>
      <c r="S568" s="353" t="s">
        <v>23</v>
      </c>
      <c r="T568" s="200" t="s">
        <v>478</v>
      </c>
      <c r="U568" s="397" t="n">
        <v>42340</v>
      </c>
      <c r="V568" s="200" t="s">
        <v>889</v>
      </c>
      <c r="W568" s="380"/>
    </row>
    <row r="569" customFormat="false" ht="15.75" hidden="false" customHeight="false" outlineLevel="0" collapsed="false">
      <c r="A569" s="353" t="s">
        <v>835</v>
      </c>
      <c r="B569" s="353" t="s">
        <v>515</v>
      </c>
      <c r="C569" s="395"/>
      <c r="D569" s="355" t="s">
        <v>1001</v>
      </c>
      <c r="E569" s="200" t="s">
        <v>891</v>
      </c>
      <c r="F569" s="353" t="s">
        <v>881</v>
      </c>
      <c r="G569" s="200" t="s">
        <v>1420</v>
      </c>
      <c r="H569" s="355" t="s">
        <v>2822</v>
      </c>
      <c r="I569" s="355"/>
      <c r="J569" s="358" t="s">
        <v>884</v>
      </c>
      <c r="K569" s="355" t="s">
        <v>838</v>
      </c>
      <c r="L569" s="396" t="s">
        <v>860</v>
      </c>
      <c r="M569" s="355" t="s">
        <v>797</v>
      </c>
      <c r="N569" s="358" t="s">
        <v>932</v>
      </c>
      <c r="O569" s="355" t="s">
        <v>933</v>
      </c>
      <c r="P569" s="200" t="s">
        <v>2823</v>
      </c>
      <c r="Q569" s="353" t="s">
        <v>2824</v>
      </c>
      <c r="R569" s="200" t="s">
        <v>1420</v>
      </c>
      <c r="S569" s="353" t="s">
        <v>23</v>
      </c>
      <c r="T569" s="200" t="s">
        <v>478</v>
      </c>
      <c r="U569" s="359" t="n">
        <v>42340</v>
      </c>
      <c r="V569" s="200" t="s">
        <v>889</v>
      </c>
      <c r="W569" s="380"/>
    </row>
    <row r="570" customFormat="false" ht="30" hidden="false" customHeight="false" outlineLevel="0" collapsed="false">
      <c r="A570" s="353" t="s">
        <v>835</v>
      </c>
      <c r="B570" s="398" t="s">
        <v>515</v>
      </c>
      <c r="C570" s="399"/>
      <c r="D570" s="400" t="s">
        <v>2672</v>
      </c>
      <c r="E570" s="200" t="s">
        <v>891</v>
      </c>
      <c r="F570" s="353" t="s">
        <v>881</v>
      </c>
      <c r="G570" s="401" t="s">
        <v>2825</v>
      </c>
      <c r="H570" s="400" t="s">
        <v>2826</v>
      </c>
      <c r="I570" s="400"/>
      <c r="J570" s="358" t="s">
        <v>884</v>
      </c>
      <c r="K570" s="400" t="s">
        <v>838</v>
      </c>
      <c r="L570" s="402" t="s">
        <v>860</v>
      </c>
      <c r="M570" s="400" t="s">
        <v>797</v>
      </c>
      <c r="N570" s="358" t="s">
        <v>932</v>
      </c>
      <c r="O570" s="355" t="s">
        <v>933</v>
      </c>
      <c r="P570" s="401" t="s">
        <v>2827</v>
      </c>
      <c r="Q570" s="403" t="s">
        <v>2828</v>
      </c>
      <c r="R570" s="401" t="s">
        <v>2825</v>
      </c>
      <c r="S570" s="398" t="s">
        <v>23</v>
      </c>
      <c r="T570" s="401" t="s">
        <v>478</v>
      </c>
      <c r="U570" s="404" t="n">
        <v>42340</v>
      </c>
      <c r="V570" s="401" t="s">
        <v>889</v>
      </c>
      <c r="W570" s="363" t="s">
        <v>2464</v>
      </c>
    </row>
    <row r="571" customFormat="false" ht="15.75" hidden="false" customHeight="false" outlineLevel="0" collapsed="false">
      <c r="A571" s="353" t="s">
        <v>835</v>
      </c>
      <c r="B571" s="398" t="s">
        <v>515</v>
      </c>
      <c r="C571" s="399"/>
      <c r="D571" s="400" t="s">
        <v>1697</v>
      </c>
      <c r="E571" s="200" t="s">
        <v>891</v>
      </c>
      <c r="F571" s="353" t="s">
        <v>939</v>
      </c>
      <c r="G571" s="401" t="s">
        <v>2829</v>
      </c>
      <c r="H571" s="400" t="s">
        <v>2830</v>
      </c>
      <c r="I571" s="400"/>
      <c r="J571" s="358" t="s">
        <v>884</v>
      </c>
      <c r="K571" s="400" t="s">
        <v>838</v>
      </c>
      <c r="L571" s="402" t="s">
        <v>860</v>
      </c>
      <c r="M571" s="400" t="s">
        <v>797</v>
      </c>
      <c r="N571" s="356" t="s">
        <v>894</v>
      </c>
      <c r="O571" s="355" t="s">
        <v>48</v>
      </c>
      <c r="P571" s="401" t="s">
        <v>2831</v>
      </c>
      <c r="Q571" s="403" t="s">
        <v>2832</v>
      </c>
      <c r="R571" s="401" t="s">
        <v>2829</v>
      </c>
      <c r="S571" s="398" t="s">
        <v>23</v>
      </c>
      <c r="T571" s="401" t="s">
        <v>478</v>
      </c>
      <c r="U571" s="404" t="n">
        <v>42340</v>
      </c>
      <c r="V571" s="401" t="s">
        <v>889</v>
      </c>
      <c r="W571" s="385"/>
    </row>
    <row r="572" customFormat="false" ht="30" hidden="false" customHeight="false" outlineLevel="0" collapsed="false">
      <c r="A572" s="353" t="s">
        <v>835</v>
      </c>
      <c r="B572" s="353" t="s">
        <v>515</v>
      </c>
      <c r="C572" s="395"/>
      <c r="D572" s="355" t="s">
        <v>1295</v>
      </c>
      <c r="E572" s="200" t="s">
        <v>2833</v>
      </c>
      <c r="F572" s="353" t="s">
        <v>881</v>
      </c>
      <c r="G572" s="200" t="s">
        <v>2834</v>
      </c>
      <c r="H572" s="400" t="s">
        <v>2835</v>
      </c>
      <c r="I572" s="400"/>
      <c r="J572" s="358" t="s">
        <v>884</v>
      </c>
      <c r="K572" s="355" t="s">
        <v>838</v>
      </c>
      <c r="L572" s="402" t="s">
        <v>860</v>
      </c>
      <c r="M572" s="400" t="s">
        <v>797</v>
      </c>
      <c r="N572" s="358" t="s">
        <v>932</v>
      </c>
      <c r="O572" s="355" t="s">
        <v>933</v>
      </c>
      <c r="P572" s="200" t="s">
        <v>2836</v>
      </c>
      <c r="Q572" s="387" t="s">
        <v>2837</v>
      </c>
      <c r="R572" s="200" t="s">
        <v>2834</v>
      </c>
      <c r="S572" s="398" t="s">
        <v>23</v>
      </c>
      <c r="T572" s="401" t="s">
        <v>478</v>
      </c>
      <c r="U572" s="397" t="n">
        <v>75231</v>
      </c>
      <c r="V572" s="401" t="s">
        <v>889</v>
      </c>
      <c r="W572" s="385"/>
    </row>
    <row r="573" customFormat="false" ht="15.75" hidden="false" customHeight="false" outlineLevel="0" collapsed="false">
      <c r="A573" s="353" t="s">
        <v>833</v>
      </c>
      <c r="B573" s="353" t="s">
        <v>515</v>
      </c>
      <c r="C573" s="395"/>
      <c r="D573" s="355" t="s">
        <v>1295</v>
      </c>
      <c r="E573" s="200" t="s">
        <v>2833</v>
      </c>
      <c r="F573" s="353" t="s">
        <v>881</v>
      </c>
      <c r="G573" s="200" t="s">
        <v>2838</v>
      </c>
      <c r="H573" s="400" t="s">
        <v>2839</v>
      </c>
      <c r="I573" s="400"/>
      <c r="J573" s="358" t="s">
        <v>1999</v>
      </c>
      <c r="K573" s="355" t="s">
        <v>838</v>
      </c>
      <c r="L573" s="358" t="s">
        <v>1219</v>
      </c>
      <c r="M573" s="400" t="s">
        <v>797</v>
      </c>
      <c r="N573" s="358" t="s">
        <v>932</v>
      </c>
      <c r="O573" s="355" t="s">
        <v>933</v>
      </c>
      <c r="P573" s="200" t="s">
        <v>2840</v>
      </c>
      <c r="Q573" s="405" t="s">
        <v>2841</v>
      </c>
      <c r="R573" s="200" t="s">
        <v>2838</v>
      </c>
      <c r="S573" s="398" t="s">
        <v>23</v>
      </c>
      <c r="T573" s="401" t="s">
        <v>478</v>
      </c>
      <c r="U573" s="397" t="n">
        <v>75231</v>
      </c>
      <c r="V573" s="401" t="s">
        <v>889</v>
      </c>
      <c r="W573" s="385"/>
    </row>
    <row r="574" customFormat="false" ht="15.75" hidden="false" customHeight="false" outlineLevel="0" collapsed="false">
      <c r="A574" s="353" t="s">
        <v>835</v>
      </c>
      <c r="B574" s="353" t="s">
        <v>515</v>
      </c>
      <c r="C574" s="395"/>
      <c r="D574" s="355" t="s">
        <v>1295</v>
      </c>
      <c r="E574" s="200" t="s">
        <v>2833</v>
      </c>
      <c r="F574" s="353" t="s">
        <v>881</v>
      </c>
      <c r="G574" s="200" t="s">
        <v>2838</v>
      </c>
      <c r="H574" s="400" t="s">
        <v>2842</v>
      </c>
      <c r="I574" s="400"/>
      <c r="J574" s="358" t="s">
        <v>884</v>
      </c>
      <c r="K574" s="355" t="s">
        <v>838</v>
      </c>
      <c r="L574" s="402" t="s">
        <v>860</v>
      </c>
      <c r="M574" s="400" t="s">
        <v>797</v>
      </c>
      <c r="N574" s="358" t="s">
        <v>932</v>
      </c>
      <c r="O574" s="355" t="s">
        <v>933</v>
      </c>
      <c r="P574" s="200" t="s">
        <v>2843</v>
      </c>
      <c r="Q574" s="353" t="s">
        <v>2844</v>
      </c>
      <c r="R574" s="200" t="s">
        <v>2838</v>
      </c>
      <c r="S574" s="398" t="s">
        <v>23</v>
      </c>
      <c r="T574" s="401" t="s">
        <v>478</v>
      </c>
      <c r="U574" s="397" t="n">
        <v>75231</v>
      </c>
      <c r="V574" s="401" t="s">
        <v>889</v>
      </c>
      <c r="W574" s="385"/>
    </row>
    <row r="575" customFormat="false" ht="15.75" hidden="false" customHeight="false" outlineLevel="0" collapsed="false">
      <c r="A575" s="353" t="s">
        <v>835</v>
      </c>
      <c r="B575" s="353" t="s">
        <v>515</v>
      </c>
      <c r="C575" s="395"/>
      <c r="D575" s="355" t="s">
        <v>1295</v>
      </c>
      <c r="E575" s="200" t="s">
        <v>2833</v>
      </c>
      <c r="F575" s="353" t="s">
        <v>881</v>
      </c>
      <c r="G575" s="200" t="s">
        <v>2838</v>
      </c>
      <c r="H575" s="400" t="s">
        <v>2845</v>
      </c>
      <c r="I575" s="400"/>
      <c r="J575" s="358" t="s">
        <v>884</v>
      </c>
      <c r="K575" s="355" t="s">
        <v>665</v>
      </c>
      <c r="L575" s="402" t="s">
        <v>860</v>
      </c>
      <c r="M575" s="400" t="s">
        <v>797</v>
      </c>
      <c r="N575" s="358" t="s">
        <v>932</v>
      </c>
      <c r="O575" s="355" t="s">
        <v>933</v>
      </c>
      <c r="P575" s="200" t="s">
        <v>2846</v>
      </c>
      <c r="Q575" s="353" t="s">
        <v>2847</v>
      </c>
      <c r="R575" s="200" t="s">
        <v>2838</v>
      </c>
      <c r="S575" s="398" t="s">
        <v>23</v>
      </c>
      <c r="T575" s="401" t="s">
        <v>478</v>
      </c>
      <c r="U575" s="397" t="n">
        <v>75231</v>
      </c>
      <c r="V575" s="360" t="s">
        <v>1562</v>
      </c>
      <c r="W575" s="385"/>
    </row>
    <row r="576" customFormat="false" ht="31.5" hidden="false" customHeight="false" outlineLevel="0" collapsed="false">
      <c r="A576" s="353" t="s">
        <v>835</v>
      </c>
      <c r="B576" s="353" t="s">
        <v>515</v>
      </c>
      <c r="C576" s="395"/>
      <c r="D576" s="355" t="s">
        <v>1001</v>
      </c>
      <c r="E576" s="200" t="s">
        <v>891</v>
      </c>
      <c r="F576" s="353" t="s">
        <v>881</v>
      </c>
      <c r="G576" s="356" t="s">
        <v>940</v>
      </c>
      <c r="H576" s="400" t="s">
        <v>2848</v>
      </c>
      <c r="I576" s="400"/>
      <c r="J576" s="358" t="s">
        <v>884</v>
      </c>
      <c r="K576" s="400" t="s">
        <v>838</v>
      </c>
      <c r="L576" s="402" t="s">
        <v>860</v>
      </c>
      <c r="M576" s="400" t="s">
        <v>797</v>
      </c>
      <c r="N576" s="358" t="s">
        <v>932</v>
      </c>
      <c r="O576" s="355" t="s">
        <v>933</v>
      </c>
      <c r="P576" s="200" t="s">
        <v>2849</v>
      </c>
      <c r="Q576" s="353" t="s">
        <v>2850</v>
      </c>
      <c r="R576" s="200" t="s">
        <v>954</v>
      </c>
      <c r="S576" s="353" t="s">
        <v>853</v>
      </c>
      <c r="T576" s="200" t="s">
        <v>478</v>
      </c>
      <c r="U576" s="397" t="n">
        <v>75231</v>
      </c>
      <c r="V576" s="401" t="s">
        <v>889</v>
      </c>
      <c r="W576" s="385"/>
    </row>
    <row r="577" customFormat="false" ht="15.75" hidden="false" customHeight="false" outlineLevel="0" collapsed="false">
      <c r="A577" s="353" t="s">
        <v>835</v>
      </c>
      <c r="B577" s="353" t="s">
        <v>515</v>
      </c>
      <c r="C577" s="395"/>
      <c r="D577" s="355" t="s">
        <v>1001</v>
      </c>
      <c r="E577" s="200" t="s">
        <v>891</v>
      </c>
      <c r="F577" s="353" t="s">
        <v>881</v>
      </c>
      <c r="G577" s="200" t="s">
        <v>2851</v>
      </c>
      <c r="H577" s="400" t="s">
        <v>2852</v>
      </c>
      <c r="I577" s="400"/>
      <c r="J577" s="358" t="s">
        <v>884</v>
      </c>
      <c r="K577" s="355" t="s">
        <v>838</v>
      </c>
      <c r="L577" s="396" t="s">
        <v>860</v>
      </c>
      <c r="M577" s="355" t="s">
        <v>796</v>
      </c>
      <c r="N577" s="356" t="s">
        <v>1189</v>
      </c>
      <c r="O577" s="355" t="s">
        <v>802</v>
      </c>
      <c r="P577" s="200" t="s">
        <v>2853</v>
      </c>
      <c r="Q577" s="353" t="s">
        <v>2854</v>
      </c>
      <c r="R577" s="200" t="s">
        <v>2851</v>
      </c>
      <c r="S577" s="353" t="s">
        <v>853</v>
      </c>
      <c r="T577" s="200"/>
      <c r="U577" s="397" t="n">
        <v>75231</v>
      </c>
      <c r="V577" s="200"/>
      <c r="W577" s="385"/>
    </row>
    <row r="578" customFormat="false" ht="15.75" hidden="false" customHeight="false" outlineLevel="0" collapsed="false">
      <c r="A578" s="353" t="s">
        <v>835</v>
      </c>
      <c r="B578" s="353" t="s">
        <v>1243</v>
      </c>
      <c r="C578" s="395"/>
      <c r="D578" s="355" t="s">
        <v>1001</v>
      </c>
      <c r="E578" s="200" t="s">
        <v>891</v>
      </c>
      <c r="F578" s="353" t="s">
        <v>1021</v>
      </c>
      <c r="G578" s="200" t="s">
        <v>2851</v>
      </c>
      <c r="H578" s="400" t="s">
        <v>2855</v>
      </c>
      <c r="I578" s="400"/>
      <c r="J578" s="358" t="s">
        <v>884</v>
      </c>
      <c r="K578" s="355" t="s">
        <v>838</v>
      </c>
      <c r="L578" s="396" t="s">
        <v>860</v>
      </c>
      <c r="M578" s="355" t="s">
        <v>796</v>
      </c>
      <c r="N578" s="356" t="s">
        <v>1189</v>
      </c>
      <c r="O578" s="355" t="s">
        <v>802</v>
      </c>
      <c r="P578" s="200" t="s">
        <v>2856</v>
      </c>
      <c r="Q578" s="353" t="s">
        <v>2854</v>
      </c>
      <c r="R578" s="200" t="s">
        <v>2851</v>
      </c>
      <c r="S578" s="353" t="s">
        <v>853</v>
      </c>
      <c r="T578" s="200"/>
      <c r="U578" s="397" t="n">
        <v>75231</v>
      </c>
      <c r="V578" s="200"/>
      <c r="W578" s="385"/>
    </row>
    <row r="579" customFormat="false" ht="30" hidden="false" customHeight="false" outlineLevel="0" collapsed="false">
      <c r="A579" s="353" t="s">
        <v>835</v>
      </c>
      <c r="B579" s="353" t="s">
        <v>1243</v>
      </c>
      <c r="C579" s="395"/>
      <c r="D579" s="355" t="s">
        <v>2762</v>
      </c>
      <c r="E579" s="200" t="s">
        <v>2438</v>
      </c>
      <c r="F579" s="353" t="s">
        <v>1021</v>
      </c>
      <c r="G579" s="200" t="s">
        <v>2763</v>
      </c>
      <c r="H579" s="355" t="s">
        <v>2857</v>
      </c>
      <c r="I579" s="355"/>
      <c r="J579" s="358" t="s">
        <v>884</v>
      </c>
      <c r="K579" s="355" t="s">
        <v>838</v>
      </c>
      <c r="L579" s="396" t="s">
        <v>860</v>
      </c>
      <c r="M579" s="355" t="s">
        <v>797</v>
      </c>
      <c r="N579" s="358" t="s">
        <v>932</v>
      </c>
      <c r="O579" s="355" t="s">
        <v>933</v>
      </c>
      <c r="P579" s="200" t="s">
        <v>2858</v>
      </c>
      <c r="Q579" s="353" t="s">
        <v>2765</v>
      </c>
      <c r="R579" s="200" t="s">
        <v>2763</v>
      </c>
      <c r="S579" s="387" t="s">
        <v>811</v>
      </c>
      <c r="T579" s="200" t="s">
        <v>478</v>
      </c>
      <c r="U579" s="397" t="n">
        <v>75231</v>
      </c>
      <c r="V579" s="200" t="s">
        <v>889</v>
      </c>
      <c r="W579" s="363" t="s">
        <v>1407</v>
      </c>
    </row>
    <row r="580" customFormat="false" ht="30" hidden="false" customHeight="false" outlineLevel="0" collapsed="false">
      <c r="A580" s="353" t="s">
        <v>835</v>
      </c>
      <c r="B580" s="353" t="s">
        <v>515</v>
      </c>
      <c r="C580" s="395"/>
      <c r="D580" s="355" t="s">
        <v>2762</v>
      </c>
      <c r="E580" s="200" t="s">
        <v>2438</v>
      </c>
      <c r="F580" s="353" t="s">
        <v>881</v>
      </c>
      <c r="G580" s="200" t="s">
        <v>2763</v>
      </c>
      <c r="H580" s="355" t="s">
        <v>2859</v>
      </c>
      <c r="I580" s="355"/>
      <c r="J580" s="358" t="s">
        <v>884</v>
      </c>
      <c r="K580" s="355" t="s">
        <v>838</v>
      </c>
      <c r="L580" s="396" t="s">
        <v>860</v>
      </c>
      <c r="M580" s="355" t="s">
        <v>797</v>
      </c>
      <c r="N580" s="358" t="s">
        <v>932</v>
      </c>
      <c r="O580" s="355" t="s">
        <v>933</v>
      </c>
      <c r="P580" s="200" t="s">
        <v>2860</v>
      </c>
      <c r="Q580" s="353" t="s">
        <v>2861</v>
      </c>
      <c r="R580" s="200" t="s">
        <v>2763</v>
      </c>
      <c r="S580" s="387" t="s">
        <v>811</v>
      </c>
      <c r="T580" s="200" t="s">
        <v>478</v>
      </c>
      <c r="U580" s="397" t="n">
        <v>75231</v>
      </c>
      <c r="V580" s="200" t="s">
        <v>889</v>
      </c>
      <c r="W580" s="380" t="s">
        <v>1113</v>
      </c>
    </row>
    <row r="581" customFormat="false" ht="30" hidden="false" customHeight="false" outlineLevel="0" collapsed="false">
      <c r="A581" s="353" t="s">
        <v>835</v>
      </c>
      <c r="B581" s="353" t="s">
        <v>515</v>
      </c>
      <c r="C581" s="395"/>
      <c r="D581" s="355" t="s">
        <v>2762</v>
      </c>
      <c r="E581" s="200" t="s">
        <v>2438</v>
      </c>
      <c r="F581" s="353" t="s">
        <v>881</v>
      </c>
      <c r="G581" s="200" t="s">
        <v>2763</v>
      </c>
      <c r="H581" s="355" t="s">
        <v>2862</v>
      </c>
      <c r="I581" s="355"/>
      <c r="J581" s="358" t="s">
        <v>884</v>
      </c>
      <c r="K581" s="355" t="s">
        <v>838</v>
      </c>
      <c r="L581" s="396" t="s">
        <v>860</v>
      </c>
      <c r="M581" s="355" t="s">
        <v>797</v>
      </c>
      <c r="N581" s="358" t="s">
        <v>932</v>
      </c>
      <c r="O581" s="355" t="s">
        <v>933</v>
      </c>
      <c r="P581" s="200" t="s">
        <v>2863</v>
      </c>
      <c r="Q581" s="353" t="s">
        <v>2765</v>
      </c>
      <c r="R581" s="200" t="s">
        <v>2763</v>
      </c>
      <c r="S581" s="387" t="s">
        <v>811</v>
      </c>
      <c r="T581" s="200" t="s">
        <v>478</v>
      </c>
      <c r="U581" s="397" t="n">
        <v>75231</v>
      </c>
      <c r="V581" s="200" t="s">
        <v>889</v>
      </c>
      <c r="W581" s="380" t="s">
        <v>1113</v>
      </c>
    </row>
    <row r="582" customFormat="false" ht="15.75" hidden="false" customHeight="false" outlineLevel="0" collapsed="false">
      <c r="A582" s="353" t="s">
        <v>835</v>
      </c>
      <c r="B582" s="353" t="s">
        <v>515</v>
      </c>
      <c r="C582" s="395"/>
      <c r="D582" s="355" t="s">
        <v>1001</v>
      </c>
      <c r="E582" s="200" t="s">
        <v>891</v>
      </c>
      <c r="F582" s="353" t="s">
        <v>881</v>
      </c>
      <c r="G582" s="200" t="s">
        <v>1420</v>
      </c>
      <c r="H582" s="355" t="s">
        <v>2864</v>
      </c>
      <c r="I582" s="355"/>
      <c r="J582" s="358" t="s">
        <v>884</v>
      </c>
      <c r="K582" s="355" t="s">
        <v>838</v>
      </c>
      <c r="L582" s="396" t="s">
        <v>860</v>
      </c>
      <c r="M582" s="355" t="s">
        <v>797</v>
      </c>
      <c r="N582" s="358" t="s">
        <v>932</v>
      </c>
      <c r="O582" s="355" t="s">
        <v>933</v>
      </c>
      <c r="P582" s="200" t="s">
        <v>2865</v>
      </c>
      <c r="Q582" s="353" t="s">
        <v>2866</v>
      </c>
      <c r="R582" s="200" t="s">
        <v>1420</v>
      </c>
      <c r="S582" s="353" t="s">
        <v>23</v>
      </c>
      <c r="T582" s="200" t="s">
        <v>478</v>
      </c>
      <c r="U582" s="397" t="n">
        <v>42361</v>
      </c>
      <c r="V582" s="200" t="s">
        <v>889</v>
      </c>
      <c r="W582" s="363"/>
    </row>
    <row r="583" customFormat="false" ht="15.75" hidden="false" customHeight="false" outlineLevel="0" collapsed="false">
      <c r="A583" s="353" t="s">
        <v>835</v>
      </c>
      <c r="B583" s="353" t="s">
        <v>515</v>
      </c>
      <c r="C583" s="0"/>
      <c r="D583" s="355" t="s">
        <v>1001</v>
      </c>
      <c r="E583" s="200" t="s">
        <v>891</v>
      </c>
      <c r="F583" s="353" t="s">
        <v>881</v>
      </c>
      <c r="G583" s="200" t="s">
        <v>1420</v>
      </c>
      <c r="H583" s="355" t="s">
        <v>2867</v>
      </c>
      <c r="I583" s="0"/>
      <c r="J583" s="358" t="s">
        <v>884</v>
      </c>
      <c r="K583" s="355" t="s">
        <v>838</v>
      </c>
      <c r="L583" s="396" t="s">
        <v>860</v>
      </c>
      <c r="M583" s="355" t="s">
        <v>797</v>
      </c>
      <c r="N583" s="358" t="s">
        <v>932</v>
      </c>
      <c r="O583" s="355" t="s">
        <v>933</v>
      </c>
      <c r="P583" s="200" t="s">
        <v>2868</v>
      </c>
      <c r="Q583" s="353" t="s">
        <v>2869</v>
      </c>
      <c r="R583" s="200" t="s">
        <v>1420</v>
      </c>
      <c r="S583" s="353" t="s">
        <v>23</v>
      </c>
      <c r="T583" s="200" t="s">
        <v>478</v>
      </c>
      <c r="U583" s="397" t="n">
        <v>42361</v>
      </c>
      <c r="V583" s="200" t="s">
        <v>889</v>
      </c>
      <c r="W583" s="380"/>
    </row>
    <row r="584" customFormat="false" ht="15.75" hidden="false" customHeight="false" outlineLevel="0" collapsed="false">
      <c r="A584" s="353" t="s">
        <v>835</v>
      </c>
      <c r="B584" s="353" t="s">
        <v>515</v>
      </c>
      <c r="C584" s="0"/>
      <c r="D584" s="355" t="s">
        <v>1001</v>
      </c>
      <c r="E584" s="200" t="s">
        <v>891</v>
      </c>
      <c r="F584" s="353" t="s">
        <v>881</v>
      </c>
      <c r="G584" s="200" t="s">
        <v>1420</v>
      </c>
      <c r="H584" s="355" t="s">
        <v>2870</v>
      </c>
      <c r="I584" s="0"/>
      <c r="J584" s="358" t="s">
        <v>884</v>
      </c>
      <c r="K584" s="355" t="s">
        <v>838</v>
      </c>
      <c r="L584" s="396" t="s">
        <v>860</v>
      </c>
      <c r="M584" s="355" t="s">
        <v>797</v>
      </c>
      <c r="N584" s="358" t="s">
        <v>932</v>
      </c>
      <c r="O584" s="355" t="s">
        <v>933</v>
      </c>
      <c r="P584" s="200" t="s">
        <v>2871</v>
      </c>
      <c r="Q584" s="353" t="s">
        <v>2872</v>
      </c>
      <c r="R584" s="200" t="s">
        <v>1420</v>
      </c>
      <c r="S584" s="353" t="s">
        <v>23</v>
      </c>
      <c r="T584" s="200" t="s">
        <v>478</v>
      </c>
      <c r="U584" s="397" t="n">
        <v>42361</v>
      </c>
      <c r="V584" s="200" t="s">
        <v>889</v>
      </c>
      <c r="W584" s="380"/>
    </row>
    <row r="585" customFormat="false" ht="15.75" hidden="false" customHeight="false" outlineLevel="0" collapsed="false">
      <c r="A585" s="353" t="s">
        <v>835</v>
      </c>
      <c r="B585" s="353" t="s">
        <v>515</v>
      </c>
      <c r="C585" s="395" t="s">
        <v>1244</v>
      </c>
      <c r="D585" s="355" t="s">
        <v>890</v>
      </c>
      <c r="E585" s="200" t="s">
        <v>2728</v>
      </c>
      <c r="F585" s="353" t="s">
        <v>939</v>
      </c>
      <c r="G585" s="200" t="s">
        <v>2788</v>
      </c>
      <c r="H585" s="355" t="s">
        <v>2873</v>
      </c>
      <c r="I585" s="0"/>
      <c r="J585" s="358" t="s">
        <v>884</v>
      </c>
      <c r="K585" s="355" t="s">
        <v>838</v>
      </c>
      <c r="L585" s="396" t="s">
        <v>860</v>
      </c>
      <c r="M585" s="355" t="s">
        <v>796</v>
      </c>
      <c r="N585" s="356" t="s">
        <v>2120</v>
      </c>
      <c r="O585" s="355" t="s">
        <v>902</v>
      </c>
      <c r="P585" s="0"/>
      <c r="Q585" s="353" t="s">
        <v>2874</v>
      </c>
      <c r="R585" s="200" t="s">
        <v>2788</v>
      </c>
      <c r="S585" s="353" t="s">
        <v>23</v>
      </c>
      <c r="T585" s="200" t="s">
        <v>478</v>
      </c>
      <c r="U585" s="397" t="n">
        <v>42361</v>
      </c>
      <c r="V585" s="200" t="s">
        <v>889</v>
      </c>
      <c r="W585" s="385"/>
    </row>
    <row r="586" customFormat="false" ht="15.75" hidden="false" customHeight="false" outlineLevel="0" collapsed="false">
      <c r="A586" s="353" t="s">
        <v>835</v>
      </c>
      <c r="B586" s="353" t="s">
        <v>515</v>
      </c>
      <c r="C586" s="0"/>
      <c r="D586" s="355" t="s">
        <v>890</v>
      </c>
      <c r="E586" s="200" t="s">
        <v>2728</v>
      </c>
      <c r="F586" s="353" t="s">
        <v>881</v>
      </c>
      <c r="G586" s="200" t="s">
        <v>2788</v>
      </c>
      <c r="H586" s="355" t="s">
        <v>2875</v>
      </c>
      <c r="I586" s="0"/>
      <c r="J586" s="358" t="s">
        <v>884</v>
      </c>
      <c r="K586" s="355" t="s">
        <v>838</v>
      </c>
      <c r="L586" s="396" t="s">
        <v>860</v>
      </c>
      <c r="M586" s="355" t="s">
        <v>796</v>
      </c>
      <c r="N586" s="356" t="s">
        <v>2120</v>
      </c>
      <c r="O586" s="355" t="s">
        <v>902</v>
      </c>
      <c r="P586" s="200" t="s">
        <v>2876</v>
      </c>
      <c r="Q586" s="353" t="s">
        <v>2877</v>
      </c>
      <c r="R586" s="200" t="s">
        <v>2788</v>
      </c>
      <c r="S586" s="353" t="s">
        <v>23</v>
      </c>
      <c r="T586" s="200" t="s">
        <v>478</v>
      </c>
      <c r="U586" s="397" t="n">
        <v>42310</v>
      </c>
      <c r="V586" s="200" t="s">
        <v>889</v>
      </c>
      <c r="W586" s="25"/>
    </row>
    <row r="587" customFormat="false" ht="15.75" hidden="false" customHeight="false" outlineLevel="0" collapsed="false">
      <c r="A587" s="353" t="s">
        <v>835</v>
      </c>
      <c r="B587" s="353" t="s">
        <v>515</v>
      </c>
      <c r="C587" s="0"/>
      <c r="D587" s="355" t="s">
        <v>890</v>
      </c>
      <c r="E587" s="200" t="s">
        <v>2728</v>
      </c>
      <c r="F587" s="353" t="s">
        <v>881</v>
      </c>
      <c r="G587" s="200" t="s">
        <v>2788</v>
      </c>
      <c r="H587" s="355" t="s">
        <v>2799</v>
      </c>
      <c r="I587" s="0"/>
      <c r="J587" s="358" t="s">
        <v>884</v>
      </c>
      <c r="K587" s="355" t="s">
        <v>838</v>
      </c>
      <c r="L587" s="396" t="s">
        <v>860</v>
      </c>
      <c r="M587" s="355" t="s">
        <v>796</v>
      </c>
      <c r="N587" s="356" t="s">
        <v>2793</v>
      </c>
      <c r="O587" s="355" t="s">
        <v>902</v>
      </c>
      <c r="P587" s="200" t="s">
        <v>1941</v>
      </c>
      <c r="Q587" s="353" t="s">
        <v>2802</v>
      </c>
      <c r="R587" s="200" t="s">
        <v>2788</v>
      </c>
      <c r="S587" s="353" t="s">
        <v>23</v>
      </c>
      <c r="T587" s="200" t="s">
        <v>478</v>
      </c>
      <c r="U587" s="397" t="n">
        <v>42310</v>
      </c>
      <c r="V587" s="200" t="s">
        <v>889</v>
      </c>
      <c r="W587" s="25"/>
    </row>
    <row r="588" customFormat="false" ht="15.75" hidden="false" customHeight="false" outlineLevel="0" collapsed="false">
      <c r="A588" s="353" t="s">
        <v>835</v>
      </c>
      <c r="B588" s="353" t="s">
        <v>515</v>
      </c>
      <c r="C588" s="0"/>
      <c r="D588" s="355" t="s">
        <v>890</v>
      </c>
      <c r="E588" s="200" t="s">
        <v>2728</v>
      </c>
      <c r="F588" s="353" t="s">
        <v>881</v>
      </c>
      <c r="G588" s="200" t="s">
        <v>2788</v>
      </c>
      <c r="H588" s="355" t="s">
        <v>2878</v>
      </c>
      <c r="I588" s="0"/>
      <c r="J588" s="358" t="s">
        <v>884</v>
      </c>
      <c r="K588" s="355" t="s">
        <v>838</v>
      </c>
      <c r="L588" s="396" t="s">
        <v>860</v>
      </c>
      <c r="M588" s="355" t="s">
        <v>796</v>
      </c>
      <c r="N588" s="356" t="s">
        <v>2810</v>
      </c>
      <c r="O588" s="355" t="s">
        <v>2206</v>
      </c>
      <c r="P588" s="200" t="s">
        <v>2879</v>
      </c>
      <c r="Q588" s="353" t="s">
        <v>2880</v>
      </c>
      <c r="R588" s="200" t="s">
        <v>2788</v>
      </c>
      <c r="S588" s="353" t="s">
        <v>23</v>
      </c>
      <c r="T588" s="200" t="s">
        <v>478</v>
      </c>
      <c r="U588" s="397" t="n">
        <v>42310</v>
      </c>
      <c r="V588" s="200" t="s">
        <v>889</v>
      </c>
      <c r="W588" s="25"/>
    </row>
    <row r="589" customFormat="false" ht="15.75" hidden="false" customHeight="false" outlineLevel="0" collapsed="false">
      <c r="A589" s="353" t="s">
        <v>835</v>
      </c>
      <c r="B589" s="353" t="s">
        <v>515</v>
      </c>
      <c r="C589" s="0"/>
      <c r="D589" s="355" t="s">
        <v>890</v>
      </c>
      <c r="E589" s="200" t="s">
        <v>2728</v>
      </c>
      <c r="F589" s="353" t="s">
        <v>881</v>
      </c>
      <c r="G589" s="200" t="s">
        <v>2788</v>
      </c>
      <c r="H589" s="355" t="s">
        <v>2881</v>
      </c>
      <c r="I589" s="0"/>
      <c r="J589" s="358" t="s">
        <v>884</v>
      </c>
      <c r="K589" s="355" t="s">
        <v>838</v>
      </c>
      <c r="L589" s="396" t="s">
        <v>860</v>
      </c>
      <c r="M589" s="355" t="s">
        <v>796</v>
      </c>
      <c r="N589" s="356" t="s">
        <v>2810</v>
      </c>
      <c r="O589" s="355" t="s">
        <v>2206</v>
      </c>
      <c r="P589" s="200" t="s">
        <v>2882</v>
      </c>
      <c r="Q589" s="353" t="s">
        <v>2883</v>
      </c>
      <c r="R589" s="200" t="s">
        <v>2788</v>
      </c>
      <c r="S589" s="353" t="s">
        <v>23</v>
      </c>
      <c r="T589" s="200" t="s">
        <v>478</v>
      </c>
      <c r="U589" s="397" t="n">
        <v>42310</v>
      </c>
      <c r="V589" s="200" t="s">
        <v>889</v>
      </c>
      <c r="W589" s="25"/>
    </row>
    <row r="590" customFormat="false" ht="21.75" hidden="false" customHeight="true" outlineLevel="0" collapsed="false">
      <c r="A590" s="353" t="s">
        <v>835</v>
      </c>
      <c r="B590" s="353" t="s">
        <v>515</v>
      </c>
      <c r="C590" s="0"/>
      <c r="D590" s="355" t="s">
        <v>890</v>
      </c>
      <c r="E590" s="200" t="s">
        <v>2728</v>
      </c>
      <c r="F590" s="353" t="s">
        <v>881</v>
      </c>
      <c r="G590" s="200" t="s">
        <v>2788</v>
      </c>
      <c r="H590" s="355" t="s">
        <v>2884</v>
      </c>
      <c r="I590" s="0"/>
      <c r="J590" s="358" t="s">
        <v>884</v>
      </c>
      <c r="K590" s="355" t="s">
        <v>838</v>
      </c>
      <c r="L590" s="396" t="s">
        <v>860</v>
      </c>
      <c r="M590" s="355" t="s">
        <v>796</v>
      </c>
      <c r="N590" s="356" t="s">
        <v>2810</v>
      </c>
      <c r="O590" s="355" t="s">
        <v>2206</v>
      </c>
      <c r="P590" s="200" t="s">
        <v>2885</v>
      </c>
      <c r="Q590" s="353" t="s">
        <v>2815</v>
      </c>
      <c r="R590" s="200" t="s">
        <v>2788</v>
      </c>
      <c r="S590" s="353" t="s">
        <v>23</v>
      </c>
      <c r="T590" s="200" t="s">
        <v>478</v>
      </c>
      <c r="U590" s="397" t="n">
        <v>42310</v>
      </c>
      <c r="V590" s="200" t="s">
        <v>889</v>
      </c>
      <c r="W590" s="25"/>
    </row>
    <row r="591" customFormat="false" ht="15.75" hidden="false" customHeight="false" outlineLevel="0" collapsed="false">
      <c r="A591" s="353" t="s">
        <v>835</v>
      </c>
      <c r="B591" s="353" t="s">
        <v>515</v>
      </c>
      <c r="C591" s="395" t="s">
        <v>1244</v>
      </c>
      <c r="D591" s="355" t="s">
        <v>890</v>
      </c>
      <c r="E591" s="200" t="s">
        <v>2728</v>
      </c>
      <c r="F591" s="353" t="s">
        <v>881</v>
      </c>
      <c r="G591" s="200" t="s">
        <v>2788</v>
      </c>
      <c r="H591" s="355" t="s">
        <v>2886</v>
      </c>
      <c r="I591" s="0"/>
      <c r="J591" s="358" t="s">
        <v>884</v>
      </c>
      <c r="K591" s="355" t="s">
        <v>838</v>
      </c>
      <c r="L591" s="396" t="s">
        <v>860</v>
      </c>
      <c r="M591" s="355" t="s">
        <v>796</v>
      </c>
      <c r="N591" s="356" t="s">
        <v>2810</v>
      </c>
      <c r="O591" s="355" t="s">
        <v>2206</v>
      </c>
      <c r="P591" s="200"/>
      <c r="Q591" s="353" t="s">
        <v>2815</v>
      </c>
      <c r="R591" s="200" t="s">
        <v>2788</v>
      </c>
      <c r="S591" s="353" t="s">
        <v>23</v>
      </c>
      <c r="T591" s="200" t="s">
        <v>478</v>
      </c>
      <c r="U591" s="397" t="n">
        <v>42310</v>
      </c>
      <c r="V591" s="200" t="s">
        <v>889</v>
      </c>
      <c r="W591" s="25"/>
    </row>
    <row r="592" customFormat="false" ht="15.75" hidden="false" customHeight="false" outlineLevel="0" collapsed="false">
      <c r="A592" s="353" t="s">
        <v>835</v>
      </c>
      <c r="B592" s="353" t="s">
        <v>515</v>
      </c>
      <c r="C592" s="0"/>
      <c r="D592" s="355" t="s">
        <v>890</v>
      </c>
      <c r="E592" s="200" t="s">
        <v>2728</v>
      </c>
      <c r="F592" s="353" t="s">
        <v>881</v>
      </c>
      <c r="G592" s="200" t="s">
        <v>2788</v>
      </c>
      <c r="H592" s="355" t="s">
        <v>2887</v>
      </c>
      <c r="I592" s="0"/>
      <c r="J592" s="358" t="s">
        <v>884</v>
      </c>
      <c r="K592" s="355" t="s">
        <v>838</v>
      </c>
      <c r="L592" s="396" t="s">
        <v>860</v>
      </c>
      <c r="M592" s="355" t="s">
        <v>796</v>
      </c>
      <c r="N592" s="356" t="s">
        <v>2120</v>
      </c>
      <c r="O592" s="355" t="s">
        <v>902</v>
      </c>
      <c r="P592" s="200" t="s">
        <v>2888</v>
      </c>
      <c r="Q592" s="353" t="s">
        <v>2889</v>
      </c>
      <c r="R592" s="200" t="s">
        <v>2788</v>
      </c>
      <c r="S592" s="353" t="s">
        <v>23</v>
      </c>
      <c r="T592" s="200" t="s">
        <v>478</v>
      </c>
      <c r="U592" s="397" t="n">
        <v>42310</v>
      </c>
      <c r="V592" s="200" t="s">
        <v>889</v>
      </c>
      <c r="W592" s="25"/>
    </row>
    <row r="593" customFormat="false" ht="15.75" hidden="false" customHeight="false" outlineLevel="0" collapsed="false">
      <c r="A593" s="353" t="s">
        <v>835</v>
      </c>
      <c r="B593" s="353" t="s">
        <v>515</v>
      </c>
      <c r="C593" s="0"/>
      <c r="D593" s="355" t="s">
        <v>890</v>
      </c>
      <c r="E593" s="200" t="s">
        <v>2728</v>
      </c>
      <c r="F593" s="353" t="s">
        <v>881</v>
      </c>
      <c r="G593" s="200" t="s">
        <v>2788</v>
      </c>
      <c r="H593" s="355" t="s">
        <v>2890</v>
      </c>
      <c r="I593" s="0"/>
      <c r="J593" s="358" t="s">
        <v>884</v>
      </c>
      <c r="K593" s="355" t="s">
        <v>838</v>
      </c>
      <c r="L593" s="396" t="s">
        <v>860</v>
      </c>
      <c r="M593" s="355" t="s">
        <v>796</v>
      </c>
      <c r="N593" s="356" t="s">
        <v>2120</v>
      </c>
      <c r="O593" s="355" t="s">
        <v>902</v>
      </c>
      <c r="P593" s="200" t="s">
        <v>2891</v>
      </c>
      <c r="Q593" s="353" t="s">
        <v>2802</v>
      </c>
      <c r="R593" s="200" t="s">
        <v>2788</v>
      </c>
      <c r="S593" s="353" t="s">
        <v>23</v>
      </c>
      <c r="T593" s="200" t="s">
        <v>478</v>
      </c>
      <c r="U593" s="397" t="n">
        <v>42310</v>
      </c>
      <c r="V593" s="200" t="s">
        <v>889</v>
      </c>
      <c r="W593" s="25"/>
    </row>
    <row r="594" customFormat="false" ht="15.75" hidden="false" customHeight="false" outlineLevel="0" collapsed="false">
      <c r="A594" s="353" t="s">
        <v>833</v>
      </c>
      <c r="B594" s="353" t="s">
        <v>1243</v>
      </c>
      <c r="C594" s="0"/>
      <c r="D594" s="355" t="s">
        <v>1455</v>
      </c>
      <c r="E594" s="200" t="s">
        <v>1058</v>
      </c>
      <c r="F594" s="353" t="s">
        <v>1021</v>
      </c>
      <c r="G594" s="200" t="s">
        <v>2892</v>
      </c>
      <c r="H594" s="355" t="s">
        <v>2893</v>
      </c>
      <c r="I594" s="0"/>
      <c r="J594" s="358" t="s">
        <v>2894</v>
      </c>
      <c r="K594" s="355" t="s">
        <v>838</v>
      </c>
      <c r="L594" s="396" t="s">
        <v>1219</v>
      </c>
      <c r="M594" s="355" t="s">
        <v>796</v>
      </c>
      <c r="N594" s="356" t="s">
        <v>2120</v>
      </c>
      <c r="O594" s="355" t="s">
        <v>902</v>
      </c>
      <c r="P594" s="200" t="s">
        <v>2895</v>
      </c>
      <c r="Q594" s="353" t="s">
        <v>2896</v>
      </c>
      <c r="R594" s="200" t="s">
        <v>2897</v>
      </c>
      <c r="S594" s="353" t="s">
        <v>23</v>
      </c>
      <c r="T594" s="200" t="s">
        <v>478</v>
      </c>
      <c r="U594" s="397" t="n">
        <v>42018</v>
      </c>
      <c r="V594" s="200" t="s">
        <v>889</v>
      </c>
      <c r="W594" s="25"/>
    </row>
    <row r="595" customFormat="false" ht="15.75" hidden="false" customHeight="false" outlineLevel="0" collapsed="false">
      <c r="A595" s="353" t="s">
        <v>835</v>
      </c>
      <c r="B595" s="353" t="s">
        <v>515</v>
      </c>
      <c r="C595" s="354"/>
      <c r="D595" s="355" t="s">
        <v>2402</v>
      </c>
      <c r="E595" s="365" t="s">
        <v>891</v>
      </c>
      <c r="F595" s="353" t="s">
        <v>881</v>
      </c>
      <c r="G595" s="356" t="s">
        <v>2403</v>
      </c>
      <c r="H595" s="355" t="s">
        <v>2898</v>
      </c>
      <c r="I595" s="355"/>
      <c r="J595" s="358" t="s">
        <v>884</v>
      </c>
      <c r="K595" s="355" t="s">
        <v>838</v>
      </c>
      <c r="L595" s="358" t="s">
        <v>860</v>
      </c>
      <c r="M595" s="355" t="s">
        <v>796</v>
      </c>
      <c r="N595" s="356" t="s">
        <v>2405</v>
      </c>
      <c r="O595" s="355" t="s">
        <v>2206</v>
      </c>
      <c r="P595" s="358" t="s">
        <v>2899</v>
      </c>
      <c r="Q595" s="387" t="s">
        <v>2415</v>
      </c>
      <c r="R595" s="360" t="s">
        <v>1164</v>
      </c>
      <c r="S595" s="355" t="s">
        <v>23</v>
      </c>
      <c r="T595" s="356" t="s">
        <v>478</v>
      </c>
      <c r="U595" s="359" t="n">
        <v>42411</v>
      </c>
      <c r="V595" s="360" t="s">
        <v>889</v>
      </c>
      <c r="W595" s="380"/>
    </row>
    <row r="596" customFormat="false" ht="15.75" hidden="false" customHeight="false" outlineLevel="0" collapsed="false">
      <c r="A596" s="353" t="s">
        <v>831</v>
      </c>
      <c r="B596" s="353" t="s">
        <v>1243</v>
      </c>
      <c r="C596" s="0"/>
      <c r="D596" s="355" t="s">
        <v>2754</v>
      </c>
      <c r="E596" s="200" t="s">
        <v>2755</v>
      </c>
      <c r="F596" s="353" t="s">
        <v>881</v>
      </c>
      <c r="G596" s="356" t="s">
        <v>1017</v>
      </c>
      <c r="H596" s="355" t="s">
        <v>2759</v>
      </c>
      <c r="I596" s="0"/>
      <c r="J596" s="358" t="s">
        <v>884</v>
      </c>
      <c r="K596" s="355" t="s">
        <v>834</v>
      </c>
      <c r="L596" s="396" t="s">
        <v>862</v>
      </c>
      <c r="M596" s="355" t="s">
        <v>797</v>
      </c>
      <c r="N596" s="358" t="s">
        <v>932</v>
      </c>
      <c r="O596" s="355" t="s">
        <v>933</v>
      </c>
      <c r="P596" s="200" t="s">
        <v>2760</v>
      </c>
      <c r="Q596" s="353" t="s">
        <v>2758</v>
      </c>
      <c r="R596" s="360" t="s">
        <v>1974</v>
      </c>
      <c r="S596" s="355" t="s">
        <v>853</v>
      </c>
      <c r="T596" s="200" t="s">
        <v>478</v>
      </c>
      <c r="U596" s="397" t="n">
        <v>42416</v>
      </c>
      <c r="V596" s="200" t="s">
        <v>834</v>
      </c>
      <c r="W596" s="363"/>
    </row>
    <row r="597" customFormat="false" ht="33" hidden="false" customHeight="true" outlineLevel="0" collapsed="false">
      <c r="A597" s="353" t="s">
        <v>831</v>
      </c>
      <c r="B597" s="353" t="s">
        <v>1243</v>
      </c>
      <c r="C597" s="0"/>
      <c r="D597" s="355" t="s">
        <v>2372</v>
      </c>
      <c r="E597" s="200" t="s">
        <v>2900</v>
      </c>
      <c r="F597" s="353" t="s">
        <v>881</v>
      </c>
      <c r="G597" s="356" t="s">
        <v>1017</v>
      </c>
      <c r="H597" s="355" t="s">
        <v>2901</v>
      </c>
      <c r="I597" s="0"/>
      <c r="J597" s="358" t="s">
        <v>884</v>
      </c>
      <c r="K597" s="355" t="s">
        <v>834</v>
      </c>
      <c r="L597" s="396" t="s">
        <v>862</v>
      </c>
      <c r="M597" s="355" t="s">
        <v>797</v>
      </c>
      <c r="N597" s="358" t="s">
        <v>932</v>
      </c>
      <c r="O597" s="355" t="s">
        <v>933</v>
      </c>
      <c r="P597" s="200" t="s">
        <v>2902</v>
      </c>
      <c r="Q597" s="387" t="s">
        <v>2903</v>
      </c>
      <c r="R597" s="360" t="s">
        <v>1974</v>
      </c>
      <c r="S597" s="355" t="s">
        <v>853</v>
      </c>
      <c r="T597" s="200" t="s">
        <v>478</v>
      </c>
      <c r="U597" s="397" t="n">
        <v>42416</v>
      </c>
      <c r="V597" s="200" t="s">
        <v>834</v>
      </c>
    </row>
    <row r="598" customFormat="false" ht="30" hidden="false" customHeight="false" outlineLevel="0" collapsed="false">
      <c r="A598" s="353" t="s">
        <v>835</v>
      </c>
      <c r="B598" s="353" t="s">
        <v>515</v>
      </c>
      <c r="C598" s="0"/>
      <c r="D598" s="355" t="s">
        <v>2904</v>
      </c>
      <c r="E598" s="385" t="s">
        <v>922</v>
      </c>
      <c r="F598" s="353" t="s">
        <v>939</v>
      </c>
      <c r="G598" s="200" t="s">
        <v>2905</v>
      </c>
      <c r="H598" s="355" t="s">
        <v>2906</v>
      </c>
      <c r="I598" s="0"/>
      <c r="J598" s="358" t="s">
        <v>884</v>
      </c>
      <c r="K598" s="355" t="s">
        <v>838</v>
      </c>
      <c r="L598" s="396" t="s">
        <v>860</v>
      </c>
      <c r="M598" s="355" t="s">
        <v>796</v>
      </c>
      <c r="N598" s="356" t="s">
        <v>2907</v>
      </c>
      <c r="O598" s="355" t="s">
        <v>902</v>
      </c>
      <c r="P598" s="200" t="s">
        <v>2908</v>
      </c>
      <c r="Q598" s="353" t="s">
        <v>2909</v>
      </c>
      <c r="R598" s="200" t="s">
        <v>2905</v>
      </c>
      <c r="S598" s="387" t="s">
        <v>811</v>
      </c>
      <c r="T598" s="200" t="s">
        <v>478</v>
      </c>
      <c r="U598" s="397" t="n">
        <v>42436</v>
      </c>
      <c r="V598" s="200" t="s">
        <v>889</v>
      </c>
    </row>
    <row r="599" customFormat="false" ht="30" hidden="false" customHeight="false" outlineLevel="0" collapsed="false">
      <c r="A599" s="353" t="s">
        <v>835</v>
      </c>
      <c r="B599" s="353" t="s">
        <v>515</v>
      </c>
      <c r="C599" s="395"/>
      <c r="D599" s="355" t="s">
        <v>2904</v>
      </c>
      <c r="E599" s="385" t="s">
        <v>922</v>
      </c>
      <c r="F599" s="353" t="s">
        <v>1021</v>
      </c>
      <c r="G599" s="200" t="s">
        <v>2905</v>
      </c>
      <c r="H599" s="355" t="s">
        <v>2910</v>
      </c>
      <c r="I599" s="355"/>
      <c r="J599" s="358" t="s">
        <v>884</v>
      </c>
      <c r="K599" s="355" t="s">
        <v>838</v>
      </c>
      <c r="L599" s="396" t="s">
        <v>860</v>
      </c>
      <c r="M599" s="355" t="s">
        <v>796</v>
      </c>
      <c r="N599" s="356" t="s">
        <v>2907</v>
      </c>
      <c r="O599" s="355" t="s">
        <v>902</v>
      </c>
      <c r="P599" s="200" t="s">
        <v>2911</v>
      </c>
      <c r="Q599" s="353" t="s">
        <v>2909</v>
      </c>
      <c r="R599" s="200" t="s">
        <v>2905</v>
      </c>
      <c r="S599" s="387" t="s">
        <v>811</v>
      </c>
      <c r="T599" s="200" t="s">
        <v>478</v>
      </c>
      <c r="U599" s="397" t="n">
        <v>42464</v>
      </c>
      <c r="V599" s="200" t="s">
        <v>889</v>
      </c>
    </row>
    <row r="600" customFormat="false" ht="30" hidden="false" customHeight="false" outlineLevel="0" collapsed="false">
      <c r="A600" s="353" t="s">
        <v>835</v>
      </c>
      <c r="B600" s="353" t="s">
        <v>515</v>
      </c>
      <c r="C600" s="395"/>
      <c r="D600" s="355" t="s">
        <v>2904</v>
      </c>
      <c r="E600" s="385" t="s">
        <v>922</v>
      </c>
      <c r="F600" s="353" t="s">
        <v>881</v>
      </c>
      <c r="G600" s="200" t="s">
        <v>2905</v>
      </c>
      <c r="H600" s="355" t="s">
        <v>2912</v>
      </c>
      <c r="I600" s="355"/>
      <c r="J600" s="358" t="s">
        <v>884</v>
      </c>
      <c r="K600" s="355" t="s">
        <v>838</v>
      </c>
      <c r="L600" s="396" t="s">
        <v>860</v>
      </c>
      <c r="M600" s="355" t="s">
        <v>796</v>
      </c>
      <c r="N600" s="356" t="s">
        <v>2907</v>
      </c>
      <c r="O600" s="355" t="s">
        <v>902</v>
      </c>
      <c r="P600" s="200" t="s">
        <v>2913</v>
      </c>
      <c r="Q600" s="353" t="s">
        <v>2909</v>
      </c>
      <c r="R600" s="200" t="s">
        <v>2905</v>
      </c>
      <c r="S600" s="387" t="s">
        <v>811</v>
      </c>
      <c r="T600" s="200" t="s">
        <v>478</v>
      </c>
      <c r="U600" s="397" t="n">
        <v>42465</v>
      </c>
      <c r="V600" s="200" t="s">
        <v>889</v>
      </c>
    </row>
    <row r="601" customFormat="false" ht="15.75" hidden="false" customHeight="false" outlineLevel="0" collapsed="false">
      <c r="A601" s="353" t="s">
        <v>835</v>
      </c>
      <c r="B601" s="353" t="s">
        <v>515</v>
      </c>
      <c r="C601" s="395"/>
      <c r="D601" s="355" t="s">
        <v>2402</v>
      </c>
      <c r="E601" s="365" t="s">
        <v>891</v>
      </c>
      <c r="F601" s="353" t="s">
        <v>881</v>
      </c>
      <c r="G601" s="200" t="s">
        <v>1307</v>
      </c>
      <c r="H601" s="355" t="s">
        <v>1365</v>
      </c>
      <c r="I601" s="355"/>
      <c r="J601" s="358" t="s">
        <v>884</v>
      </c>
      <c r="K601" s="355" t="s">
        <v>838</v>
      </c>
      <c r="L601" s="396" t="s">
        <v>859</v>
      </c>
      <c r="M601" s="355" t="s">
        <v>797</v>
      </c>
      <c r="N601" s="358" t="s">
        <v>932</v>
      </c>
      <c r="O601" s="355" t="s">
        <v>933</v>
      </c>
      <c r="P601" s="200" t="s">
        <v>1366</v>
      </c>
      <c r="Q601" s="353" t="s">
        <v>2914</v>
      </c>
      <c r="R601" s="200" t="s">
        <v>1307</v>
      </c>
      <c r="S601" s="387" t="s">
        <v>23</v>
      </c>
      <c r="T601" s="200" t="s">
        <v>478</v>
      </c>
      <c r="U601" s="397" t="n">
        <v>41706</v>
      </c>
      <c r="V601" s="200" t="s">
        <v>889</v>
      </c>
    </row>
    <row r="602" customFormat="false" ht="15.75" hidden="false" customHeight="false" outlineLevel="0" collapsed="false">
      <c r="A602" s="353" t="s">
        <v>835</v>
      </c>
      <c r="B602" s="353" t="s">
        <v>515</v>
      </c>
      <c r="C602" s="395"/>
      <c r="D602" s="355" t="s">
        <v>2402</v>
      </c>
      <c r="E602" s="365" t="s">
        <v>891</v>
      </c>
      <c r="F602" s="353" t="s">
        <v>1021</v>
      </c>
      <c r="G602" s="200" t="s">
        <v>1307</v>
      </c>
      <c r="H602" s="355" t="s">
        <v>2915</v>
      </c>
      <c r="I602" s="355"/>
      <c r="J602" s="358" t="s">
        <v>884</v>
      </c>
      <c r="K602" s="355" t="s">
        <v>838</v>
      </c>
      <c r="L602" s="396" t="s">
        <v>859</v>
      </c>
      <c r="M602" s="355" t="s">
        <v>797</v>
      </c>
      <c r="N602" s="358" t="s">
        <v>932</v>
      </c>
      <c r="O602" s="355" t="s">
        <v>933</v>
      </c>
      <c r="P602" s="200" t="s">
        <v>2059</v>
      </c>
      <c r="Q602" s="353" t="s">
        <v>2914</v>
      </c>
      <c r="R602" s="200" t="s">
        <v>1307</v>
      </c>
      <c r="S602" s="387" t="s">
        <v>23</v>
      </c>
      <c r="T602" s="200" t="s">
        <v>478</v>
      </c>
      <c r="U602" s="397" t="n">
        <v>42437</v>
      </c>
      <c r="V602" s="200" t="s">
        <v>889</v>
      </c>
    </row>
    <row r="603" customFormat="false" ht="15.75" hidden="false" customHeight="false" outlineLevel="0" collapsed="false">
      <c r="A603" s="353" t="s">
        <v>833</v>
      </c>
      <c r="B603" s="353" t="s">
        <v>515</v>
      </c>
      <c r="C603" s="0"/>
      <c r="D603" s="355" t="s">
        <v>2402</v>
      </c>
      <c r="E603" s="365" t="s">
        <v>891</v>
      </c>
      <c r="F603" s="353" t="s">
        <v>1021</v>
      </c>
      <c r="G603" s="200" t="s">
        <v>2916</v>
      </c>
      <c r="H603" s="355" t="s">
        <v>2917</v>
      </c>
      <c r="I603" s="0"/>
      <c r="J603" s="358" t="s">
        <v>1999</v>
      </c>
      <c r="K603" s="355" t="s">
        <v>2328</v>
      </c>
      <c r="L603" s="396" t="s">
        <v>1219</v>
      </c>
      <c r="M603" s="355" t="s">
        <v>797</v>
      </c>
      <c r="N603" s="358" t="s">
        <v>2014</v>
      </c>
      <c r="O603" s="355" t="s">
        <v>933</v>
      </c>
      <c r="P603" s="200" t="s">
        <v>2918</v>
      </c>
      <c r="Q603" s="353" t="s">
        <v>2919</v>
      </c>
      <c r="R603" s="200" t="s">
        <v>2916</v>
      </c>
      <c r="S603" s="353" t="s">
        <v>23</v>
      </c>
      <c r="T603" s="200" t="s">
        <v>478</v>
      </c>
      <c r="U603" s="397" t="n">
        <v>42486</v>
      </c>
      <c r="V603" s="200" t="s">
        <v>889</v>
      </c>
    </row>
    <row r="604" customFormat="false" ht="15.75" hidden="false" customHeight="false" outlineLevel="0" collapsed="false">
      <c r="A604" s="353" t="s">
        <v>835</v>
      </c>
      <c r="B604" s="353" t="s">
        <v>515</v>
      </c>
      <c r="C604" s="0"/>
      <c r="D604" s="355" t="s">
        <v>2402</v>
      </c>
      <c r="E604" s="365" t="s">
        <v>891</v>
      </c>
      <c r="F604" s="0"/>
      <c r="G604" s="0"/>
      <c r="H604" s="355" t="s">
        <v>2920</v>
      </c>
      <c r="I604" s="0"/>
      <c r="J604" s="358" t="s">
        <v>884</v>
      </c>
      <c r="K604" s="355" t="s">
        <v>838</v>
      </c>
      <c r="L604" s="396" t="s">
        <v>859</v>
      </c>
      <c r="M604" s="355" t="s">
        <v>797</v>
      </c>
      <c r="N604" s="358" t="s">
        <v>932</v>
      </c>
      <c r="O604" s="355" t="s">
        <v>933</v>
      </c>
      <c r="P604" s="200" t="s">
        <v>2921</v>
      </c>
      <c r="Q604" s="0"/>
      <c r="R604" s="0"/>
      <c r="S604" s="387" t="s">
        <v>23</v>
      </c>
      <c r="T604" s="200" t="s">
        <v>478</v>
      </c>
      <c r="U604" s="0"/>
      <c r="V604" s="200" t="s">
        <v>889</v>
      </c>
    </row>
    <row r="605" customFormat="false" ht="15.75" hidden="false" customHeight="false" outlineLevel="0" collapsed="false">
      <c r="A605" s="353" t="s">
        <v>835</v>
      </c>
      <c r="B605" s="353" t="s">
        <v>515</v>
      </c>
      <c r="C605" s="0"/>
      <c r="D605" s="355" t="s">
        <v>2402</v>
      </c>
      <c r="E605" s="365" t="s">
        <v>891</v>
      </c>
      <c r="F605" s="0"/>
      <c r="G605" s="0"/>
      <c r="H605" s="355" t="s">
        <v>2922</v>
      </c>
      <c r="I605" s="0"/>
      <c r="J605" s="358" t="s">
        <v>884</v>
      </c>
      <c r="K605" s="355" t="s">
        <v>838</v>
      </c>
      <c r="L605" s="396" t="s">
        <v>859</v>
      </c>
      <c r="M605" s="355" t="s">
        <v>797</v>
      </c>
      <c r="N605" s="358" t="s">
        <v>932</v>
      </c>
      <c r="O605" s="355" t="s">
        <v>933</v>
      </c>
      <c r="P605" s="200" t="s">
        <v>2923</v>
      </c>
      <c r="Q605" s="0"/>
      <c r="R605" s="0"/>
      <c r="S605" s="387" t="s">
        <v>23</v>
      </c>
      <c r="T605" s="200" t="s">
        <v>478</v>
      </c>
      <c r="U605" s="0"/>
      <c r="V605" s="200" t="s">
        <v>889</v>
      </c>
    </row>
    <row r="606" customFormat="false" ht="15.75" hidden="false" customHeight="false" outlineLevel="0" collapsed="false">
      <c r="A606" s="353" t="s">
        <v>835</v>
      </c>
      <c r="B606" s="353" t="s">
        <v>515</v>
      </c>
      <c r="C606" s="0"/>
      <c r="D606" s="355" t="s">
        <v>2402</v>
      </c>
      <c r="E606" s="365" t="s">
        <v>891</v>
      </c>
      <c r="F606" s="0"/>
      <c r="G606" s="0"/>
      <c r="H606" s="355" t="s">
        <v>2924</v>
      </c>
      <c r="I606" s="0"/>
      <c r="J606" s="358" t="s">
        <v>884</v>
      </c>
      <c r="K606" s="355" t="s">
        <v>838</v>
      </c>
      <c r="L606" s="396" t="s">
        <v>859</v>
      </c>
      <c r="M606" s="355" t="s">
        <v>797</v>
      </c>
      <c r="N606" s="358" t="s">
        <v>932</v>
      </c>
      <c r="O606" s="355" t="s">
        <v>933</v>
      </c>
      <c r="P606" s="200" t="s">
        <v>2925</v>
      </c>
      <c r="Q606" s="0"/>
      <c r="R606" s="0"/>
      <c r="S606" s="387" t="s">
        <v>23</v>
      </c>
      <c r="T606" s="200" t="s">
        <v>478</v>
      </c>
      <c r="U606" s="0"/>
      <c r="V606" s="200" t="s">
        <v>889</v>
      </c>
    </row>
    <row r="607" customFormat="false" ht="15.75" hidden="false" customHeight="false" outlineLevel="0" collapsed="false">
      <c r="A607" s="353" t="s">
        <v>835</v>
      </c>
      <c r="B607" s="353" t="s">
        <v>515</v>
      </c>
      <c r="C607" s="0"/>
      <c r="D607" s="355" t="s">
        <v>2926</v>
      </c>
      <c r="E607" s="365" t="s">
        <v>891</v>
      </c>
      <c r="F607" s="0"/>
      <c r="G607" s="0"/>
      <c r="H607" s="355" t="s">
        <v>2927</v>
      </c>
      <c r="I607" s="0"/>
      <c r="J607" s="358" t="s">
        <v>884</v>
      </c>
      <c r="K607" s="355" t="s">
        <v>838</v>
      </c>
      <c r="L607" s="0"/>
      <c r="M607" s="0"/>
      <c r="N607" s="0"/>
      <c r="O607" s="0"/>
      <c r="P607" s="200" t="s">
        <v>2928</v>
      </c>
      <c r="Q607" s="0"/>
      <c r="R607" s="0"/>
      <c r="S607" s="387" t="s">
        <v>23</v>
      </c>
      <c r="T607" s="200" t="s">
        <v>478</v>
      </c>
      <c r="U607" s="0"/>
      <c r="V607" s="200" t="s">
        <v>889</v>
      </c>
    </row>
    <row r="608" customFormat="false" ht="15.75" hidden="false" customHeight="false" outlineLevel="0" collapsed="false">
      <c r="A608" s="353" t="s">
        <v>835</v>
      </c>
      <c r="B608" s="353" t="s">
        <v>515</v>
      </c>
      <c r="C608" s="0"/>
      <c r="D608" s="355" t="s">
        <v>2926</v>
      </c>
      <c r="E608" s="365" t="s">
        <v>891</v>
      </c>
      <c r="F608" s="0"/>
      <c r="G608" s="0"/>
      <c r="H608" s="355" t="s">
        <v>2929</v>
      </c>
      <c r="I608" s="0"/>
      <c r="J608" s="358" t="s">
        <v>884</v>
      </c>
      <c r="K608" s="355" t="s">
        <v>838</v>
      </c>
      <c r="L608" s="0"/>
      <c r="M608" s="0"/>
      <c r="N608" s="0"/>
      <c r="O608" s="0"/>
      <c r="P608" s="200" t="s">
        <v>2930</v>
      </c>
      <c r="Q608" s="0"/>
      <c r="R608" s="0"/>
      <c r="S608" s="387" t="s">
        <v>23</v>
      </c>
      <c r="T608" s="200" t="s">
        <v>478</v>
      </c>
      <c r="U608" s="0"/>
      <c r="V608" s="200" t="s">
        <v>889</v>
      </c>
    </row>
    <row r="609" customFormat="false" ht="15.75" hidden="false" customHeight="false" outlineLevel="0" collapsed="false">
      <c r="A609" s="0"/>
      <c r="B609" s="0"/>
      <c r="C609" s="0"/>
      <c r="D609" s="0"/>
      <c r="E609" s="0"/>
      <c r="F609" s="0"/>
      <c r="G609" s="0"/>
      <c r="H609" s="0"/>
      <c r="I609" s="0"/>
      <c r="J609" s="358"/>
      <c r="K609" s="0"/>
      <c r="L609" s="0"/>
      <c r="M609" s="0"/>
      <c r="N609" s="0"/>
      <c r="O609" s="0"/>
      <c r="P609" s="200" t="s">
        <v>2931</v>
      </c>
      <c r="Q609" s="0"/>
      <c r="R609" s="0"/>
      <c r="S609" s="0"/>
      <c r="T609" s="0"/>
      <c r="U609" s="0"/>
      <c r="V609" s="0"/>
    </row>
    <row r="610" customFormat="false" ht="15.75" hidden="false" customHeight="false" outlineLevel="0" collapsed="false">
      <c r="A610" s="0"/>
      <c r="B610" s="0"/>
      <c r="C610" s="0"/>
      <c r="D610" s="0"/>
      <c r="E610" s="0"/>
      <c r="F610" s="0"/>
      <c r="G610" s="0"/>
      <c r="H610" s="0"/>
      <c r="I610" s="0"/>
      <c r="J610" s="358"/>
      <c r="K610" s="0"/>
      <c r="L610" s="0"/>
      <c r="M610" s="0"/>
      <c r="N610" s="0"/>
      <c r="O610" s="0"/>
      <c r="P610" s="200" t="s">
        <v>2932</v>
      </c>
      <c r="Q610" s="0"/>
      <c r="R610" s="0"/>
      <c r="S610" s="0"/>
      <c r="T610" s="0"/>
      <c r="U610" s="0"/>
      <c r="V610" s="0"/>
    </row>
    <row r="611" customFormat="false" ht="15.75" hidden="false" customHeight="false" outlineLevel="0" collapsed="false">
      <c r="A611" s="0"/>
      <c r="B611" s="0"/>
      <c r="C611" s="0"/>
      <c r="D611" s="0"/>
      <c r="E611" s="0"/>
      <c r="F611" s="0"/>
      <c r="G611" s="0"/>
      <c r="H611" s="0"/>
      <c r="I611" s="0"/>
      <c r="J611" s="358"/>
      <c r="K611" s="0"/>
      <c r="L611" s="0"/>
      <c r="M611" s="0"/>
      <c r="N611" s="0"/>
      <c r="O611" s="0"/>
      <c r="P611" s="200" t="s">
        <v>2933</v>
      </c>
      <c r="Q611" s="0"/>
      <c r="R611" s="0"/>
      <c r="S611" s="0"/>
      <c r="T611" s="0"/>
      <c r="U611" s="0"/>
      <c r="V611" s="0"/>
    </row>
    <row r="612" customFormat="false" ht="15.75" hidden="false" customHeight="false" outlineLevel="0" collapsed="false">
      <c r="A612" s="0"/>
      <c r="B612" s="0"/>
      <c r="C612" s="0"/>
      <c r="D612" s="0"/>
      <c r="E612" s="0"/>
      <c r="F612" s="0"/>
      <c r="G612" s="0"/>
      <c r="H612" s="0"/>
      <c r="I612" s="0"/>
      <c r="J612" s="358"/>
      <c r="K612" s="0"/>
      <c r="L612" s="0"/>
      <c r="M612" s="0"/>
      <c r="N612" s="0"/>
      <c r="O612" s="0"/>
      <c r="P612" s="200" t="s">
        <v>2934</v>
      </c>
      <c r="Q612" s="0"/>
      <c r="R612" s="0"/>
      <c r="S612" s="0"/>
      <c r="T612" s="0"/>
      <c r="U612" s="0"/>
      <c r="V612" s="0"/>
    </row>
    <row r="613" customFormat="false" ht="15.75" hidden="false" customHeight="false" outlineLevel="0" collapsed="false">
      <c r="A613" s="0"/>
      <c r="B613" s="0"/>
      <c r="C613" s="0"/>
      <c r="D613" s="0"/>
      <c r="E613" s="0"/>
      <c r="F613" s="0"/>
      <c r="G613" s="0"/>
      <c r="H613" s="0"/>
      <c r="I613" s="0"/>
      <c r="J613" s="358"/>
      <c r="K613" s="0"/>
      <c r="L613" s="0"/>
      <c r="M613" s="0"/>
      <c r="N613" s="0"/>
      <c r="O613" s="0"/>
      <c r="P613" s="200" t="s">
        <v>2935</v>
      </c>
      <c r="Q613" s="0"/>
      <c r="R613" s="0"/>
      <c r="S613" s="0"/>
      <c r="T613" s="0"/>
      <c r="U613" s="0"/>
      <c r="V613" s="0"/>
    </row>
    <row r="614" customFormat="false" ht="15.75" hidden="false" customHeight="false" outlineLevel="0" collapsed="false">
      <c r="A614" s="0"/>
      <c r="B614" s="0"/>
      <c r="C614" s="0"/>
      <c r="D614" s="0"/>
      <c r="E614" s="0"/>
      <c r="F614" s="0"/>
      <c r="G614" s="0"/>
      <c r="H614" s="355" t="s">
        <v>2936</v>
      </c>
      <c r="I614" s="0"/>
      <c r="J614" s="358"/>
      <c r="K614" s="0"/>
      <c r="L614" s="0"/>
      <c r="M614" s="0"/>
      <c r="N614" s="0"/>
      <c r="O614" s="0"/>
      <c r="P614" s="200" t="s">
        <v>2937</v>
      </c>
      <c r="Q614" s="0"/>
      <c r="R614" s="0"/>
      <c r="S614" s="0"/>
      <c r="T614" s="0"/>
      <c r="U614" s="0"/>
      <c r="V614" s="0"/>
    </row>
    <row r="615" customFormat="false" ht="15.75" hidden="false" customHeight="false" outlineLevel="0" collapsed="false">
      <c r="A615" s="0"/>
      <c r="B615" s="0"/>
      <c r="C615" s="0"/>
      <c r="D615" s="0"/>
      <c r="E615" s="0"/>
      <c r="F615" s="0"/>
      <c r="G615" s="0"/>
      <c r="H615" s="355" t="s">
        <v>2938</v>
      </c>
      <c r="I615" s="0"/>
      <c r="J615" s="358"/>
      <c r="K615" s="0"/>
      <c r="L615" s="0"/>
      <c r="M615" s="0"/>
      <c r="N615" s="0"/>
      <c r="O615" s="0"/>
      <c r="P615" s="200" t="s">
        <v>2939</v>
      </c>
      <c r="Q615" s="0"/>
      <c r="R615" s="0"/>
      <c r="S615" s="0"/>
      <c r="T615" s="0"/>
      <c r="U615" s="0"/>
      <c r="V615" s="0"/>
    </row>
    <row r="616" customFormat="false" ht="15.75" hidden="false" customHeight="false" outlineLevel="0" collapsed="false">
      <c r="A616" s="353" t="s">
        <v>835</v>
      </c>
      <c r="B616" s="353" t="s">
        <v>515</v>
      </c>
      <c r="C616" s="0"/>
      <c r="D616" s="355" t="s">
        <v>1295</v>
      </c>
      <c r="E616" s="365" t="s">
        <v>891</v>
      </c>
      <c r="F616" s="353" t="s">
        <v>881</v>
      </c>
      <c r="G616" s="200" t="s">
        <v>2940</v>
      </c>
      <c r="H616" s="355" t="s">
        <v>2941</v>
      </c>
      <c r="I616" s="0"/>
      <c r="J616" s="396" t="s">
        <v>884</v>
      </c>
      <c r="K616" s="355" t="s">
        <v>838</v>
      </c>
      <c r="L616" s="396" t="s">
        <v>860</v>
      </c>
      <c r="M616" s="355" t="s">
        <v>797</v>
      </c>
      <c r="N616" s="358" t="s">
        <v>932</v>
      </c>
      <c r="O616" s="355" t="s">
        <v>933</v>
      </c>
      <c r="P616" s="406" t="n">
        <v>192168100157</v>
      </c>
      <c r="Q616" s="353" t="s">
        <v>2940</v>
      </c>
      <c r="R616" s="200" t="s">
        <v>2940</v>
      </c>
      <c r="S616" s="387" t="s">
        <v>23</v>
      </c>
      <c r="T616" s="200" t="s">
        <v>478</v>
      </c>
      <c r="U616" s="397" t="n">
        <v>42459</v>
      </c>
      <c r="V616" s="200" t="s">
        <v>889</v>
      </c>
    </row>
    <row r="617" customFormat="false" ht="30" hidden="false" customHeight="false" outlineLevel="0" collapsed="false">
      <c r="A617" s="353" t="s">
        <v>835</v>
      </c>
      <c r="B617" s="353" t="s">
        <v>515</v>
      </c>
      <c r="C617" s="0"/>
      <c r="D617" s="355" t="s">
        <v>2382</v>
      </c>
      <c r="E617" s="356" t="s">
        <v>2108</v>
      </c>
      <c r="F617" s="353" t="s">
        <v>939</v>
      </c>
      <c r="G617" s="200" t="s">
        <v>2942</v>
      </c>
      <c r="H617" s="355" t="s">
        <v>2943</v>
      </c>
      <c r="I617" s="0"/>
      <c r="J617" s="396" t="s">
        <v>884</v>
      </c>
      <c r="K617" s="355" t="s">
        <v>838</v>
      </c>
      <c r="L617" s="396" t="s">
        <v>860</v>
      </c>
      <c r="M617" s="355" t="s">
        <v>797</v>
      </c>
      <c r="N617" s="358" t="s">
        <v>932</v>
      </c>
      <c r="O617" s="355" t="s">
        <v>933</v>
      </c>
      <c r="P617" s="200" t="s">
        <v>2944</v>
      </c>
      <c r="Q617" s="353" t="s">
        <v>2945</v>
      </c>
      <c r="R617" s="200" t="s">
        <v>2942</v>
      </c>
      <c r="S617" s="387" t="s">
        <v>811</v>
      </c>
      <c r="T617" s="200" t="s">
        <v>478</v>
      </c>
      <c r="U617" s="397" t="n">
        <v>42459</v>
      </c>
      <c r="V617" s="200" t="s">
        <v>889</v>
      </c>
    </row>
    <row r="618" customFormat="false" ht="30" hidden="false" customHeight="false" outlineLevel="0" collapsed="false">
      <c r="A618" s="353" t="s">
        <v>835</v>
      </c>
      <c r="B618" s="353" t="s">
        <v>515</v>
      </c>
      <c r="C618" s="0"/>
      <c r="D618" s="355" t="s">
        <v>2382</v>
      </c>
      <c r="E618" s="356" t="s">
        <v>2108</v>
      </c>
      <c r="F618" s="353" t="s">
        <v>1021</v>
      </c>
      <c r="G618" s="200" t="s">
        <v>2942</v>
      </c>
      <c r="H618" s="355" t="s">
        <v>2946</v>
      </c>
      <c r="I618" s="0"/>
      <c r="J618" s="396" t="s">
        <v>884</v>
      </c>
      <c r="K618" s="355" t="s">
        <v>838</v>
      </c>
      <c r="L618" s="396" t="s">
        <v>860</v>
      </c>
      <c r="M618" s="355" t="s">
        <v>797</v>
      </c>
      <c r="N618" s="358" t="s">
        <v>932</v>
      </c>
      <c r="O618" s="355" t="s">
        <v>933</v>
      </c>
      <c r="P618" s="200" t="s">
        <v>2947</v>
      </c>
      <c r="Q618" s="353" t="s">
        <v>2948</v>
      </c>
      <c r="R618" s="200" t="s">
        <v>2942</v>
      </c>
      <c r="S618" s="387" t="s">
        <v>811</v>
      </c>
      <c r="T618" s="200" t="s">
        <v>478</v>
      </c>
      <c r="U618" s="397" t="n">
        <v>42459</v>
      </c>
      <c r="V618" s="200" t="s">
        <v>889</v>
      </c>
    </row>
    <row r="619" customFormat="false" ht="30" hidden="false" customHeight="false" outlineLevel="0" collapsed="false">
      <c r="A619" s="353" t="s">
        <v>835</v>
      </c>
      <c r="B619" s="353" t="s">
        <v>515</v>
      </c>
      <c r="C619" s="0"/>
      <c r="D619" s="355" t="s">
        <v>2382</v>
      </c>
      <c r="E619" s="356" t="s">
        <v>2108</v>
      </c>
      <c r="F619" s="353" t="s">
        <v>881</v>
      </c>
      <c r="G619" s="200" t="s">
        <v>2942</v>
      </c>
      <c r="H619" s="355" t="s">
        <v>2949</v>
      </c>
      <c r="I619" s="0"/>
      <c r="J619" s="396" t="s">
        <v>884</v>
      </c>
      <c r="K619" s="355" t="s">
        <v>838</v>
      </c>
      <c r="L619" s="396" t="s">
        <v>860</v>
      </c>
      <c r="M619" s="355" t="s">
        <v>797</v>
      </c>
      <c r="N619" s="358" t="s">
        <v>932</v>
      </c>
      <c r="O619" s="355" t="s">
        <v>933</v>
      </c>
      <c r="P619" s="200" t="s">
        <v>550</v>
      </c>
      <c r="Q619" s="353" t="s">
        <v>2950</v>
      </c>
      <c r="R619" s="200" t="s">
        <v>2942</v>
      </c>
      <c r="S619" s="387" t="s">
        <v>811</v>
      </c>
      <c r="T619" s="200" t="s">
        <v>478</v>
      </c>
      <c r="U619" s="397" t="n">
        <v>42459</v>
      </c>
      <c r="V619" s="200" t="s">
        <v>889</v>
      </c>
    </row>
    <row r="620" customFormat="false" ht="30" hidden="false" customHeight="false" outlineLevel="0" collapsed="false">
      <c r="A620" s="353" t="s">
        <v>835</v>
      </c>
      <c r="B620" s="353" t="s">
        <v>515</v>
      </c>
      <c r="C620" s="0"/>
      <c r="D620" s="355" t="s">
        <v>2382</v>
      </c>
      <c r="E620" s="356" t="s">
        <v>2108</v>
      </c>
      <c r="F620" s="353" t="s">
        <v>881</v>
      </c>
      <c r="G620" s="200" t="s">
        <v>2942</v>
      </c>
      <c r="H620" s="355" t="s">
        <v>2951</v>
      </c>
      <c r="I620" s="0"/>
      <c r="J620" s="396" t="s">
        <v>884</v>
      </c>
      <c r="K620" s="355" t="s">
        <v>838</v>
      </c>
      <c r="L620" s="396" t="s">
        <v>860</v>
      </c>
      <c r="M620" s="355" t="s">
        <v>796</v>
      </c>
      <c r="N620" s="358" t="s">
        <v>796</v>
      </c>
      <c r="O620" s="355" t="s">
        <v>1189</v>
      </c>
      <c r="P620" s="200" t="s">
        <v>2952</v>
      </c>
      <c r="Q620" s="353" t="s">
        <v>2953</v>
      </c>
      <c r="R620" s="200" t="s">
        <v>2942</v>
      </c>
      <c r="S620" s="387" t="s">
        <v>811</v>
      </c>
      <c r="T620" s="200" t="s">
        <v>478</v>
      </c>
      <c r="U620" s="397" t="n">
        <v>42459</v>
      </c>
      <c r="V620" s="200" t="s">
        <v>889</v>
      </c>
    </row>
    <row r="621" customFormat="false" ht="30" hidden="false" customHeight="false" outlineLevel="0" collapsed="false">
      <c r="A621" s="353" t="s">
        <v>835</v>
      </c>
      <c r="B621" s="353" t="s">
        <v>515</v>
      </c>
      <c r="C621" s="0"/>
      <c r="D621" s="355" t="s">
        <v>2382</v>
      </c>
      <c r="E621" s="356" t="s">
        <v>2108</v>
      </c>
      <c r="F621" s="353" t="s">
        <v>881</v>
      </c>
      <c r="G621" s="200" t="s">
        <v>2942</v>
      </c>
      <c r="H621" s="355" t="s">
        <v>2954</v>
      </c>
      <c r="I621" s="0"/>
      <c r="J621" s="396" t="s">
        <v>884</v>
      </c>
      <c r="K621" s="355" t="s">
        <v>838</v>
      </c>
      <c r="L621" s="396" t="s">
        <v>860</v>
      </c>
      <c r="M621" s="355" t="s">
        <v>796</v>
      </c>
      <c r="N621" s="358" t="s">
        <v>796</v>
      </c>
      <c r="O621" s="355" t="s">
        <v>1189</v>
      </c>
      <c r="P621" s="200" t="s">
        <v>2955</v>
      </c>
      <c r="Q621" s="353" t="s">
        <v>2953</v>
      </c>
      <c r="R621" s="200" t="s">
        <v>2942</v>
      </c>
      <c r="S621" s="387" t="s">
        <v>811</v>
      </c>
      <c r="T621" s="200" t="s">
        <v>478</v>
      </c>
      <c r="U621" s="397" t="n">
        <v>42459</v>
      </c>
      <c r="V621" s="200" t="s">
        <v>889</v>
      </c>
    </row>
    <row r="622" customFormat="false" ht="15.75" hidden="false" customHeight="false" outlineLevel="0" collapsed="false">
      <c r="A622" s="353" t="s">
        <v>835</v>
      </c>
      <c r="B622" s="353" t="s">
        <v>515</v>
      </c>
      <c r="C622" s="0"/>
      <c r="D622" s="355" t="s">
        <v>2397</v>
      </c>
      <c r="E622" s="356" t="s">
        <v>2956</v>
      </c>
      <c r="F622" s="353" t="s">
        <v>939</v>
      </c>
      <c r="G622" s="200" t="s">
        <v>2957</v>
      </c>
      <c r="H622" s="355" t="s">
        <v>2958</v>
      </c>
      <c r="I622" s="0"/>
      <c r="J622" s="396" t="s">
        <v>884</v>
      </c>
      <c r="K622" s="355" t="s">
        <v>838</v>
      </c>
      <c r="L622" s="396" t="s">
        <v>860</v>
      </c>
      <c r="M622" s="355" t="s">
        <v>796</v>
      </c>
      <c r="N622" s="358" t="s">
        <v>796</v>
      </c>
      <c r="O622" s="355" t="s">
        <v>1189</v>
      </c>
      <c r="P622" s="200" t="s">
        <v>2959</v>
      </c>
      <c r="Q622" s="353" t="s">
        <v>2960</v>
      </c>
      <c r="R622" s="200" t="s">
        <v>2957</v>
      </c>
      <c r="S622" s="387" t="s">
        <v>23</v>
      </c>
      <c r="T622" s="200" t="s">
        <v>478</v>
      </c>
      <c r="U622" s="397" t="n">
        <v>42399</v>
      </c>
      <c r="V622" s="200" t="s">
        <v>889</v>
      </c>
    </row>
    <row r="623" customFormat="false" ht="30" hidden="false" customHeight="false" outlineLevel="0" collapsed="false">
      <c r="A623" s="353" t="s">
        <v>835</v>
      </c>
      <c r="B623" s="353" t="s">
        <v>515</v>
      </c>
      <c r="C623" s="0"/>
      <c r="D623" s="355" t="s">
        <v>2382</v>
      </c>
      <c r="E623" s="356" t="s">
        <v>2108</v>
      </c>
      <c r="F623" s="353" t="s">
        <v>881</v>
      </c>
      <c r="G623" s="200" t="s">
        <v>2961</v>
      </c>
      <c r="H623" s="355" t="s">
        <v>2962</v>
      </c>
      <c r="I623" s="0"/>
      <c r="J623" s="396" t="s">
        <v>884</v>
      </c>
      <c r="K623" s="355" t="s">
        <v>838</v>
      </c>
      <c r="L623" s="396" t="s">
        <v>860</v>
      </c>
      <c r="M623" s="355" t="s">
        <v>797</v>
      </c>
      <c r="N623" s="358" t="s">
        <v>932</v>
      </c>
      <c r="O623" s="355" t="s">
        <v>933</v>
      </c>
      <c r="P623" s="200" t="s">
        <v>2963</v>
      </c>
      <c r="Q623" s="353" t="s">
        <v>2964</v>
      </c>
      <c r="R623" s="200" t="s">
        <v>2965</v>
      </c>
      <c r="S623" s="387" t="s">
        <v>811</v>
      </c>
      <c r="T623" s="200" t="s">
        <v>478</v>
      </c>
      <c r="U623" s="397" t="n">
        <v>42475</v>
      </c>
      <c r="V623" s="200" t="s">
        <v>889</v>
      </c>
    </row>
    <row r="624" customFormat="false" ht="30" hidden="false" customHeight="false" outlineLevel="0" collapsed="false">
      <c r="A624" s="353" t="s">
        <v>833</v>
      </c>
      <c r="B624" s="353" t="s">
        <v>515</v>
      </c>
      <c r="C624" s="0"/>
      <c r="D624" s="355" t="s">
        <v>2966</v>
      </c>
      <c r="E624" s="365" t="s">
        <v>891</v>
      </c>
      <c r="F624" s="353" t="s">
        <v>2230</v>
      </c>
      <c r="G624" s="200" t="s">
        <v>859</v>
      </c>
      <c r="H624" s="355" t="s">
        <v>2967</v>
      </c>
      <c r="I624" s="0"/>
      <c r="J624" s="358" t="s">
        <v>1999</v>
      </c>
      <c r="K624" s="355" t="s">
        <v>838</v>
      </c>
      <c r="L624" s="396" t="s">
        <v>1219</v>
      </c>
      <c r="M624" s="355" t="s">
        <v>797</v>
      </c>
      <c r="N624" s="358" t="s">
        <v>2014</v>
      </c>
      <c r="O624" s="355" t="s">
        <v>933</v>
      </c>
      <c r="P624" s="50" t="s">
        <v>2968</v>
      </c>
      <c r="Q624" s="353" t="s">
        <v>2969</v>
      </c>
      <c r="R624" s="200" t="s">
        <v>2970</v>
      </c>
      <c r="S624" s="353" t="s">
        <v>23</v>
      </c>
      <c r="T624" s="200" t="s">
        <v>478</v>
      </c>
      <c r="U624" s="397" t="n">
        <v>42492</v>
      </c>
      <c r="V624" s="200" t="s">
        <v>2971</v>
      </c>
    </row>
    <row r="625" customFormat="false" ht="31.5" hidden="false" customHeight="false" outlineLevel="0" collapsed="false">
      <c r="A625" s="353" t="s">
        <v>835</v>
      </c>
      <c r="B625" s="353" t="s">
        <v>515</v>
      </c>
      <c r="C625" s="0"/>
      <c r="D625" s="355" t="s">
        <v>2972</v>
      </c>
      <c r="E625" s="356" t="s">
        <v>982</v>
      </c>
      <c r="F625" s="357" t="s">
        <v>881</v>
      </c>
      <c r="G625" s="356" t="s">
        <v>2973</v>
      </c>
      <c r="H625" s="355" t="s">
        <v>2974</v>
      </c>
      <c r="I625" s="0"/>
      <c r="J625" s="396" t="s">
        <v>884</v>
      </c>
      <c r="K625" s="355" t="s">
        <v>838</v>
      </c>
      <c r="L625" s="396" t="s">
        <v>860</v>
      </c>
      <c r="M625" s="355" t="s">
        <v>797</v>
      </c>
      <c r="N625" s="358" t="s">
        <v>2014</v>
      </c>
      <c r="O625" s="355" t="s">
        <v>933</v>
      </c>
      <c r="P625" s="200" t="s">
        <v>2975</v>
      </c>
      <c r="Q625" s="353" t="s">
        <v>2976</v>
      </c>
      <c r="R625" s="200" t="s">
        <v>983</v>
      </c>
      <c r="S625" s="353" t="s">
        <v>23</v>
      </c>
      <c r="T625" s="200" t="s">
        <v>478</v>
      </c>
      <c r="U625" s="397" t="n">
        <v>42493</v>
      </c>
      <c r="V625" s="200" t="s">
        <v>889</v>
      </c>
    </row>
    <row r="626" customFormat="false" ht="31.5" hidden="false" customHeight="false" outlineLevel="0" collapsed="false">
      <c r="A626" s="353" t="s">
        <v>835</v>
      </c>
      <c r="B626" s="353" t="s">
        <v>515</v>
      </c>
      <c r="C626" s="0"/>
      <c r="D626" s="355" t="s">
        <v>2972</v>
      </c>
      <c r="E626" s="356" t="s">
        <v>982</v>
      </c>
      <c r="F626" s="357" t="s">
        <v>881</v>
      </c>
      <c r="G626" s="356" t="s">
        <v>983</v>
      </c>
      <c r="H626" s="355" t="s">
        <v>2977</v>
      </c>
      <c r="I626" s="0"/>
      <c r="J626" s="396" t="s">
        <v>884</v>
      </c>
      <c r="K626" s="355" t="s">
        <v>838</v>
      </c>
      <c r="L626" s="396" t="s">
        <v>860</v>
      </c>
      <c r="M626" s="355" t="s">
        <v>797</v>
      </c>
      <c r="N626" s="358" t="s">
        <v>2014</v>
      </c>
      <c r="O626" s="355" t="s">
        <v>933</v>
      </c>
      <c r="P626" s="200" t="s">
        <v>2978</v>
      </c>
      <c r="Q626" s="387" t="s">
        <v>2979</v>
      </c>
      <c r="R626" s="200" t="s">
        <v>983</v>
      </c>
      <c r="S626" s="353" t="s">
        <v>23</v>
      </c>
      <c r="T626" s="200" t="s">
        <v>478</v>
      </c>
      <c r="U626" s="397" t="n">
        <v>42493</v>
      </c>
      <c r="V626" s="200" t="s">
        <v>889</v>
      </c>
    </row>
    <row r="627" customFormat="false" ht="15.75" hidden="false" customHeight="false" outlineLevel="0" collapsed="false">
      <c r="A627" s="353" t="s">
        <v>835</v>
      </c>
      <c r="B627" s="353" t="s">
        <v>515</v>
      </c>
      <c r="C627" s="0"/>
      <c r="D627" s="355" t="s">
        <v>1295</v>
      </c>
      <c r="E627" s="200" t="s">
        <v>2980</v>
      </c>
      <c r="F627" s="353" t="s">
        <v>898</v>
      </c>
      <c r="G627" s="200" t="s">
        <v>2981</v>
      </c>
      <c r="H627" s="355" t="s">
        <v>2982</v>
      </c>
      <c r="I627" s="0"/>
      <c r="J627" s="396" t="s">
        <v>884</v>
      </c>
      <c r="K627" s="355" t="s">
        <v>838</v>
      </c>
      <c r="L627" s="396" t="s">
        <v>860</v>
      </c>
      <c r="M627" s="355" t="s">
        <v>797</v>
      </c>
      <c r="N627" s="358" t="s">
        <v>2014</v>
      </c>
      <c r="O627" s="355" t="s">
        <v>2983</v>
      </c>
      <c r="P627" s="200" t="s">
        <v>2984</v>
      </c>
      <c r="Q627" s="353" t="s">
        <v>2985</v>
      </c>
      <c r="R627" s="200" t="s">
        <v>2986</v>
      </c>
      <c r="S627" s="353" t="s">
        <v>23</v>
      </c>
      <c r="T627" s="200" t="s">
        <v>478</v>
      </c>
      <c r="U627" s="397" t="n">
        <v>42494</v>
      </c>
      <c r="V627" s="200" t="s">
        <v>889</v>
      </c>
    </row>
    <row r="628" customFormat="false" ht="15.75" hidden="false" customHeight="false" outlineLevel="0" collapsed="false">
      <c r="A628" s="353" t="s">
        <v>835</v>
      </c>
      <c r="B628" s="353" t="s">
        <v>515</v>
      </c>
      <c r="C628" s="0"/>
      <c r="D628" s="355" t="s">
        <v>2987</v>
      </c>
      <c r="E628" s="200" t="s">
        <v>2988</v>
      </c>
      <c r="F628" s="353" t="s">
        <v>898</v>
      </c>
      <c r="G628" s="200" t="s">
        <v>2916</v>
      </c>
      <c r="H628" s="355" t="s">
        <v>2989</v>
      </c>
      <c r="I628" s="0"/>
      <c r="J628" s="396" t="s">
        <v>884</v>
      </c>
      <c r="K628" s="355" t="s">
        <v>838</v>
      </c>
      <c r="L628" s="396" t="s">
        <v>860</v>
      </c>
      <c r="M628" s="355" t="s">
        <v>797</v>
      </c>
      <c r="N628" s="358" t="s">
        <v>2014</v>
      </c>
      <c r="O628" s="355" t="s">
        <v>2990</v>
      </c>
      <c r="P628" s="200" t="s">
        <v>2991</v>
      </c>
      <c r="Q628" s="353" t="s">
        <v>2992</v>
      </c>
      <c r="R628" s="200" t="s">
        <v>2916</v>
      </c>
      <c r="S628" s="353" t="s">
        <v>23</v>
      </c>
      <c r="T628" s="200" t="s">
        <v>478</v>
      </c>
      <c r="U628" s="397" t="n">
        <v>42495</v>
      </c>
      <c r="V628" s="200" t="s">
        <v>889</v>
      </c>
    </row>
    <row r="629" customFormat="false" ht="31.5" hidden="false" customHeight="false" outlineLevel="0" collapsed="false">
      <c r="A629" s="353" t="s">
        <v>835</v>
      </c>
      <c r="B629" s="353" t="s">
        <v>515</v>
      </c>
      <c r="C629" s="354"/>
      <c r="D629" s="355" t="s">
        <v>1455</v>
      </c>
      <c r="E629" s="356" t="s">
        <v>1058</v>
      </c>
      <c r="F629" s="357" t="s">
        <v>1021</v>
      </c>
      <c r="G629" s="356" t="s">
        <v>2993</v>
      </c>
      <c r="H629" s="355" t="s">
        <v>2994</v>
      </c>
      <c r="I629" s="0"/>
      <c r="J629" s="358" t="s">
        <v>884</v>
      </c>
      <c r="K629" s="355" t="s">
        <v>838</v>
      </c>
      <c r="L629" s="358" t="s">
        <v>860</v>
      </c>
      <c r="M629" s="355" t="s">
        <v>796</v>
      </c>
      <c r="N629" s="356" t="s">
        <v>2995</v>
      </c>
      <c r="O629" s="355" t="s">
        <v>902</v>
      </c>
      <c r="P629" s="369" t="s">
        <v>1594</v>
      </c>
      <c r="Q629" s="355" t="s">
        <v>2996</v>
      </c>
      <c r="R629" s="358" t="s">
        <v>2424</v>
      </c>
      <c r="S629" s="355" t="s">
        <v>811</v>
      </c>
      <c r="T629" s="356" t="s">
        <v>478</v>
      </c>
      <c r="U629" s="359" t="n">
        <v>42501</v>
      </c>
      <c r="V629" s="360" t="s">
        <v>889</v>
      </c>
      <c r="W629" s="127"/>
    </row>
    <row r="630" customFormat="false" ht="15.75" hidden="false" customHeight="false" outlineLevel="0" collapsed="false">
      <c r="A630" s="353" t="s">
        <v>835</v>
      </c>
      <c r="B630" s="353" t="s">
        <v>515</v>
      </c>
      <c r="C630" s="0"/>
      <c r="D630" s="355" t="s">
        <v>2926</v>
      </c>
      <c r="E630" s="200" t="s">
        <v>2997</v>
      </c>
      <c r="F630" s="353" t="s">
        <v>881</v>
      </c>
      <c r="G630" s="200" t="s">
        <v>2998</v>
      </c>
      <c r="H630" s="355" t="s">
        <v>2999</v>
      </c>
      <c r="I630" s="0"/>
      <c r="J630" s="396" t="s">
        <v>884</v>
      </c>
      <c r="K630" s="355" t="s">
        <v>838</v>
      </c>
      <c r="L630" s="396" t="s">
        <v>860</v>
      </c>
      <c r="M630" s="355" t="s">
        <v>797</v>
      </c>
      <c r="N630" s="358" t="s">
        <v>932</v>
      </c>
      <c r="O630" s="355" t="s">
        <v>933</v>
      </c>
      <c r="P630" s="200" t="s">
        <v>3000</v>
      </c>
      <c r="Q630" s="353" t="s">
        <v>3001</v>
      </c>
      <c r="R630" s="200" t="s">
        <v>864</v>
      </c>
      <c r="S630" s="353" t="s">
        <v>23</v>
      </c>
      <c r="T630" s="200" t="s">
        <v>478</v>
      </c>
      <c r="U630" s="397" t="n">
        <v>42507</v>
      </c>
      <c r="V630" s="200" t="s">
        <v>889</v>
      </c>
    </row>
    <row r="631" customFormat="false" ht="15.75" hidden="false" customHeight="false" outlineLevel="0" collapsed="false">
      <c r="A631" s="353" t="s">
        <v>835</v>
      </c>
      <c r="B631" s="353" t="s">
        <v>515</v>
      </c>
      <c r="C631" s="354"/>
      <c r="D631" s="355" t="s">
        <v>1687</v>
      </c>
      <c r="E631" s="356" t="s">
        <v>1221</v>
      </c>
      <c r="F631" s="357" t="s">
        <v>881</v>
      </c>
      <c r="G631" s="356" t="s">
        <v>1602</v>
      </c>
      <c r="H631" s="355" t="s">
        <v>3002</v>
      </c>
      <c r="I631" s="0"/>
      <c r="J631" s="358" t="s">
        <v>884</v>
      </c>
      <c r="K631" s="355" t="s">
        <v>838</v>
      </c>
      <c r="L631" s="358" t="s">
        <v>860</v>
      </c>
      <c r="M631" s="355" t="s">
        <v>796</v>
      </c>
      <c r="N631" s="356" t="s">
        <v>2650</v>
      </c>
      <c r="O631" s="355" t="s">
        <v>1988</v>
      </c>
      <c r="P631" s="358" t="s">
        <v>3003</v>
      </c>
      <c r="Q631" s="355" t="s">
        <v>3004</v>
      </c>
      <c r="R631" s="358" t="s">
        <v>1602</v>
      </c>
      <c r="S631" s="355" t="s">
        <v>855</v>
      </c>
      <c r="T631" s="356" t="s">
        <v>478</v>
      </c>
      <c r="U631" s="359" t="s">
        <v>3005</v>
      </c>
      <c r="V631" s="360" t="s">
        <v>889</v>
      </c>
      <c r="W631" s="380"/>
    </row>
    <row r="632" customFormat="false" ht="31.5" hidden="false" customHeight="false" outlineLevel="0" collapsed="false">
      <c r="A632" s="353" t="s">
        <v>835</v>
      </c>
      <c r="B632" s="353" t="s">
        <v>515</v>
      </c>
      <c r="C632" s="0"/>
      <c r="D632" s="355" t="s">
        <v>2972</v>
      </c>
      <c r="E632" s="356" t="s">
        <v>982</v>
      </c>
      <c r="F632" s="357" t="s">
        <v>939</v>
      </c>
      <c r="G632" s="356" t="s">
        <v>983</v>
      </c>
      <c r="H632" s="355" t="s">
        <v>3006</v>
      </c>
      <c r="I632" s="0"/>
      <c r="J632" s="396" t="s">
        <v>884</v>
      </c>
      <c r="K632" s="355" t="s">
        <v>838</v>
      </c>
      <c r="L632" s="396" t="s">
        <v>860</v>
      </c>
      <c r="M632" s="355" t="s">
        <v>797</v>
      </c>
      <c r="N632" s="358" t="s">
        <v>932</v>
      </c>
      <c r="O632" s="355" t="s">
        <v>933</v>
      </c>
      <c r="P632" s="358" t="s">
        <v>3007</v>
      </c>
      <c r="Q632" s="387" t="s">
        <v>3008</v>
      </c>
      <c r="R632" s="200" t="s">
        <v>983</v>
      </c>
      <c r="S632" s="355" t="s">
        <v>811</v>
      </c>
      <c r="T632" s="356" t="s">
        <v>478</v>
      </c>
      <c r="U632" s="359" t="n">
        <v>42517</v>
      </c>
      <c r="V632" s="360" t="s">
        <v>889</v>
      </c>
    </row>
    <row r="633" customFormat="false" ht="31.5" hidden="false" customHeight="false" outlineLevel="0" collapsed="false">
      <c r="A633" s="353" t="s">
        <v>835</v>
      </c>
      <c r="B633" s="353" t="s">
        <v>515</v>
      </c>
      <c r="C633" s="0"/>
      <c r="D633" s="355" t="s">
        <v>2972</v>
      </c>
      <c r="E633" s="356" t="s">
        <v>982</v>
      </c>
      <c r="F633" s="357" t="s">
        <v>881</v>
      </c>
      <c r="G633" s="356" t="s">
        <v>983</v>
      </c>
      <c r="H633" s="355" t="s">
        <v>3009</v>
      </c>
      <c r="I633" s="0"/>
      <c r="J633" s="396" t="s">
        <v>884</v>
      </c>
      <c r="K633" s="355" t="s">
        <v>838</v>
      </c>
      <c r="L633" s="396" t="s">
        <v>860</v>
      </c>
      <c r="M633" s="355" t="s">
        <v>797</v>
      </c>
      <c r="N633" s="358" t="s">
        <v>932</v>
      </c>
      <c r="O633" s="355" t="s">
        <v>933</v>
      </c>
      <c r="P633" s="358" t="s">
        <v>1484</v>
      </c>
      <c r="Q633" s="387" t="s">
        <v>3008</v>
      </c>
      <c r="R633" s="200" t="s">
        <v>983</v>
      </c>
      <c r="S633" s="355" t="s">
        <v>811</v>
      </c>
      <c r="T633" s="356" t="s">
        <v>478</v>
      </c>
      <c r="U633" s="359" t="n">
        <v>42517</v>
      </c>
      <c r="V633" s="360" t="s">
        <v>889</v>
      </c>
    </row>
    <row r="634" customFormat="false" ht="31.5" hidden="false" customHeight="false" outlineLevel="0" collapsed="false">
      <c r="A634" s="353" t="s">
        <v>835</v>
      </c>
      <c r="B634" s="353" t="s">
        <v>515</v>
      </c>
      <c r="C634" s="0"/>
      <c r="D634" s="355" t="s">
        <v>2972</v>
      </c>
      <c r="E634" s="356" t="s">
        <v>982</v>
      </c>
      <c r="F634" s="357" t="s">
        <v>939</v>
      </c>
      <c r="G634" s="356" t="s">
        <v>983</v>
      </c>
      <c r="H634" s="355" t="s">
        <v>3010</v>
      </c>
      <c r="I634" s="0"/>
      <c r="J634" s="396" t="s">
        <v>884</v>
      </c>
      <c r="K634" s="355" t="s">
        <v>838</v>
      </c>
      <c r="L634" s="396" t="s">
        <v>860</v>
      </c>
      <c r="M634" s="355" t="s">
        <v>797</v>
      </c>
      <c r="N634" s="358" t="s">
        <v>932</v>
      </c>
      <c r="O634" s="355" t="s">
        <v>933</v>
      </c>
      <c r="P634" s="358" t="s">
        <v>3011</v>
      </c>
      <c r="Q634" s="387" t="s">
        <v>3008</v>
      </c>
      <c r="R634" s="200" t="s">
        <v>983</v>
      </c>
      <c r="S634" s="355" t="s">
        <v>811</v>
      </c>
      <c r="T634" s="356" t="s">
        <v>478</v>
      </c>
      <c r="U634" s="359" t="n">
        <v>42517</v>
      </c>
      <c r="V634" s="360" t="s">
        <v>889</v>
      </c>
    </row>
    <row r="635" customFormat="false" ht="31.5" hidden="false" customHeight="false" outlineLevel="0" collapsed="false">
      <c r="A635" s="353" t="s">
        <v>835</v>
      </c>
      <c r="B635" s="353" t="s">
        <v>515</v>
      </c>
      <c r="C635" s="354"/>
      <c r="D635" s="355" t="s">
        <v>1687</v>
      </c>
      <c r="E635" s="356" t="s">
        <v>1221</v>
      </c>
      <c r="F635" s="357" t="s">
        <v>898</v>
      </c>
      <c r="G635" s="356" t="s">
        <v>3012</v>
      </c>
      <c r="H635" s="355" t="s">
        <v>3013</v>
      </c>
      <c r="I635" s="0"/>
      <c r="J635" s="358" t="s">
        <v>884</v>
      </c>
      <c r="K635" s="355" t="s">
        <v>838</v>
      </c>
      <c r="L635" s="358" t="s">
        <v>860</v>
      </c>
      <c r="M635" s="355" t="s">
        <v>796</v>
      </c>
      <c r="N635" s="356" t="s">
        <v>2650</v>
      </c>
      <c r="O635" s="355" t="s">
        <v>1988</v>
      </c>
      <c r="P635" s="362" t="n">
        <v>192168100248</v>
      </c>
      <c r="Q635" s="355" t="s">
        <v>3014</v>
      </c>
      <c r="R635" s="358"/>
      <c r="S635" s="355" t="s">
        <v>855</v>
      </c>
      <c r="T635" s="356" t="s">
        <v>478</v>
      </c>
      <c r="U635" s="359" t="n">
        <v>42521</v>
      </c>
      <c r="V635" s="360" t="s">
        <v>889</v>
      </c>
    </row>
    <row r="636" customFormat="false" ht="31.5" hidden="false" customHeight="false" outlineLevel="0" collapsed="false">
      <c r="A636" s="353" t="s">
        <v>835</v>
      </c>
      <c r="B636" s="353" t="s">
        <v>515</v>
      </c>
      <c r="C636" s="354"/>
      <c r="D636" s="355" t="s">
        <v>1687</v>
      </c>
      <c r="E636" s="356" t="s">
        <v>1221</v>
      </c>
      <c r="F636" s="357" t="s">
        <v>898</v>
      </c>
      <c r="G636" s="356" t="s">
        <v>3012</v>
      </c>
      <c r="H636" s="355" t="s">
        <v>3015</v>
      </c>
      <c r="I636" s="0"/>
      <c r="J636" s="358" t="s">
        <v>884</v>
      </c>
      <c r="K636" s="355" t="s">
        <v>838</v>
      </c>
      <c r="L636" s="358" t="s">
        <v>860</v>
      </c>
      <c r="M636" s="355" t="s">
        <v>796</v>
      </c>
      <c r="N636" s="356" t="s">
        <v>2650</v>
      </c>
      <c r="O636" s="355" t="s">
        <v>1988</v>
      </c>
      <c r="P636" s="362" t="n">
        <v>192168100249</v>
      </c>
      <c r="Q636" s="355" t="s">
        <v>3014</v>
      </c>
      <c r="R636" s="358"/>
      <c r="S636" s="355" t="s">
        <v>855</v>
      </c>
      <c r="T636" s="356" t="s">
        <v>478</v>
      </c>
      <c r="U636" s="359" t="n">
        <v>42521</v>
      </c>
      <c r="V636" s="360" t="s">
        <v>889</v>
      </c>
    </row>
    <row r="637" customFormat="false" ht="15.75" hidden="false" customHeight="false" outlineLevel="0" collapsed="false">
      <c r="A637" s="353" t="s">
        <v>835</v>
      </c>
      <c r="B637" s="353" t="s">
        <v>515</v>
      </c>
      <c r="C637" s="0"/>
      <c r="D637" s="355" t="s">
        <v>1295</v>
      </c>
      <c r="E637" s="200" t="s">
        <v>2980</v>
      </c>
      <c r="F637" s="0"/>
      <c r="G637" s="0"/>
      <c r="H637" s="355" t="s">
        <v>3016</v>
      </c>
      <c r="I637" s="0"/>
      <c r="J637" s="396" t="s">
        <v>884</v>
      </c>
      <c r="K637" s="355" t="s">
        <v>838</v>
      </c>
      <c r="L637" s="396" t="s">
        <v>860</v>
      </c>
      <c r="M637" s="355" t="s">
        <v>797</v>
      </c>
      <c r="N637" s="358" t="s">
        <v>932</v>
      </c>
      <c r="O637" s="355" t="s">
        <v>933</v>
      </c>
      <c r="P637" s="0"/>
      <c r="Q637" s="353" t="s">
        <v>898</v>
      </c>
      <c r="R637" s="0"/>
      <c r="S637" s="353" t="s">
        <v>23</v>
      </c>
      <c r="T637" s="200" t="s">
        <v>478</v>
      </c>
      <c r="U637" s="397" t="n">
        <v>42551</v>
      </c>
      <c r="V637" s="0"/>
    </row>
    <row r="638" customFormat="false" ht="15.75" hidden="false" customHeight="false" outlineLevel="0" collapsed="false">
      <c r="A638" s="353" t="s">
        <v>835</v>
      </c>
      <c r="B638" s="353" t="s">
        <v>515</v>
      </c>
      <c r="C638" s="0"/>
      <c r="D638" s="355" t="s">
        <v>3017</v>
      </c>
      <c r="E638" s="200" t="s">
        <v>3018</v>
      </c>
      <c r="F638" s="353" t="s">
        <v>881</v>
      </c>
      <c r="G638" s="200" t="s">
        <v>3019</v>
      </c>
      <c r="H638" s="355" t="s">
        <v>3020</v>
      </c>
      <c r="I638" s="0"/>
      <c r="J638" s="396" t="s">
        <v>884</v>
      </c>
      <c r="K638" s="355" t="s">
        <v>838</v>
      </c>
      <c r="L638" s="396" t="s">
        <v>860</v>
      </c>
      <c r="M638" s="355" t="s">
        <v>796</v>
      </c>
      <c r="N638" s="356" t="s">
        <v>3021</v>
      </c>
      <c r="O638" s="355" t="s">
        <v>902</v>
      </c>
      <c r="P638" s="200" t="s">
        <v>3022</v>
      </c>
      <c r="Q638" s="353" t="s">
        <v>3023</v>
      </c>
      <c r="R638" s="0"/>
      <c r="S638" s="353" t="s">
        <v>809</v>
      </c>
      <c r="T638" s="200" t="s">
        <v>478</v>
      </c>
      <c r="U638" s="397" t="n">
        <v>42540</v>
      </c>
      <c r="V638" s="200" t="s">
        <v>889</v>
      </c>
    </row>
    <row r="639" customFormat="false" ht="31.5" hidden="false" customHeight="false" outlineLevel="0" collapsed="false">
      <c r="A639" s="353" t="s">
        <v>835</v>
      </c>
      <c r="B639" s="353" t="s">
        <v>515</v>
      </c>
      <c r="C639" s="0"/>
      <c r="D639" s="355" t="s">
        <v>2382</v>
      </c>
      <c r="E639" s="356" t="s">
        <v>2108</v>
      </c>
      <c r="F639" s="353" t="s">
        <v>881</v>
      </c>
      <c r="G639" s="200" t="s">
        <v>3024</v>
      </c>
      <c r="H639" s="355" t="s">
        <v>3025</v>
      </c>
      <c r="I639" s="0"/>
      <c r="J639" s="396" t="s">
        <v>884</v>
      </c>
      <c r="K639" s="355" t="s">
        <v>838</v>
      </c>
      <c r="L639" s="396" t="s">
        <v>860</v>
      </c>
      <c r="M639" s="355" t="s">
        <v>796</v>
      </c>
      <c r="N639" s="356" t="s">
        <v>3021</v>
      </c>
      <c r="O639" s="355" t="s">
        <v>902</v>
      </c>
      <c r="P639" s="200" t="s">
        <v>3026</v>
      </c>
      <c r="Q639" s="353" t="s">
        <v>3027</v>
      </c>
      <c r="R639" s="200" t="s">
        <v>3024</v>
      </c>
      <c r="S639" s="355" t="s">
        <v>811</v>
      </c>
      <c r="T639" s="200" t="s">
        <v>478</v>
      </c>
      <c r="U639" s="397" t="n">
        <v>42586</v>
      </c>
      <c r="V639" s="200" t="s">
        <v>889</v>
      </c>
    </row>
    <row r="640" customFormat="false" ht="31.5" hidden="false" customHeight="false" outlineLevel="0" collapsed="false">
      <c r="A640" s="353" t="s">
        <v>835</v>
      </c>
      <c r="B640" s="353" t="s">
        <v>515</v>
      </c>
      <c r="C640" s="0"/>
      <c r="D640" s="355" t="s">
        <v>2382</v>
      </c>
      <c r="E640" s="356" t="s">
        <v>2108</v>
      </c>
      <c r="F640" s="353" t="s">
        <v>939</v>
      </c>
      <c r="G640" s="200" t="s">
        <v>3024</v>
      </c>
      <c r="H640" s="355" t="s">
        <v>3028</v>
      </c>
      <c r="I640" s="0"/>
      <c r="J640" s="396" t="s">
        <v>884</v>
      </c>
      <c r="K640" s="355" t="s">
        <v>838</v>
      </c>
      <c r="L640" s="396" t="s">
        <v>860</v>
      </c>
      <c r="M640" s="355" t="s">
        <v>796</v>
      </c>
      <c r="N640" s="356" t="s">
        <v>3021</v>
      </c>
      <c r="O640" s="355" t="s">
        <v>902</v>
      </c>
      <c r="P640" s="200" t="s">
        <v>3029</v>
      </c>
      <c r="Q640" s="353" t="s">
        <v>3027</v>
      </c>
      <c r="R640" s="200" t="s">
        <v>3024</v>
      </c>
      <c r="S640" s="355" t="s">
        <v>811</v>
      </c>
      <c r="T640" s="200" t="s">
        <v>478</v>
      </c>
      <c r="U640" s="397" t="n">
        <v>42586</v>
      </c>
      <c r="V640" s="200" t="s">
        <v>889</v>
      </c>
    </row>
    <row r="641" customFormat="false" ht="15.75" hidden="false" customHeight="false" outlineLevel="0" collapsed="false">
      <c r="A641" s="353" t="s">
        <v>835</v>
      </c>
      <c r="B641" s="353" t="s">
        <v>515</v>
      </c>
      <c r="C641" s="0"/>
      <c r="D641" s="355" t="s">
        <v>3030</v>
      </c>
      <c r="E641" s="200" t="s">
        <v>3031</v>
      </c>
      <c r="F641" s="353" t="s">
        <v>881</v>
      </c>
      <c r="G641" s="200" t="s">
        <v>3032</v>
      </c>
      <c r="H641" s="355" t="s">
        <v>3033</v>
      </c>
      <c r="I641" s="0"/>
      <c r="J641" s="396" t="s">
        <v>884</v>
      </c>
      <c r="K641" s="355" t="s">
        <v>838</v>
      </c>
      <c r="L641" s="396" t="s">
        <v>860</v>
      </c>
      <c r="M641" s="355" t="s">
        <v>797</v>
      </c>
      <c r="N641" s="356" t="s">
        <v>894</v>
      </c>
      <c r="O641" s="355" t="s">
        <v>48</v>
      </c>
      <c r="P641" s="200" t="s">
        <v>3034</v>
      </c>
      <c r="Q641" s="353" t="s">
        <v>3035</v>
      </c>
      <c r="R641" s="200" t="s">
        <v>3032</v>
      </c>
      <c r="S641" s="353" t="s">
        <v>808</v>
      </c>
      <c r="T641" s="200" t="s">
        <v>478</v>
      </c>
      <c r="U641" s="397" t="n">
        <v>42608</v>
      </c>
      <c r="V641" s="200" t="s">
        <v>889</v>
      </c>
    </row>
    <row r="642" customFormat="false" ht="15.75" hidden="false" customHeight="false" outlineLevel="0" collapsed="false">
      <c r="A642" s="353" t="s">
        <v>835</v>
      </c>
      <c r="B642" s="353" t="s">
        <v>515</v>
      </c>
      <c r="C642" s="0"/>
      <c r="D642" s="355" t="s">
        <v>3030</v>
      </c>
      <c r="E642" s="200" t="s">
        <v>3031</v>
      </c>
      <c r="F642" s="353" t="s">
        <v>881</v>
      </c>
      <c r="G642" s="200" t="s">
        <v>3032</v>
      </c>
      <c r="H642" s="355" t="s">
        <v>3036</v>
      </c>
      <c r="I642" s="0"/>
      <c r="J642" s="396" t="s">
        <v>884</v>
      </c>
      <c r="K642" s="355" t="s">
        <v>838</v>
      </c>
      <c r="L642" s="396" t="s">
        <v>860</v>
      </c>
      <c r="M642" s="355" t="s">
        <v>797</v>
      </c>
      <c r="N642" s="358" t="s">
        <v>932</v>
      </c>
      <c r="O642" s="355" t="s">
        <v>933</v>
      </c>
      <c r="P642" s="406" t="s">
        <v>3037</v>
      </c>
      <c r="Q642" s="353" t="s">
        <v>3038</v>
      </c>
      <c r="R642" s="200" t="s">
        <v>3039</v>
      </c>
      <c r="S642" s="353" t="s">
        <v>808</v>
      </c>
      <c r="T642" s="200" t="s">
        <v>478</v>
      </c>
      <c r="U642" s="397" t="n">
        <v>42608</v>
      </c>
      <c r="V642" s="200" t="s">
        <v>889</v>
      </c>
    </row>
    <row r="643" customFormat="false" ht="15.75" hidden="false" customHeight="false" outlineLevel="0" collapsed="false">
      <c r="A643" s="353" t="s">
        <v>835</v>
      </c>
      <c r="B643" s="353" t="s">
        <v>515</v>
      </c>
      <c r="C643" s="0"/>
      <c r="D643" s="355" t="s">
        <v>3030</v>
      </c>
      <c r="E643" s="200" t="s">
        <v>3031</v>
      </c>
      <c r="F643" s="353" t="s">
        <v>881</v>
      </c>
      <c r="G643" s="200" t="s">
        <v>3032</v>
      </c>
      <c r="H643" s="355" t="s">
        <v>3040</v>
      </c>
      <c r="I643" s="0"/>
      <c r="J643" s="396" t="s">
        <v>884</v>
      </c>
      <c r="K643" s="355" t="s">
        <v>838</v>
      </c>
      <c r="L643" s="396" t="s">
        <v>860</v>
      </c>
      <c r="M643" s="355" t="s">
        <v>797</v>
      </c>
      <c r="N643" s="358" t="s">
        <v>932</v>
      </c>
      <c r="O643" s="355" t="s">
        <v>933</v>
      </c>
      <c r="P643" s="200" t="s">
        <v>3041</v>
      </c>
      <c r="Q643" s="353" t="s">
        <v>3042</v>
      </c>
      <c r="R643" s="200" t="s">
        <v>3039</v>
      </c>
      <c r="S643" s="353" t="s">
        <v>808</v>
      </c>
      <c r="T643" s="200" t="s">
        <v>478</v>
      </c>
      <c r="U643" s="397" t="n">
        <v>42608</v>
      </c>
      <c r="V643" s="200" t="s">
        <v>889</v>
      </c>
    </row>
    <row r="644" customFormat="false" ht="15.75" hidden="false" customHeight="false" outlineLevel="0" collapsed="false">
      <c r="A644" s="353" t="s">
        <v>835</v>
      </c>
      <c r="B644" s="353" t="s">
        <v>515</v>
      </c>
      <c r="C644" s="0"/>
      <c r="D644" s="355" t="s">
        <v>3043</v>
      </c>
      <c r="E644" s="200" t="s">
        <v>3044</v>
      </c>
      <c r="F644" s="353" t="s">
        <v>1021</v>
      </c>
      <c r="G644" s="200" t="s">
        <v>3045</v>
      </c>
      <c r="H644" s="355" t="s">
        <v>3046</v>
      </c>
      <c r="I644" s="0"/>
      <c r="J644" s="396" t="s">
        <v>884</v>
      </c>
      <c r="K644" s="355" t="s">
        <v>834</v>
      </c>
      <c r="L644" s="396" t="s">
        <v>862</v>
      </c>
      <c r="M644" s="355" t="s">
        <v>796</v>
      </c>
      <c r="N644" s="358" t="s">
        <v>3047</v>
      </c>
      <c r="O644" s="355" t="s">
        <v>902</v>
      </c>
      <c r="P644" s="200" t="s">
        <v>3048</v>
      </c>
      <c r="Q644" s="353" t="s">
        <v>3049</v>
      </c>
      <c r="R644" s="200" t="s">
        <v>2424</v>
      </c>
      <c r="S644" s="353" t="s">
        <v>811</v>
      </c>
      <c r="T644" s="200" t="s">
        <v>478</v>
      </c>
      <c r="U644" s="397" t="n">
        <v>42641</v>
      </c>
      <c r="V644" s="200" t="s">
        <v>889</v>
      </c>
    </row>
    <row r="645" customFormat="false" ht="15.75" hidden="false" customHeight="false" outlineLevel="0" collapsed="false">
      <c r="A645" s="353" t="s">
        <v>835</v>
      </c>
      <c r="B645" s="353" t="s">
        <v>515</v>
      </c>
      <c r="C645" s="0"/>
      <c r="D645" s="355" t="s">
        <v>3043</v>
      </c>
      <c r="E645" s="200" t="s">
        <v>3044</v>
      </c>
      <c r="F645" s="353" t="s">
        <v>1021</v>
      </c>
      <c r="G645" s="200" t="s">
        <v>3045</v>
      </c>
      <c r="H645" s="355" t="s">
        <v>3050</v>
      </c>
      <c r="I645" s="0"/>
      <c r="J645" s="396" t="s">
        <v>884</v>
      </c>
      <c r="K645" s="355" t="s">
        <v>834</v>
      </c>
      <c r="L645" s="396" t="s">
        <v>862</v>
      </c>
      <c r="M645" s="355" t="s">
        <v>797</v>
      </c>
      <c r="N645" s="358" t="s">
        <v>2014</v>
      </c>
      <c r="O645" s="355" t="s">
        <v>933</v>
      </c>
      <c r="P645" s="200" t="s">
        <v>3051</v>
      </c>
      <c r="Q645" s="353" t="s">
        <v>3049</v>
      </c>
      <c r="R645" s="200" t="s">
        <v>2424</v>
      </c>
      <c r="S645" s="353" t="s">
        <v>811</v>
      </c>
      <c r="T645" s="200" t="s">
        <v>478</v>
      </c>
      <c r="U645" s="397" t="n">
        <v>42641</v>
      </c>
      <c r="V645" s="200" t="s">
        <v>889</v>
      </c>
    </row>
    <row r="646" customFormat="false" ht="15.75" hidden="false" customHeight="false" outlineLevel="0" collapsed="false">
      <c r="A646" s="353" t="s">
        <v>835</v>
      </c>
      <c r="B646" s="353" t="s">
        <v>515</v>
      </c>
      <c r="C646" s="0"/>
      <c r="D646" s="355" t="s">
        <v>2382</v>
      </c>
      <c r="E646" s="200" t="s">
        <v>2108</v>
      </c>
      <c r="F646" s="353" t="s">
        <v>1021</v>
      </c>
      <c r="G646" s="200" t="s">
        <v>2109</v>
      </c>
      <c r="H646" s="355" t="s">
        <v>3052</v>
      </c>
      <c r="I646" s="0"/>
      <c r="J646" s="396" t="s">
        <v>884</v>
      </c>
      <c r="K646" s="355" t="s">
        <v>834</v>
      </c>
      <c r="L646" s="396" t="s">
        <v>862</v>
      </c>
      <c r="M646" s="355" t="s">
        <v>797</v>
      </c>
      <c r="N646" s="358" t="s">
        <v>2014</v>
      </c>
      <c r="O646" s="355" t="s">
        <v>933</v>
      </c>
      <c r="P646" s="200" t="s">
        <v>3053</v>
      </c>
      <c r="Q646" s="353" t="s">
        <v>3054</v>
      </c>
      <c r="R646" s="200" t="s">
        <v>2109</v>
      </c>
      <c r="S646" s="353" t="s">
        <v>811</v>
      </c>
      <c r="T646" s="200" t="s">
        <v>478</v>
      </c>
      <c r="U646" s="397" t="n">
        <v>42641</v>
      </c>
      <c r="V646" s="200" t="s">
        <v>889</v>
      </c>
    </row>
    <row r="647" customFormat="false" ht="15.75" hidden="false" customHeight="false" outlineLevel="0" collapsed="false">
      <c r="A647" s="353" t="s">
        <v>835</v>
      </c>
      <c r="B647" s="353" t="s">
        <v>515</v>
      </c>
      <c r="C647" s="0"/>
      <c r="D647" s="355" t="s">
        <v>2382</v>
      </c>
      <c r="E647" s="200" t="s">
        <v>2108</v>
      </c>
      <c r="F647" s="353" t="s">
        <v>1021</v>
      </c>
      <c r="G647" s="200" t="s">
        <v>2109</v>
      </c>
      <c r="H647" s="355" t="s">
        <v>3055</v>
      </c>
      <c r="I647" s="0"/>
      <c r="J647" s="396" t="s">
        <v>884</v>
      </c>
      <c r="K647" s="355" t="s">
        <v>834</v>
      </c>
      <c r="L647" s="396" t="s">
        <v>862</v>
      </c>
      <c r="M647" s="355" t="s">
        <v>797</v>
      </c>
      <c r="N647" s="358" t="s">
        <v>2014</v>
      </c>
      <c r="O647" s="355" t="s">
        <v>933</v>
      </c>
      <c r="P647" s="200" t="s">
        <v>3056</v>
      </c>
      <c r="Q647" s="353" t="s">
        <v>3054</v>
      </c>
      <c r="R647" s="200" t="s">
        <v>2109</v>
      </c>
      <c r="S647" s="353" t="s">
        <v>811</v>
      </c>
      <c r="T647" s="200" t="s">
        <v>478</v>
      </c>
      <c r="U647" s="397" t="n">
        <v>42641</v>
      </c>
      <c r="V647" s="200" t="s">
        <v>889</v>
      </c>
    </row>
    <row r="648" customFormat="false" ht="15.75" hidden="false" customHeight="false" outlineLevel="0" collapsed="false">
      <c r="A648" s="353" t="s">
        <v>835</v>
      </c>
      <c r="B648" s="353" t="s">
        <v>515</v>
      </c>
      <c r="C648" s="0"/>
      <c r="D648" s="355" t="s">
        <v>2382</v>
      </c>
      <c r="E648" s="200" t="s">
        <v>2108</v>
      </c>
      <c r="F648" s="353" t="s">
        <v>881</v>
      </c>
      <c r="G648" s="200" t="s">
        <v>2109</v>
      </c>
      <c r="H648" s="355" t="s">
        <v>3057</v>
      </c>
      <c r="I648" s="0"/>
      <c r="J648" s="396" t="s">
        <v>884</v>
      </c>
      <c r="K648" s="355" t="s">
        <v>834</v>
      </c>
      <c r="L648" s="396" t="s">
        <v>862</v>
      </c>
      <c r="M648" s="355" t="s">
        <v>797</v>
      </c>
      <c r="N648" s="358" t="s">
        <v>2014</v>
      </c>
      <c r="O648" s="355" t="s">
        <v>933</v>
      </c>
      <c r="P648" s="200" t="s">
        <v>3058</v>
      </c>
      <c r="Q648" s="353" t="s">
        <v>3059</v>
      </c>
      <c r="R648" s="200" t="s">
        <v>2109</v>
      </c>
      <c r="S648" s="353" t="s">
        <v>811</v>
      </c>
      <c r="T648" s="200" t="s">
        <v>478</v>
      </c>
      <c r="U648" s="397" t="n">
        <v>42641</v>
      </c>
      <c r="V648" s="200" t="s">
        <v>889</v>
      </c>
    </row>
    <row r="649" customFormat="false" ht="31.5" hidden="false" customHeight="false" outlineLevel="0" collapsed="false">
      <c r="A649" s="353" t="s">
        <v>835</v>
      </c>
      <c r="B649" s="353" t="s">
        <v>515</v>
      </c>
      <c r="C649" s="354"/>
      <c r="D649" s="355" t="s">
        <v>981</v>
      </c>
      <c r="E649" s="356" t="s">
        <v>982</v>
      </c>
      <c r="F649" s="357" t="s">
        <v>1021</v>
      </c>
      <c r="G649" s="356" t="s">
        <v>983</v>
      </c>
      <c r="H649" s="355" t="s">
        <v>3060</v>
      </c>
      <c r="I649" s="0"/>
      <c r="J649" s="358" t="s">
        <v>884</v>
      </c>
      <c r="K649" s="355" t="s">
        <v>838</v>
      </c>
      <c r="L649" s="358" t="s">
        <v>860</v>
      </c>
      <c r="M649" s="355" t="s">
        <v>797</v>
      </c>
      <c r="N649" s="356" t="s">
        <v>894</v>
      </c>
      <c r="O649" s="355" t="s">
        <v>48</v>
      </c>
      <c r="P649" s="358" t="s">
        <v>3061</v>
      </c>
      <c r="Q649" s="355" t="s">
        <v>986</v>
      </c>
      <c r="R649" s="356" t="s">
        <v>986</v>
      </c>
      <c r="S649" s="355" t="s">
        <v>811</v>
      </c>
      <c r="T649" s="356" t="s">
        <v>478</v>
      </c>
      <c r="U649" s="359" t="n">
        <v>42656</v>
      </c>
      <c r="V649" s="360" t="s">
        <v>889</v>
      </c>
    </row>
    <row r="650" customFormat="false" ht="47.25" hidden="false" customHeight="false" outlineLevel="0" collapsed="false">
      <c r="A650" s="353" t="s">
        <v>835</v>
      </c>
      <c r="B650" s="353" t="s">
        <v>515</v>
      </c>
      <c r="C650" s="395" t="s">
        <v>3062</v>
      </c>
      <c r="D650" s="355" t="s">
        <v>3063</v>
      </c>
      <c r="E650" s="200" t="s">
        <v>3064</v>
      </c>
      <c r="F650" s="353" t="s">
        <v>2337</v>
      </c>
      <c r="G650" s="0"/>
      <c r="H650" s="407" t="s">
        <v>3065</v>
      </c>
      <c r="I650" s="0"/>
      <c r="J650" s="396" t="s">
        <v>884</v>
      </c>
      <c r="K650" s="355" t="s">
        <v>838</v>
      </c>
      <c r="L650" s="396" t="s">
        <v>860</v>
      </c>
      <c r="M650" s="355" t="s">
        <v>796</v>
      </c>
      <c r="N650" s="356" t="s">
        <v>3021</v>
      </c>
      <c r="O650" s="355" t="s">
        <v>902</v>
      </c>
      <c r="P650" s="0"/>
      <c r="Q650" s="353" t="s">
        <v>3066</v>
      </c>
      <c r="R650" s="0"/>
      <c r="S650" s="0"/>
      <c r="T650" s="0"/>
      <c r="U650" s="0"/>
      <c r="V650" s="360" t="s">
        <v>889</v>
      </c>
    </row>
    <row r="651" customFormat="false" ht="31.5" hidden="false" customHeight="false" outlineLevel="0" collapsed="false">
      <c r="A651" s="353" t="s">
        <v>835</v>
      </c>
      <c r="B651" s="353" t="s">
        <v>515</v>
      </c>
      <c r="C651" s="354"/>
      <c r="D651" s="355" t="s">
        <v>1089</v>
      </c>
      <c r="E651" s="356" t="s">
        <v>2324</v>
      </c>
      <c r="F651" s="357" t="s">
        <v>881</v>
      </c>
      <c r="G651" s="356" t="s">
        <v>2325</v>
      </c>
      <c r="H651" s="353" t="s">
        <v>3067</v>
      </c>
      <c r="I651" s="353"/>
      <c r="J651" s="358" t="s">
        <v>2327</v>
      </c>
      <c r="K651" s="355" t="s">
        <v>2328</v>
      </c>
      <c r="L651" s="358" t="s">
        <v>860</v>
      </c>
      <c r="M651" s="355" t="s">
        <v>797</v>
      </c>
      <c r="N651" s="358" t="s">
        <v>2014</v>
      </c>
      <c r="O651" s="355" t="s">
        <v>933</v>
      </c>
      <c r="P651" s="358" t="s">
        <v>3068</v>
      </c>
      <c r="Q651" s="387" t="s">
        <v>3069</v>
      </c>
      <c r="R651" s="356" t="s">
        <v>2331</v>
      </c>
      <c r="S651" s="355" t="s">
        <v>811</v>
      </c>
      <c r="T651" s="356" t="s">
        <v>478</v>
      </c>
      <c r="U651" s="359" t="n">
        <v>42656</v>
      </c>
      <c r="V651" s="360" t="s">
        <v>889</v>
      </c>
      <c r="W651" s="363"/>
    </row>
  </sheetData>
  <autoFilter ref="A1:W651"/>
  <dataValidations count="10">
    <dataValidation allowBlank="true" operator="between" showDropDown="false" showErrorMessage="true" showInputMessage="true" sqref="A2:A30 A32:A76 A78:A220 A223:A297 A299:A300 A302:A333 A335:A341 A349:A357 A361:A362 A389:A394 A407:A411 A460:A467 A478 A629 A631 A635:A636 A649 A651" type="list">
      <formula1>"Fisica,Virtual,Cloud,Ponto de Acesso,Host"</formula1>
      <formula2>0</formula2>
    </dataValidation>
    <dataValidation allowBlank="true" operator="between" showDropDown="false" showErrorMessage="true" showInputMessage="true" sqref="M2:M76 M78:M169 M173:M220 M223:M232 M241:M248 M257:M295 L287:M292 L294:M294 M299:M300 M302:M341 L330:M330 L332:M332 L334:M334 L349:M352 M353:M357 M361:M362 M389:M394 M407:M425 M471:M477 M547 M556:M557 M577:M578 M629 M631 M635:M636 M649 M651" type="list">
      <formula1>"WINDOWS,LINUX,VMWARE ESX 4.1,HYPER-V,VMWARE ESX 5.5,DEFINIR"</formula1>
      <formula2>0</formula2>
    </dataValidation>
    <dataValidation allowBlank="true" operator="between" showDropDown="false" showErrorMessage="true" showInputMessage="true" sqref="T2:T76 T78:T115 T120 T122:T169 T173:T310 T312:T313 T321:T325 T330:T343 T349:T352 T361:T362 T389:T394 T407:T426 T460:T478 T629 T631:T636 T649 T651" type="list">
      <formula1>"RJ,SP"</formula1>
      <formula2>0</formula2>
    </dataValidation>
    <dataValidation allowBlank="true" operator="between" showDropDown="false" showErrorMessage="true" showInputMessage="true" sqref="M170:M172 M233:M240 O233:O240 M249:M256 O249:O256 M460:M467 O460:O467 M478 O478" type="list">
      <formula1>"WINDOWS,LINUX,VMWARE ESX 4.1,HYPER-V,VMWARE ESX 5.5"</formula1>
      <formula2>0</formula2>
    </dataValidation>
    <dataValidation allowBlank="true" operator="between" showDropDown="false" showErrorMessage="true" showInputMessage="true" sqref="A31" type="list">
      <formula1>"Fisica,Virtual,Cloud,Ponto de Acesso"</formula1>
      <formula2>0</formula2>
    </dataValidation>
    <dataValidation allowBlank="true" operator="between" showDropDown="false" showErrorMessage="true" showInputMessage="true" sqref="A412:A459 A484:A517 A519 A522:A534 A553:A572 A574:A593 A595" type="list">
      <formula1>"Virtual,Fisico,Ponto de Acesso,Host"</formula1>
      <formula2>0</formula2>
    </dataValidation>
    <dataValidation allowBlank="true" operator="between" showDropDown="false" showErrorMessage="true" showInputMessage="true" sqref="A358:A360 A363:A383 A468:A477 A479:A480 A535 A573 A609:A623" type="list">
      <formula1>"Virtual,Fisico,Pondo de Acesso,Host"</formula1>
      <formula2>0</formula2>
    </dataValidation>
    <dataValidation allowBlank="true" operator="between" showDropDown="false" showErrorMessage="true" showInputMessage="true" sqref="A518 A520:A521 A548:A549 A551:A552 A596:A597" type="list">
      <formula1>"Virtual,Fisico,Cloud,Ponto de Acesso,Host"</formula1>
      <formula2>0</formula2>
    </dataValidation>
    <dataValidation allowBlank="true" operator="between" showDropDown="false" showErrorMessage="true" showInputMessage="true" sqref="B75:B76 B78:B220 B223:B482 B484:B518 B595 B631 B635:B636 B651" type="list">
      <formula1>"SIM,NAO"</formula1>
      <formula2>0</formula2>
    </dataValidation>
    <dataValidation allowBlank="true" operator="between" showDropDown="false" showErrorMessage="true" showInputMessage="true" sqref="B2:B74 B629 B649" type="list">
      <formula1>"SIM,NÃO"</formula1>
      <formula2>0</formula2>
    </dataValidation>
  </dataValidations>
  <printOptions headings="false" gridLines="false" gridLinesSet="true" horizontalCentered="false" verticalCentered="false"/>
  <pageMargins left="0" right="0" top="0" bottom="0" header="0.511805555555555" footer="0.511805555555555"/>
  <pageSetup paperSize="9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8"/>
  <sheetViews>
    <sheetView windowProtection="false" showFormulas="false" showGridLines="true" showRowColHeaders="true" showZeros="true" rightToLeft="false" tabSelected="false" showOutlineSymbols="true" defaultGridColor="true" view="normal" topLeftCell="A25" colorId="64" zoomScale="65" zoomScaleNormal="65" zoomScalePageLayoutView="100" workbookViewId="0">
      <selection pane="topLeft" activeCell="G36" activeCellId="0" sqref="G36"/>
    </sheetView>
  </sheetViews>
  <sheetFormatPr defaultRowHeight="15"/>
  <cols>
    <col collapsed="false" hidden="false" max="1" min="1" style="0" width="20.8542510121457"/>
    <col collapsed="false" hidden="false" max="2" min="2" style="0" width="31.1417004048583"/>
    <col collapsed="false" hidden="false" max="3" min="3" style="0" width="31.2874493927125"/>
    <col collapsed="false" hidden="false" max="4" min="4" style="0" width="17.004048582996"/>
    <col collapsed="false" hidden="false" max="5" min="5" style="0" width="21.8542510121457"/>
    <col collapsed="false" hidden="false" max="6" min="6" style="0" width="23"/>
    <col collapsed="false" hidden="false" max="7" min="7" style="0" width="24.8502024291498"/>
    <col collapsed="false" hidden="false" max="1025" min="8" style="0" width="8.53441295546559"/>
  </cols>
  <sheetData>
    <row r="1" customFormat="false" ht="22.5" hidden="false" customHeight="true" outlineLevel="0" collapsed="false">
      <c r="A1" s="355"/>
      <c r="B1" s="356"/>
    </row>
    <row r="3" customFormat="false" ht="15.75" hidden="false" customHeight="false" outlineLevel="0" collapsed="false"/>
    <row r="4" customFormat="false" ht="16.5" hidden="false" customHeight="false" outlineLevel="0" collapsed="false">
      <c r="A4" s="408" t="s">
        <v>3070</v>
      </c>
      <c r="B4" s="409" t="s">
        <v>3071</v>
      </c>
      <c r="C4" s="409" t="s">
        <v>3072</v>
      </c>
      <c r="D4" s="410" t="s">
        <v>3073</v>
      </c>
      <c r="E4" s="409" t="s">
        <v>3074</v>
      </c>
      <c r="F4" s="409" t="s">
        <v>359</v>
      </c>
    </row>
    <row r="5" customFormat="false" ht="16.5" hidden="false" customHeight="false" outlineLevel="0" collapsed="false">
      <c r="A5" s="411" t="s">
        <v>3075</v>
      </c>
      <c r="B5" s="412" t="s">
        <v>3076</v>
      </c>
      <c r="C5" s="412" t="s">
        <v>1388</v>
      </c>
      <c r="D5" s="413" t="n">
        <v>176</v>
      </c>
      <c r="E5" s="414" t="n">
        <v>4224</v>
      </c>
      <c r="F5" s="415" t="s">
        <v>3077</v>
      </c>
    </row>
    <row r="6" customFormat="false" ht="16.5" hidden="false" customHeight="false" outlineLevel="0" collapsed="false">
      <c r="A6" s="411" t="s">
        <v>3078</v>
      </c>
      <c r="B6" s="412" t="s">
        <v>3076</v>
      </c>
      <c r="C6" s="412" t="s">
        <v>1388</v>
      </c>
      <c r="D6" s="413" t="n">
        <v>176</v>
      </c>
      <c r="E6" s="414" t="n">
        <v>4223</v>
      </c>
      <c r="F6" s="416" t="s">
        <v>3077</v>
      </c>
    </row>
    <row r="7" customFormat="false" ht="16.5" hidden="false" customHeight="false" outlineLevel="0" collapsed="false">
      <c r="A7" s="411" t="s">
        <v>3079</v>
      </c>
      <c r="B7" s="412" t="s">
        <v>3080</v>
      </c>
      <c r="C7" s="412" t="s">
        <v>3081</v>
      </c>
      <c r="D7" s="413" t="n">
        <v>1080</v>
      </c>
      <c r="E7" s="414" t="n">
        <v>4245</v>
      </c>
      <c r="F7" s="416" t="s">
        <v>3082</v>
      </c>
    </row>
    <row r="8" customFormat="false" ht="16.5" hidden="false" customHeight="false" outlineLevel="0" collapsed="false">
      <c r="A8" s="411" t="s">
        <v>3083</v>
      </c>
      <c r="B8" s="412" t="s">
        <v>3084</v>
      </c>
      <c r="C8" s="412" t="s">
        <v>3085</v>
      </c>
      <c r="D8" s="413" t="n">
        <v>1080</v>
      </c>
      <c r="E8" s="414" t="n">
        <v>3749</v>
      </c>
      <c r="F8" s="416" t="s">
        <v>3086</v>
      </c>
    </row>
    <row r="9" customFormat="false" ht="16.5" hidden="false" customHeight="false" outlineLevel="0" collapsed="false">
      <c r="A9" s="411" t="s">
        <v>3087</v>
      </c>
      <c r="B9" s="412" t="s">
        <v>3080</v>
      </c>
      <c r="C9" s="412" t="s">
        <v>3081</v>
      </c>
      <c r="D9" s="413" t="n">
        <v>550</v>
      </c>
      <c r="E9" s="414" t="n">
        <v>4246</v>
      </c>
      <c r="F9" s="416" t="s">
        <v>3082</v>
      </c>
    </row>
    <row r="10" customFormat="false" ht="16.5" hidden="false" customHeight="false" outlineLevel="0" collapsed="false">
      <c r="A10" s="411" t="s">
        <v>3088</v>
      </c>
      <c r="B10" s="412" t="s">
        <v>3076</v>
      </c>
      <c r="C10" s="412" t="s">
        <v>1388</v>
      </c>
      <c r="D10" s="413" t="n">
        <v>550</v>
      </c>
      <c r="E10" s="414" t="n">
        <v>4225</v>
      </c>
      <c r="F10" s="416" t="s">
        <v>3077</v>
      </c>
    </row>
    <row r="11" customFormat="false" ht="16.5" hidden="false" customHeight="false" outlineLevel="0" collapsed="false">
      <c r="A11" s="411" t="s">
        <v>3089</v>
      </c>
      <c r="B11" s="412" t="s">
        <v>3076</v>
      </c>
      <c r="C11" s="412" t="s">
        <v>3090</v>
      </c>
      <c r="D11" s="413" t="n">
        <v>550</v>
      </c>
      <c r="E11" s="414" t="n">
        <v>4226</v>
      </c>
      <c r="F11" s="416" t="s">
        <v>3091</v>
      </c>
    </row>
    <row r="12" customFormat="false" ht="16.5" hidden="false" customHeight="false" outlineLevel="0" collapsed="false">
      <c r="A12" s="411" t="s">
        <v>3092</v>
      </c>
      <c r="B12" s="412" t="s">
        <v>3093</v>
      </c>
      <c r="C12" s="412" t="s">
        <v>3094</v>
      </c>
      <c r="D12" s="413" t="n">
        <v>550</v>
      </c>
      <c r="E12" s="414" t="n">
        <v>4278</v>
      </c>
      <c r="F12" s="416" t="s">
        <v>3095</v>
      </c>
    </row>
    <row r="13" customFormat="false" ht="16.5" hidden="false" customHeight="false" outlineLevel="0" collapsed="false">
      <c r="A13" s="411" t="s">
        <v>3096</v>
      </c>
      <c r="B13" s="412" t="s">
        <v>3097</v>
      </c>
      <c r="C13" s="412" t="s">
        <v>3085</v>
      </c>
      <c r="D13" s="413" t="n">
        <v>750</v>
      </c>
      <c r="E13" s="414" t="n">
        <v>4250</v>
      </c>
      <c r="F13" s="416" t="s">
        <v>3098</v>
      </c>
    </row>
    <row r="14" customFormat="false" ht="16.5" hidden="false" customHeight="false" outlineLevel="0" collapsed="false">
      <c r="A14" s="411" t="s">
        <v>3099</v>
      </c>
      <c r="B14" s="412" t="s">
        <v>3100</v>
      </c>
      <c r="C14" s="412" t="s">
        <v>3101</v>
      </c>
      <c r="D14" s="413" t="n">
        <v>600</v>
      </c>
      <c r="E14" s="414" t="n">
        <v>4244</v>
      </c>
      <c r="F14" s="416" t="s">
        <v>3102</v>
      </c>
    </row>
    <row r="15" customFormat="false" ht="16.5" hidden="false" customHeight="false" outlineLevel="0" collapsed="false">
      <c r="A15" s="411" t="s">
        <v>3103</v>
      </c>
      <c r="B15" s="412" t="s">
        <v>3100</v>
      </c>
      <c r="C15" s="412" t="s">
        <v>3101</v>
      </c>
      <c r="D15" s="413" t="n">
        <v>600</v>
      </c>
      <c r="E15" s="414" t="n">
        <v>4243</v>
      </c>
      <c r="F15" s="416" t="s">
        <v>3104</v>
      </c>
    </row>
    <row r="16" customFormat="false" ht="15.75" hidden="false" customHeight="false" outlineLevel="0" collapsed="false">
      <c r="A16" s="417"/>
      <c r="B16" s="416"/>
      <c r="C16" s="418" t="s">
        <v>660</v>
      </c>
      <c r="D16" s="419" t="n">
        <v>6662</v>
      </c>
      <c r="E16" s="416"/>
      <c r="F16" s="420"/>
    </row>
    <row r="17" customFormat="false" ht="15.75" hidden="false" customHeight="false" outlineLevel="0" collapsed="false">
      <c r="A17" s="417"/>
      <c r="B17" s="416"/>
      <c r="C17" s="418" t="s">
        <v>3105</v>
      </c>
      <c r="D17" s="419" t="n">
        <v>60.56</v>
      </c>
      <c r="E17" s="416"/>
      <c r="F17" s="420"/>
    </row>
    <row r="19" customFormat="false" ht="15" hidden="false" customHeight="false" outlineLevel="0" collapsed="false">
      <c r="A19" s="0" t="s">
        <v>3106</v>
      </c>
      <c r="B19" s="0" t="s">
        <v>3107</v>
      </c>
      <c r="C19" s="0" t="s">
        <v>3108</v>
      </c>
      <c r="D19" s="0" t="s">
        <v>3109</v>
      </c>
      <c r="E19" s="0" t="s">
        <v>3110</v>
      </c>
      <c r="F19" s="0" t="s">
        <v>3111</v>
      </c>
      <c r="G19" s="0" t="s">
        <v>359</v>
      </c>
      <c r="H19" s="0" t="s">
        <v>3112</v>
      </c>
    </row>
    <row r="20" customFormat="false" ht="15" hidden="false" customHeight="false" outlineLevel="0" collapsed="false">
      <c r="A20" s="0" t="s">
        <v>3113</v>
      </c>
      <c r="B20" s="0" t="s">
        <v>3114</v>
      </c>
      <c r="C20" s="0" t="s">
        <v>3115</v>
      </c>
      <c r="D20" s="0" t="s">
        <v>3116</v>
      </c>
      <c r="E20" s="0" t="n">
        <v>14</v>
      </c>
      <c r="G20" s="0" t="s">
        <v>3117</v>
      </c>
      <c r="H20" s="0" t="s">
        <v>3118</v>
      </c>
    </row>
    <row r="21" customFormat="false" ht="15" hidden="false" customHeight="false" outlineLevel="0" collapsed="false">
      <c r="A21" s="0" t="s">
        <v>3119</v>
      </c>
      <c r="B21" s="0" t="s">
        <v>3114</v>
      </c>
      <c r="C21" s="0" t="s">
        <v>3120</v>
      </c>
      <c r="D21" s="0" t="s">
        <v>3116</v>
      </c>
      <c r="E21" s="0" t="n">
        <v>14</v>
      </c>
      <c r="G21" s="0" t="s">
        <v>1564</v>
      </c>
      <c r="H21" s="0" t="s">
        <v>3121</v>
      </c>
    </row>
    <row r="22" customFormat="false" ht="15" hidden="false" customHeight="false" outlineLevel="0" collapsed="false">
      <c r="A22" s="0" t="s">
        <v>3079</v>
      </c>
      <c r="B22" s="0" t="s">
        <v>3114</v>
      </c>
      <c r="C22" s="0" t="s">
        <v>1562</v>
      </c>
      <c r="D22" s="0" t="s">
        <v>3116</v>
      </c>
      <c r="E22" s="0" t="n">
        <v>14</v>
      </c>
      <c r="G22" s="0" t="s">
        <v>3122</v>
      </c>
      <c r="H22" s="0" t="s">
        <v>3118</v>
      </c>
    </row>
    <row r="23" customFormat="false" ht="15" hidden="false" customHeight="false" outlineLevel="0" collapsed="false">
      <c r="A23" s="0" t="s">
        <v>3087</v>
      </c>
      <c r="B23" s="0" t="s">
        <v>3114</v>
      </c>
      <c r="C23" s="0" t="s">
        <v>1562</v>
      </c>
      <c r="D23" s="0" t="s">
        <v>3116</v>
      </c>
      <c r="E23" s="0" t="n">
        <v>14</v>
      </c>
      <c r="G23" s="0" t="s">
        <v>3123</v>
      </c>
      <c r="H23" s="0" t="s">
        <v>3118</v>
      </c>
    </row>
    <row r="24" customFormat="false" ht="15" hidden="false" customHeight="false" outlineLevel="0" collapsed="false">
      <c r="A24" s="0" t="s">
        <v>3089</v>
      </c>
      <c r="B24" s="0" t="s">
        <v>3114</v>
      </c>
      <c r="C24" s="0" t="s">
        <v>3124</v>
      </c>
      <c r="D24" s="0" t="s">
        <v>3116</v>
      </c>
      <c r="E24" s="0" t="n">
        <v>13</v>
      </c>
      <c r="G24" s="0" t="s">
        <v>2717</v>
      </c>
      <c r="H24" s="0" t="s">
        <v>3118</v>
      </c>
    </row>
    <row r="25" customFormat="false" ht="15" hidden="false" customHeight="false" outlineLevel="0" collapsed="false">
      <c r="A25" s="0" t="s">
        <v>3125</v>
      </c>
      <c r="B25" s="0" t="s">
        <v>3126</v>
      </c>
      <c r="C25" s="0" t="s">
        <v>3127</v>
      </c>
      <c r="D25" s="0" t="s">
        <v>3116</v>
      </c>
      <c r="E25" s="0" t="n">
        <v>13</v>
      </c>
      <c r="G25" s="0" t="s">
        <v>3128</v>
      </c>
      <c r="H25" s="0" t="s">
        <v>3121</v>
      </c>
    </row>
    <row r="26" customFormat="false" ht="15" hidden="false" customHeight="false" outlineLevel="0" collapsed="false">
      <c r="A26" s="0" t="s">
        <v>3129</v>
      </c>
      <c r="B26" s="0" t="s">
        <v>3126</v>
      </c>
      <c r="C26" s="0" t="s">
        <v>3127</v>
      </c>
      <c r="D26" s="0" t="s">
        <v>3116</v>
      </c>
      <c r="E26" s="0" t="n">
        <v>13</v>
      </c>
      <c r="G26" s="0" t="s">
        <v>3130</v>
      </c>
      <c r="H26" s="0" t="s">
        <v>3121</v>
      </c>
    </row>
    <row r="27" customFormat="false" ht="15" hidden="false" customHeight="false" outlineLevel="0" collapsed="false">
      <c r="A27" s="0" t="s">
        <v>3131</v>
      </c>
      <c r="B27" s="0" t="s">
        <v>3126</v>
      </c>
      <c r="C27" s="0" t="s">
        <v>3132</v>
      </c>
      <c r="D27" s="0" t="s">
        <v>3116</v>
      </c>
      <c r="E27" s="0" t="n">
        <v>13</v>
      </c>
      <c r="G27" s="0" t="s">
        <v>3133</v>
      </c>
      <c r="H27" s="0" t="s">
        <v>3118</v>
      </c>
    </row>
    <row r="28" customFormat="false" ht="15" hidden="false" customHeight="false" outlineLevel="0" collapsed="false">
      <c r="A28" s="0" t="s">
        <v>3134</v>
      </c>
      <c r="B28" s="0" t="s">
        <v>3126</v>
      </c>
      <c r="C28" s="0" t="s">
        <v>3135</v>
      </c>
      <c r="D28" s="0" t="s">
        <v>3116</v>
      </c>
      <c r="E28" s="0" t="n">
        <v>13</v>
      </c>
      <c r="G28" s="0" t="s">
        <v>777</v>
      </c>
      <c r="H28" s="0" t="s">
        <v>3118</v>
      </c>
    </row>
    <row r="29" customFormat="false" ht="15" hidden="false" customHeight="false" outlineLevel="0" collapsed="false">
      <c r="A29" s="0" t="s">
        <v>3092</v>
      </c>
      <c r="B29" s="0" t="s">
        <v>3114</v>
      </c>
      <c r="C29" s="0" t="s">
        <v>3136</v>
      </c>
      <c r="D29" s="0" t="s">
        <v>3116</v>
      </c>
      <c r="E29" s="0" t="n">
        <v>13</v>
      </c>
      <c r="G29" s="0" t="s">
        <v>2710</v>
      </c>
      <c r="H29" s="0" t="s">
        <v>3118</v>
      </c>
    </row>
    <row r="30" customFormat="false" ht="15" hidden="false" customHeight="false" outlineLevel="0" collapsed="false">
      <c r="A30" s="0" t="s">
        <v>3088</v>
      </c>
      <c r="B30" s="0" t="s">
        <v>3114</v>
      </c>
      <c r="C30" s="0" t="s">
        <v>3124</v>
      </c>
      <c r="D30" s="0" t="s">
        <v>3116</v>
      </c>
      <c r="E30" s="0" t="n">
        <v>13</v>
      </c>
      <c r="G30" s="0" t="s">
        <v>1567</v>
      </c>
      <c r="H30" s="0" t="s">
        <v>3118</v>
      </c>
    </row>
    <row r="31" customFormat="false" ht="15" hidden="false" customHeight="false" outlineLevel="0" collapsed="false">
      <c r="A31" s="0" t="s">
        <v>3075</v>
      </c>
      <c r="B31" s="0" t="s">
        <v>3114</v>
      </c>
      <c r="C31" s="0" t="s">
        <v>3124</v>
      </c>
      <c r="D31" s="0" t="s">
        <v>3116</v>
      </c>
      <c r="E31" s="0" t="n">
        <v>13</v>
      </c>
      <c r="G31" s="0" t="s">
        <v>1571</v>
      </c>
      <c r="H31" s="0" t="s">
        <v>3118</v>
      </c>
    </row>
    <row r="32" customFormat="false" ht="15" hidden="false" customHeight="false" outlineLevel="0" collapsed="false">
      <c r="A32" s="0" t="s">
        <v>3078</v>
      </c>
      <c r="B32" s="0" t="s">
        <v>3114</v>
      </c>
      <c r="C32" s="0" t="s">
        <v>3124</v>
      </c>
      <c r="D32" s="0" t="s">
        <v>3116</v>
      </c>
      <c r="E32" s="0" t="n">
        <v>13</v>
      </c>
      <c r="G32" s="0" t="s">
        <v>1573</v>
      </c>
      <c r="H32" s="0" t="s">
        <v>3118</v>
      </c>
    </row>
    <row r="33" customFormat="false" ht="15" hidden="false" customHeight="false" outlineLevel="0" collapsed="false">
      <c r="A33" s="0" t="s">
        <v>3137</v>
      </c>
      <c r="B33" s="0" t="s">
        <v>3114</v>
      </c>
      <c r="C33" s="0" t="s">
        <v>3138</v>
      </c>
      <c r="D33" s="0" t="s">
        <v>3116</v>
      </c>
      <c r="E33" s="0" t="n">
        <v>13</v>
      </c>
      <c r="G33" s="0" t="s">
        <v>3139</v>
      </c>
      <c r="H33" s="0" t="s">
        <v>3118</v>
      </c>
    </row>
    <row r="34" customFormat="false" ht="15" hidden="false" customHeight="false" outlineLevel="0" collapsed="false">
      <c r="A34" s="0" t="s">
        <v>3083</v>
      </c>
      <c r="B34" s="0" t="s">
        <v>3114</v>
      </c>
      <c r="C34" s="0" t="s">
        <v>3140</v>
      </c>
      <c r="D34" s="0" t="s">
        <v>3116</v>
      </c>
      <c r="E34" s="0" t="n">
        <v>13</v>
      </c>
      <c r="G34" s="0" t="s">
        <v>3141</v>
      </c>
      <c r="H34" s="0" t="s">
        <v>3118</v>
      </c>
    </row>
    <row r="35" customFormat="false" ht="15" hidden="false" customHeight="false" outlineLevel="0" collapsed="false">
      <c r="A35" s="0" t="s">
        <v>3142</v>
      </c>
      <c r="B35" s="0" t="s">
        <v>3114</v>
      </c>
      <c r="C35" s="0" t="s">
        <v>3143</v>
      </c>
      <c r="D35" s="0" t="s">
        <v>3116</v>
      </c>
      <c r="E35" s="0" t="n">
        <v>13</v>
      </c>
      <c r="G35" s="0" t="s">
        <v>3144</v>
      </c>
      <c r="H35" s="0" t="s">
        <v>3118</v>
      </c>
    </row>
    <row r="36" customFormat="false" ht="15" hidden="false" customHeight="false" outlineLevel="0" collapsed="false">
      <c r="A36" s="0" t="s">
        <v>3145</v>
      </c>
      <c r="B36" s="0" t="s">
        <v>3114</v>
      </c>
      <c r="C36" s="0" t="s">
        <v>3124</v>
      </c>
      <c r="D36" s="0" t="s">
        <v>3116</v>
      </c>
      <c r="E36" s="0" t="s">
        <v>3146</v>
      </c>
      <c r="F36" s="0" t="n">
        <v>33698</v>
      </c>
      <c r="G36" s="0" t="s">
        <v>3147</v>
      </c>
      <c r="H36" s="0" t="s">
        <v>3121</v>
      </c>
      <c r="I36" s="0" t="s">
        <v>3148</v>
      </c>
    </row>
    <row r="37" customFormat="false" ht="15" hidden="false" customHeight="false" outlineLevel="0" collapsed="false">
      <c r="A37" s="0" t="s">
        <v>3149</v>
      </c>
      <c r="B37" s="0" t="s">
        <v>3114</v>
      </c>
      <c r="C37" s="0" t="s">
        <v>3124</v>
      </c>
      <c r="D37" s="0" t="s">
        <v>3116</v>
      </c>
      <c r="E37" s="0" t="s">
        <v>3146</v>
      </c>
      <c r="F37" s="0" t="n">
        <v>33696</v>
      </c>
      <c r="G37" s="0" t="s">
        <v>3150</v>
      </c>
      <c r="H37" s="0" t="s">
        <v>3121</v>
      </c>
      <c r="I37" s="0" t="s">
        <v>3148</v>
      </c>
    </row>
    <row r="38" customFormat="false" ht="15" hidden="false" customHeight="false" outlineLevel="0" collapsed="false">
      <c r="A38" s="0" t="s">
        <v>3151</v>
      </c>
      <c r="B38" s="0" t="s">
        <v>3114</v>
      </c>
      <c r="C38" s="0" t="s">
        <v>3124</v>
      </c>
      <c r="D38" s="0" t="s">
        <v>3116</v>
      </c>
      <c r="E38" s="0" t="s">
        <v>3146</v>
      </c>
      <c r="F38" s="0" t="n">
        <v>33686</v>
      </c>
      <c r="G38" s="0" t="s">
        <v>3152</v>
      </c>
      <c r="H38" s="0" t="s">
        <v>3121</v>
      </c>
      <c r="I38" s="0" t="s">
        <v>3148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39"/>
  <sheetViews>
    <sheetView windowProtection="false" showFormulas="false" showGridLines="true" showRowColHeaders="true" showZeros="true" rightToLeft="false" tabSelected="true" showOutlineSymbols="true" defaultGridColor="true" view="normal" topLeftCell="B214" colorId="64" zoomScale="65" zoomScaleNormal="65" zoomScalePageLayoutView="100" workbookViewId="0">
      <selection pane="topLeft" activeCell="U11" activeCellId="0" sqref="U11"/>
    </sheetView>
  </sheetViews>
  <sheetFormatPr defaultRowHeight="15"/>
  <cols>
    <col collapsed="false" hidden="false" max="1" min="1" style="0" width="13.9959514170041"/>
    <col collapsed="false" hidden="false" max="2" min="2" style="0" width="7.57085020242915"/>
    <col collapsed="false" hidden="false" max="3" min="3" style="331" width="22.4251012145749"/>
    <col collapsed="false" hidden="false" max="4" min="4" style="0" width="16.1376518218624"/>
    <col collapsed="false" hidden="false" max="5" min="5" style="0" width="19.2834008097166"/>
    <col collapsed="false" hidden="false" max="6" min="6" style="0" width="16.5668016194332"/>
    <col collapsed="false" hidden="false" max="7" min="7" style="0" width="32.4291497975708"/>
    <col collapsed="false" hidden="false" max="8" min="8" style="0" width="24.5748987854251"/>
    <col collapsed="false" hidden="false" max="9" min="9" style="0" width="7.71255060728745"/>
    <col collapsed="false" hidden="false" max="10" min="10" style="0" width="17.8542510121458"/>
    <col collapsed="false" hidden="false" max="11" min="11" style="0" width="17.004048582996"/>
    <col collapsed="false" hidden="false" max="12" min="12" style="0" width="12.7125506072875"/>
    <col collapsed="false" hidden="false" max="13" min="13" style="0" width="20.4251012145749"/>
    <col collapsed="false" hidden="false" max="14" min="14" style="0" width="25.2793522267206"/>
    <col collapsed="false" hidden="false" max="16" min="15" style="0" width="18.4251012145749"/>
    <col collapsed="false" hidden="false" max="17" min="17" style="0" width="24.5748987854251"/>
    <col collapsed="false" hidden="true" max="19" min="18" style="0" width="0"/>
    <col collapsed="false" hidden="false" max="1025" min="20" style="0" width="8.53441295546559"/>
  </cols>
  <sheetData>
    <row r="1" customFormat="false" ht="42" hidden="false" customHeight="true" outlineLevel="0" collapsed="false">
      <c r="A1" s="421" t="s">
        <v>3153</v>
      </c>
      <c r="B1" s="421"/>
      <c r="C1" s="421"/>
      <c r="D1" s="421"/>
      <c r="E1" s="421"/>
      <c r="F1" s="421"/>
      <c r="G1" s="421"/>
      <c r="H1" s="422"/>
      <c r="I1" s="422"/>
      <c r="J1" s="422"/>
      <c r="K1" s="422"/>
      <c r="L1" s="422"/>
      <c r="M1" s="423"/>
      <c r="N1" s="422"/>
      <c r="O1" s="424"/>
      <c r="P1" s="424"/>
      <c r="Q1" s="422"/>
      <c r="R1" s="422"/>
      <c r="S1" s="422"/>
    </row>
    <row r="2" customFormat="false" ht="15" hidden="false" customHeight="false" outlineLevel="0" collapsed="false">
      <c r="C2" s="0"/>
      <c r="F2" s="422"/>
      <c r="M2" s="425"/>
      <c r="O2" s="426"/>
      <c r="P2" s="426"/>
    </row>
    <row r="3" customFormat="false" ht="15" hidden="false" customHeight="false" outlineLevel="0" collapsed="false">
      <c r="C3" s="0"/>
      <c r="F3" s="422"/>
      <c r="M3" s="425"/>
      <c r="O3" s="426"/>
      <c r="P3" s="426"/>
      <c r="R3" s="422" t="s">
        <v>3154</v>
      </c>
      <c r="S3" s="422" t="s">
        <v>3155</v>
      </c>
    </row>
    <row r="4" customFormat="false" ht="19.7" hidden="false" customHeight="false" outlineLevel="0" collapsed="false">
      <c r="A4" s="427" t="s">
        <v>3156</v>
      </c>
      <c r="B4" s="427" t="s">
        <v>3157</v>
      </c>
      <c r="C4" s="428" t="s">
        <v>3158</v>
      </c>
      <c r="D4" s="429" t="s">
        <v>3159</v>
      </c>
      <c r="E4" s="430" t="s">
        <v>3160</v>
      </c>
      <c r="F4" s="431" t="s">
        <v>3107</v>
      </c>
      <c r="G4" s="432" t="s">
        <v>3108</v>
      </c>
      <c r="H4" s="432" t="s">
        <v>3109</v>
      </c>
      <c r="I4" s="432" t="s">
        <v>3110</v>
      </c>
      <c r="J4" s="432" t="s">
        <v>3111</v>
      </c>
      <c r="K4" s="432" t="s">
        <v>359</v>
      </c>
      <c r="L4" s="432" t="s">
        <v>3112</v>
      </c>
      <c r="M4" s="433" t="s">
        <v>3161</v>
      </c>
      <c r="N4" s="432" t="s">
        <v>3162</v>
      </c>
      <c r="O4" s="434" t="s">
        <v>3163</v>
      </c>
      <c r="P4" s="434" t="s">
        <v>3164</v>
      </c>
      <c r="Q4" s="432" t="s">
        <v>3165</v>
      </c>
    </row>
    <row r="5" customFormat="false" ht="15.75" hidden="false" customHeight="true" outlineLevel="0" collapsed="false">
      <c r="A5" s="435" t="s">
        <v>3166</v>
      </c>
      <c r="B5" s="436" t="s">
        <v>3167</v>
      </c>
      <c r="C5" s="437" t="s">
        <v>3168</v>
      </c>
      <c r="D5" s="438" t="s">
        <v>3169</v>
      </c>
      <c r="E5" s="438" t="s">
        <v>3170</v>
      </c>
      <c r="F5" s="439" t="s">
        <v>3126</v>
      </c>
      <c r="G5" s="440" t="s">
        <v>3171</v>
      </c>
      <c r="H5" s="440" t="s">
        <v>3172</v>
      </c>
      <c r="I5" s="440"/>
      <c r="J5" s="440"/>
      <c r="K5" s="440" t="s">
        <v>3167</v>
      </c>
      <c r="L5" s="440" t="s">
        <v>3118</v>
      </c>
      <c r="M5" s="441" t="n">
        <v>104108396804</v>
      </c>
      <c r="N5" s="440" t="s">
        <v>3173</v>
      </c>
      <c r="O5" s="442" t="n">
        <v>42370</v>
      </c>
      <c r="P5" s="442" t="n">
        <v>42735</v>
      </c>
      <c r="Q5" s="443" t="s">
        <v>3174</v>
      </c>
    </row>
    <row r="6" customFormat="false" ht="15.75" hidden="false" customHeight="false" outlineLevel="0" collapsed="false">
      <c r="A6" s="435"/>
      <c r="B6" s="444" t="n">
        <v>1</v>
      </c>
      <c r="C6" s="445" t="s">
        <v>3175</v>
      </c>
      <c r="D6" s="446" t="s">
        <v>3169</v>
      </c>
      <c r="E6" s="446" t="s">
        <v>3176</v>
      </c>
      <c r="F6" s="447" t="s">
        <v>3126</v>
      </c>
      <c r="G6" s="448" t="s">
        <v>3177</v>
      </c>
      <c r="H6" s="448" t="s">
        <v>3172</v>
      </c>
      <c r="I6" s="448"/>
      <c r="J6" s="448"/>
      <c r="K6" s="448" t="s">
        <v>469</v>
      </c>
      <c r="L6" s="448" t="s">
        <v>3118</v>
      </c>
      <c r="M6" s="449" t="n">
        <v>104108396804</v>
      </c>
      <c r="N6" s="448" t="s">
        <v>3173</v>
      </c>
      <c r="O6" s="450" t="n">
        <v>42370</v>
      </c>
      <c r="P6" s="450" t="n">
        <v>42735</v>
      </c>
      <c r="Q6" s="451" t="s">
        <v>3174</v>
      </c>
    </row>
    <row r="7" customFormat="false" ht="15.75" hidden="false" customHeight="false" outlineLevel="0" collapsed="false">
      <c r="A7" s="435"/>
      <c r="B7" s="452" t="n">
        <v>2</v>
      </c>
      <c r="C7" s="453" t="s">
        <v>3175</v>
      </c>
      <c r="D7" s="446" t="s">
        <v>3169</v>
      </c>
      <c r="E7" s="446" t="s">
        <v>3178</v>
      </c>
      <c r="F7" s="447" t="s">
        <v>3126</v>
      </c>
      <c r="G7" s="448" t="s">
        <v>3177</v>
      </c>
      <c r="H7" s="448" t="s">
        <v>3172</v>
      </c>
      <c r="I7" s="448"/>
      <c r="J7" s="448"/>
      <c r="K7" s="448" t="s">
        <v>479</v>
      </c>
      <c r="L7" s="448" t="s">
        <v>3118</v>
      </c>
      <c r="M7" s="449" t="n">
        <v>104108396804</v>
      </c>
      <c r="N7" s="448" t="s">
        <v>3173</v>
      </c>
      <c r="O7" s="450" t="n">
        <v>42370</v>
      </c>
      <c r="P7" s="450" t="n">
        <v>42735</v>
      </c>
      <c r="Q7" s="451" t="s">
        <v>3174</v>
      </c>
    </row>
    <row r="8" customFormat="false" ht="15.75" hidden="false" customHeight="false" outlineLevel="0" collapsed="false">
      <c r="A8" s="435"/>
      <c r="B8" s="444" t="n">
        <v>3</v>
      </c>
      <c r="C8" s="445" t="s">
        <v>3175</v>
      </c>
      <c r="D8" s="446" t="s">
        <v>3169</v>
      </c>
      <c r="E8" s="446" t="s">
        <v>3179</v>
      </c>
      <c r="F8" s="447" t="s">
        <v>3126</v>
      </c>
      <c r="G8" s="448" t="s">
        <v>3177</v>
      </c>
      <c r="H8" s="448" t="s">
        <v>3172</v>
      </c>
      <c r="I8" s="448"/>
      <c r="J8" s="448"/>
      <c r="K8" s="448" t="str">
        <f aca="false">LOWER(R8)</f>
        <v>rj2k12sqlbm01</v>
      </c>
      <c r="L8" s="448" t="s">
        <v>3118</v>
      </c>
      <c r="M8" s="449" t="n">
        <v>104108396804</v>
      </c>
      <c r="N8" s="448" t="s">
        <v>3173</v>
      </c>
      <c r="O8" s="450" t="n">
        <v>42370</v>
      </c>
      <c r="P8" s="450" t="n">
        <v>42735</v>
      </c>
      <c r="Q8" s="451" t="s">
        <v>3174</v>
      </c>
      <c r="R8" s="444" t="s">
        <v>1703</v>
      </c>
    </row>
    <row r="9" customFormat="false" ht="15.75" hidden="false" customHeight="false" outlineLevel="0" collapsed="false">
      <c r="A9" s="435"/>
      <c r="B9" s="452" t="n">
        <v>4</v>
      </c>
      <c r="C9" s="453" t="s">
        <v>3175</v>
      </c>
      <c r="D9" s="446" t="s">
        <v>3169</v>
      </c>
      <c r="E9" s="446" t="s">
        <v>3180</v>
      </c>
      <c r="F9" s="447" t="s">
        <v>3126</v>
      </c>
      <c r="G9" s="448" t="s">
        <v>3177</v>
      </c>
      <c r="H9" s="448" t="s">
        <v>3172</v>
      </c>
      <c r="I9" s="448"/>
      <c r="J9" s="448"/>
      <c r="K9" s="448" t="str">
        <f aca="false">LOWER(R9)</f>
        <v>rj2k12sqlbm02</v>
      </c>
      <c r="L9" s="448" t="s">
        <v>3118</v>
      </c>
      <c r="M9" s="449" t="n">
        <v>104108396804</v>
      </c>
      <c r="N9" s="448" t="s">
        <v>3173</v>
      </c>
      <c r="O9" s="450" t="n">
        <v>42370</v>
      </c>
      <c r="P9" s="450" t="n">
        <v>42735</v>
      </c>
      <c r="Q9" s="451" t="s">
        <v>3174</v>
      </c>
      <c r="R9" s="422" t="s">
        <v>1707</v>
      </c>
    </row>
    <row r="10" customFormat="false" ht="15.75" hidden="false" customHeight="false" outlineLevel="0" collapsed="false">
      <c r="A10" s="435"/>
      <c r="B10" s="444" t="n">
        <v>5</v>
      </c>
      <c r="C10" s="445" t="s">
        <v>3175</v>
      </c>
      <c r="D10" s="446" t="s">
        <v>3169</v>
      </c>
      <c r="E10" s="446" t="s">
        <v>3181</v>
      </c>
      <c r="F10" s="447" t="s">
        <v>3126</v>
      </c>
      <c r="G10" s="448" t="s">
        <v>3177</v>
      </c>
      <c r="H10" s="448" t="s">
        <v>3172</v>
      </c>
      <c r="I10" s="448"/>
      <c r="J10" s="448"/>
      <c r="K10" s="448" t="s">
        <v>3182</v>
      </c>
      <c r="L10" s="448" t="s">
        <v>3118</v>
      </c>
      <c r="M10" s="449" t="n">
        <v>104108396804</v>
      </c>
      <c r="N10" s="448" t="s">
        <v>3173</v>
      </c>
      <c r="O10" s="450" t="n">
        <v>42370</v>
      </c>
      <c r="P10" s="450" t="n">
        <v>42735</v>
      </c>
      <c r="Q10" s="451" t="s">
        <v>3174</v>
      </c>
    </row>
    <row r="11" customFormat="false" ht="15.75" hidden="false" customHeight="false" outlineLevel="0" collapsed="false">
      <c r="A11" s="435"/>
      <c r="B11" s="452" t="n">
        <v>6</v>
      </c>
      <c r="C11" s="445" t="s">
        <v>3175</v>
      </c>
      <c r="D11" s="446" t="s">
        <v>3169</v>
      </c>
      <c r="E11" s="446" t="s">
        <v>3183</v>
      </c>
      <c r="F11" s="447" t="s">
        <v>3126</v>
      </c>
      <c r="G11" s="448" t="s">
        <v>3177</v>
      </c>
      <c r="H11" s="448" t="s">
        <v>3172</v>
      </c>
      <c r="I11" s="448"/>
      <c r="J11" s="448"/>
      <c r="K11" s="448" t="s">
        <v>3184</v>
      </c>
      <c r="L11" s="448" t="s">
        <v>3118</v>
      </c>
      <c r="M11" s="449" t="n">
        <v>104108396804</v>
      </c>
      <c r="N11" s="448" t="s">
        <v>3173</v>
      </c>
      <c r="O11" s="450" t="n">
        <v>42370</v>
      </c>
      <c r="P11" s="450" t="n">
        <v>42735</v>
      </c>
      <c r="Q11" s="451" t="s">
        <v>3174</v>
      </c>
      <c r="S11" s="422" t="s">
        <v>3184</v>
      </c>
    </row>
    <row r="12" customFormat="false" ht="15.75" hidden="false" customHeight="false" outlineLevel="0" collapsed="false">
      <c r="A12" s="435"/>
      <c r="B12" s="444" t="n">
        <v>7</v>
      </c>
      <c r="C12" s="445" t="s">
        <v>3175</v>
      </c>
      <c r="D12" s="446" t="s">
        <v>3169</v>
      </c>
      <c r="E12" s="446" t="s">
        <v>3185</v>
      </c>
      <c r="F12" s="447" t="s">
        <v>3126</v>
      </c>
      <c r="G12" s="448" t="s">
        <v>3177</v>
      </c>
      <c r="H12" s="448" t="s">
        <v>3172</v>
      </c>
      <c r="I12" s="448"/>
      <c r="J12" s="448"/>
      <c r="K12" s="448" t="s">
        <v>3186</v>
      </c>
      <c r="L12" s="448" t="s">
        <v>3118</v>
      </c>
      <c r="M12" s="449" t="n">
        <v>104108396804</v>
      </c>
      <c r="N12" s="448" t="s">
        <v>3173</v>
      </c>
      <c r="O12" s="450" t="n">
        <v>42370</v>
      </c>
      <c r="P12" s="450" t="n">
        <v>42735</v>
      </c>
      <c r="Q12" s="451" t="s">
        <v>3174</v>
      </c>
    </row>
    <row r="13" customFormat="false" ht="15.75" hidden="false" customHeight="false" outlineLevel="0" collapsed="false">
      <c r="A13" s="435"/>
      <c r="B13" s="452" t="n">
        <v>8</v>
      </c>
      <c r="C13" s="445" t="s">
        <v>3175</v>
      </c>
      <c r="D13" s="446" t="s">
        <v>3169</v>
      </c>
      <c r="E13" s="446" t="s">
        <v>3187</v>
      </c>
      <c r="F13" s="447" t="s">
        <v>3126</v>
      </c>
      <c r="G13" s="448" t="s">
        <v>3177</v>
      </c>
      <c r="H13" s="448" t="s">
        <v>3172</v>
      </c>
      <c r="I13" s="448"/>
      <c r="J13" s="448"/>
      <c r="K13" s="448" t="s">
        <v>497</v>
      </c>
      <c r="L13" s="448" t="s">
        <v>3121</v>
      </c>
      <c r="M13" s="454"/>
      <c r="N13" s="455"/>
      <c r="O13" s="456"/>
      <c r="P13" s="456"/>
      <c r="Q13" s="457"/>
    </row>
    <row r="14" customFormat="false" ht="15.75" hidden="false" customHeight="false" outlineLevel="0" collapsed="false">
      <c r="A14" s="435"/>
      <c r="B14" s="444" t="n">
        <v>9</v>
      </c>
      <c r="C14" s="445" t="s">
        <v>3175</v>
      </c>
      <c r="D14" s="446" t="s">
        <v>3169</v>
      </c>
      <c r="E14" s="446" t="s">
        <v>3188</v>
      </c>
      <c r="F14" s="447" t="s">
        <v>3126</v>
      </c>
      <c r="G14" s="448" t="s">
        <v>3177</v>
      </c>
      <c r="H14" s="448" t="s">
        <v>3172</v>
      </c>
      <c r="I14" s="448"/>
      <c r="J14" s="448"/>
      <c r="K14" s="447" t="s">
        <v>3167</v>
      </c>
      <c r="L14" s="448" t="s">
        <v>3121</v>
      </c>
      <c r="M14" s="454"/>
      <c r="N14" s="455"/>
      <c r="O14" s="456"/>
      <c r="P14" s="456"/>
      <c r="Q14" s="457"/>
    </row>
    <row r="15" customFormat="false" ht="15.75" hidden="false" customHeight="false" outlineLevel="0" collapsed="false">
      <c r="A15" s="435"/>
      <c r="B15" s="452" t="n">
        <v>10</v>
      </c>
      <c r="C15" s="445" t="s">
        <v>3175</v>
      </c>
      <c r="D15" s="446" t="s">
        <v>3169</v>
      </c>
      <c r="E15" s="446" t="s">
        <v>3189</v>
      </c>
      <c r="F15" s="447" t="s">
        <v>3126</v>
      </c>
      <c r="G15" s="448" t="s">
        <v>3177</v>
      </c>
      <c r="H15" s="448" t="s">
        <v>3172</v>
      </c>
      <c r="I15" s="448"/>
      <c r="J15" s="448"/>
      <c r="K15" s="447" t="s">
        <v>3167</v>
      </c>
      <c r="L15" s="448" t="s">
        <v>3121</v>
      </c>
      <c r="M15" s="449" t="n">
        <v>104108396804</v>
      </c>
      <c r="N15" s="448" t="s">
        <v>3173</v>
      </c>
      <c r="O15" s="450" t="n">
        <v>42370</v>
      </c>
      <c r="P15" s="450" t="n">
        <v>42735</v>
      </c>
      <c r="Q15" s="451" t="s">
        <v>3174</v>
      </c>
    </row>
    <row r="16" customFormat="false" ht="15.75" hidden="false" customHeight="false" outlineLevel="0" collapsed="false">
      <c r="A16" s="435"/>
      <c r="B16" s="444" t="n">
        <v>11</v>
      </c>
      <c r="C16" s="445" t="s">
        <v>3175</v>
      </c>
      <c r="D16" s="446" t="s">
        <v>3169</v>
      </c>
      <c r="E16" s="446" t="s">
        <v>3190</v>
      </c>
      <c r="F16" s="447" t="s">
        <v>3126</v>
      </c>
      <c r="G16" s="448" t="s">
        <v>3177</v>
      </c>
      <c r="H16" s="448" t="s">
        <v>3172</v>
      </c>
      <c r="I16" s="448"/>
      <c r="J16" s="448"/>
      <c r="K16" s="447" t="s">
        <v>3167</v>
      </c>
      <c r="L16" s="448" t="s">
        <v>3121</v>
      </c>
      <c r="M16" s="449" t="n">
        <v>104108396804</v>
      </c>
      <c r="N16" s="448" t="s">
        <v>3173</v>
      </c>
      <c r="O16" s="450" t="n">
        <v>42370</v>
      </c>
      <c r="P16" s="450" t="n">
        <v>42735</v>
      </c>
      <c r="Q16" s="451" t="s">
        <v>3174</v>
      </c>
    </row>
    <row r="17" customFormat="false" ht="15.75" hidden="false" customHeight="false" outlineLevel="0" collapsed="false">
      <c r="A17" s="435"/>
      <c r="B17" s="452" t="n">
        <v>12</v>
      </c>
      <c r="C17" s="445" t="s">
        <v>3175</v>
      </c>
      <c r="D17" s="446" t="s">
        <v>3169</v>
      </c>
      <c r="E17" s="446" t="s">
        <v>3191</v>
      </c>
      <c r="F17" s="447" t="s">
        <v>3126</v>
      </c>
      <c r="G17" s="448" t="s">
        <v>3177</v>
      </c>
      <c r="H17" s="448" t="s">
        <v>3172</v>
      </c>
      <c r="I17" s="448"/>
      <c r="J17" s="448"/>
      <c r="K17" s="448" t="str">
        <f aca="false">LOWER(R17)</f>
        <v>rj2k8vc00</v>
      </c>
      <c r="L17" s="448" t="s">
        <v>3118</v>
      </c>
      <c r="M17" s="449" t="n">
        <v>104108396804</v>
      </c>
      <c r="N17" s="448" t="s">
        <v>3173</v>
      </c>
      <c r="O17" s="450" t="n">
        <v>42370</v>
      </c>
      <c r="P17" s="450" t="n">
        <v>42735</v>
      </c>
      <c r="Q17" s="451" t="s">
        <v>3174</v>
      </c>
      <c r="R17" s="422" t="s">
        <v>509</v>
      </c>
    </row>
    <row r="18" customFormat="false" ht="15.75" hidden="false" customHeight="false" outlineLevel="0" collapsed="false">
      <c r="A18" s="435"/>
      <c r="B18" s="444" t="n">
        <v>13</v>
      </c>
      <c r="C18" s="445" t="s">
        <v>3175</v>
      </c>
      <c r="D18" s="446" t="s">
        <v>3169</v>
      </c>
      <c r="E18" s="446" t="s">
        <v>3192</v>
      </c>
      <c r="F18" s="447" t="s">
        <v>3126</v>
      </c>
      <c r="G18" s="448" t="s">
        <v>3177</v>
      </c>
      <c r="H18" s="448" t="s">
        <v>3172</v>
      </c>
      <c r="I18" s="448"/>
      <c r="J18" s="448"/>
      <c r="K18" s="447" t="s">
        <v>3167</v>
      </c>
      <c r="L18" s="448" t="s">
        <v>3121</v>
      </c>
      <c r="M18" s="449" t="n">
        <v>104108396804</v>
      </c>
      <c r="N18" s="448" t="s">
        <v>3173</v>
      </c>
      <c r="O18" s="450" t="n">
        <v>42370</v>
      </c>
      <c r="P18" s="450" t="n">
        <v>42735</v>
      </c>
      <c r="Q18" s="451" t="s">
        <v>3174</v>
      </c>
    </row>
    <row r="19" customFormat="false" ht="15.75" hidden="false" customHeight="false" outlineLevel="0" collapsed="false">
      <c r="A19" s="435"/>
      <c r="B19" s="452" t="n">
        <v>14</v>
      </c>
      <c r="C19" s="445" t="s">
        <v>3175</v>
      </c>
      <c r="D19" s="446" t="s">
        <v>3169</v>
      </c>
      <c r="E19" s="446" t="s">
        <v>3193</v>
      </c>
      <c r="F19" s="447" t="s">
        <v>3126</v>
      </c>
      <c r="G19" s="448" t="s">
        <v>3177</v>
      </c>
      <c r="H19" s="448" t="s">
        <v>3172</v>
      </c>
      <c r="I19" s="448"/>
      <c r="J19" s="448"/>
      <c r="K19" s="448" t="s">
        <v>520</v>
      </c>
      <c r="L19" s="448" t="s">
        <v>3118</v>
      </c>
      <c r="M19" s="449" t="n">
        <v>104108396804</v>
      </c>
      <c r="N19" s="448" t="s">
        <v>3173</v>
      </c>
      <c r="O19" s="450" t="n">
        <v>42370</v>
      </c>
      <c r="P19" s="450" t="n">
        <v>42735</v>
      </c>
      <c r="Q19" s="451" t="s">
        <v>3174</v>
      </c>
    </row>
    <row r="20" customFormat="false" ht="15.75" hidden="false" customHeight="false" outlineLevel="0" collapsed="false">
      <c r="A20" s="435"/>
      <c r="B20" s="444" t="n">
        <v>15</v>
      </c>
      <c r="C20" s="445" t="s">
        <v>3175</v>
      </c>
      <c r="D20" s="446" t="s">
        <v>3169</v>
      </c>
      <c r="E20" s="446" t="s">
        <v>3194</v>
      </c>
      <c r="F20" s="447" t="s">
        <v>3126</v>
      </c>
      <c r="G20" s="448" t="s">
        <v>3177</v>
      </c>
      <c r="H20" s="448" t="s">
        <v>3172</v>
      </c>
      <c r="I20" s="448"/>
      <c r="J20" s="448"/>
      <c r="K20" s="447" t="s">
        <v>3167</v>
      </c>
      <c r="L20" s="448" t="s">
        <v>3121</v>
      </c>
      <c r="M20" s="454"/>
      <c r="N20" s="455"/>
      <c r="O20" s="456"/>
      <c r="P20" s="456"/>
      <c r="Q20" s="457"/>
    </row>
    <row r="21" customFormat="false" ht="15.75" hidden="false" customHeight="false" outlineLevel="0" collapsed="false">
      <c r="A21" s="435"/>
      <c r="B21" s="452" t="n">
        <v>16</v>
      </c>
      <c r="C21" s="445" t="s">
        <v>3175</v>
      </c>
      <c r="D21" s="446" t="s">
        <v>3169</v>
      </c>
      <c r="E21" s="446" t="s">
        <v>3195</v>
      </c>
      <c r="F21" s="447" t="s">
        <v>3126</v>
      </c>
      <c r="G21" s="448" t="s">
        <v>3177</v>
      </c>
      <c r="H21" s="448" t="s">
        <v>3172</v>
      </c>
      <c r="I21" s="448"/>
      <c r="J21" s="448"/>
      <c r="K21" s="447" t="s">
        <v>3167</v>
      </c>
      <c r="L21" s="448" t="s">
        <v>3121</v>
      </c>
      <c r="M21" s="449" t="n">
        <v>104108396804</v>
      </c>
      <c r="N21" s="448" t="s">
        <v>3173</v>
      </c>
      <c r="O21" s="450" t="n">
        <v>42370</v>
      </c>
      <c r="P21" s="450" t="n">
        <v>42735</v>
      </c>
      <c r="Q21" s="451" t="s">
        <v>3174</v>
      </c>
    </row>
    <row r="22" customFormat="false" ht="15.75" hidden="false" customHeight="false" outlineLevel="0" collapsed="false">
      <c r="A22" s="435"/>
      <c r="B22" s="458" t="n">
        <v>1</v>
      </c>
      <c r="C22" s="459" t="s">
        <v>1726</v>
      </c>
      <c r="D22" s="446" t="s">
        <v>3169</v>
      </c>
      <c r="E22" s="446" t="s">
        <v>3196</v>
      </c>
      <c r="F22" s="447" t="s">
        <v>3126</v>
      </c>
      <c r="G22" s="448" t="s">
        <v>3197</v>
      </c>
      <c r="H22" s="448" t="s">
        <v>3172</v>
      </c>
      <c r="I22" s="448"/>
      <c r="J22" s="448"/>
      <c r="K22" s="447" t="s">
        <v>3167</v>
      </c>
      <c r="L22" s="448" t="s">
        <v>3118</v>
      </c>
      <c r="M22" s="454"/>
      <c r="N22" s="455"/>
      <c r="O22" s="456"/>
      <c r="P22" s="456"/>
      <c r="Q22" s="457"/>
    </row>
    <row r="23" customFormat="false" ht="15.75" hidden="false" customHeight="false" outlineLevel="0" collapsed="false">
      <c r="A23" s="435"/>
      <c r="B23" s="460" t="n">
        <v>2</v>
      </c>
      <c r="C23" s="459" t="s">
        <v>1726</v>
      </c>
      <c r="D23" s="446" t="s">
        <v>3169</v>
      </c>
      <c r="E23" s="446" t="s">
        <v>3198</v>
      </c>
      <c r="F23" s="447" t="s">
        <v>3126</v>
      </c>
      <c r="G23" s="448" t="s">
        <v>3197</v>
      </c>
      <c r="H23" s="448" t="s">
        <v>3172</v>
      </c>
      <c r="I23" s="448"/>
      <c r="J23" s="448"/>
      <c r="K23" s="447" t="s">
        <v>3167</v>
      </c>
      <c r="L23" s="448" t="s">
        <v>3118</v>
      </c>
      <c r="M23" s="454"/>
      <c r="N23" s="455"/>
      <c r="O23" s="456"/>
      <c r="P23" s="456"/>
      <c r="Q23" s="457"/>
    </row>
    <row r="24" customFormat="false" ht="15.75" hidden="false" customHeight="false" outlineLevel="0" collapsed="false">
      <c r="A24" s="435"/>
      <c r="B24" s="458" t="n">
        <v>3</v>
      </c>
      <c r="C24" s="459" t="s">
        <v>1726</v>
      </c>
      <c r="D24" s="446" t="s">
        <v>3169</v>
      </c>
      <c r="E24" s="446" t="s">
        <v>3199</v>
      </c>
      <c r="F24" s="447" t="s">
        <v>3126</v>
      </c>
      <c r="G24" s="448" t="s">
        <v>3200</v>
      </c>
      <c r="H24" s="448" t="s">
        <v>3172</v>
      </c>
      <c r="I24" s="448"/>
      <c r="J24" s="448"/>
      <c r="K24" s="447" t="s">
        <v>3167</v>
      </c>
      <c r="L24" s="448" t="s">
        <v>3118</v>
      </c>
      <c r="M24" s="454"/>
      <c r="N24" s="455"/>
      <c r="O24" s="456"/>
      <c r="P24" s="456"/>
      <c r="Q24" s="457"/>
    </row>
    <row r="25" customFormat="false" ht="16.5" hidden="false" customHeight="false" outlineLevel="0" collapsed="false">
      <c r="A25" s="435"/>
      <c r="B25" s="461" t="n">
        <v>4</v>
      </c>
      <c r="C25" s="459" t="s">
        <v>1726</v>
      </c>
      <c r="D25" s="462" t="s">
        <v>3169</v>
      </c>
      <c r="E25" s="462" t="s">
        <v>3201</v>
      </c>
      <c r="F25" s="463" t="s">
        <v>3126</v>
      </c>
      <c r="G25" s="464" t="s">
        <v>3200</v>
      </c>
      <c r="H25" s="464" t="s">
        <v>3172</v>
      </c>
      <c r="I25" s="464"/>
      <c r="J25" s="464"/>
      <c r="K25" s="463" t="s">
        <v>3167</v>
      </c>
      <c r="L25" s="464" t="s">
        <v>3118</v>
      </c>
      <c r="M25" s="465"/>
      <c r="N25" s="466"/>
      <c r="O25" s="467"/>
      <c r="P25" s="467"/>
      <c r="Q25" s="468"/>
    </row>
    <row r="26" customFormat="false" ht="15.75" hidden="false" customHeight="false" outlineLevel="0" collapsed="false">
      <c r="A26" s="469" t="s">
        <v>3202</v>
      </c>
      <c r="B26" s="470" t="s">
        <v>3167</v>
      </c>
      <c r="C26" s="471" t="s">
        <v>3168</v>
      </c>
      <c r="D26" s="438" t="s">
        <v>3169</v>
      </c>
      <c r="E26" s="438" t="s">
        <v>3203</v>
      </c>
      <c r="F26" s="439" t="s">
        <v>3126</v>
      </c>
      <c r="G26" s="440" t="s">
        <v>3171</v>
      </c>
      <c r="H26" s="440" t="s">
        <v>3172</v>
      </c>
      <c r="I26" s="440"/>
      <c r="J26" s="440"/>
      <c r="K26" s="439" t="s">
        <v>3167</v>
      </c>
      <c r="L26" s="440" t="s">
        <v>3118</v>
      </c>
      <c r="M26" s="441" t="n">
        <v>104108396804</v>
      </c>
      <c r="N26" s="440" t="s">
        <v>3173</v>
      </c>
      <c r="O26" s="442" t="n">
        <v>42370</v>
      </c>
      <c r="P26" s="442" t="n">
        <v>42735</v>
      </c>
      <c r="Q26" s="443" t="s">
        <v>3174</v>
      </c>
    </row>
    <row r="27" customFormat="false" ht="15.75" hidden="false" customHeight="false" outlineLevel="0" collapsed="false">
      <c r="A27" s="469"/>
      <c r="B27" s="472" t="n">
        <v>1</v>
      </c>
      <c r="C27" s="453" t="s">
        <v>3175</v>
      </c>
      <c r="D27" s="446" t="s">
        <v>3169</v>
      </c>
      <c r="E27" s="446" t="s">
        <v>3204</v>
      </c>
      <c r="F27" s="447" t="s">
        <v>3126</v>
      </c>
      <c r="G27" s="448" t="s">
        <v>3177</v>
      </c>
      <c r="H27" s="448" t="s">
        <v>3172</v>
      </c>
      <c r="I27" s="448"/>
      <c r="J27" s="448"/>
      <c r="K27" s="448" t="str">
        <f aca="false">LOWER(R27)</f>
        <v>rj2k12sqld01</v>
      </c>
      <c r="L27" s="448" t="s">
        <v>3118</v>
      </c>
      <c r="M27" s="449" t="n">
        <v>104108396804</v>
      </c>
      <c r="N27" s="448" t="s">
        <v>3173</v>
      </c>
      <c r="O27" s="450" t="n">
        <v>42370</v>
      </c>
      <c r="P27" s="450" t="n">
        <v>42735</v>
      </c>
      <c r="Q27" s="451" t="s">
        <v>3174</v>
      </c>
      <c r="R27" s="452" t="s">
        <v>1520</v>
      </c>
    </row>
    <row r="28" customFormat="false" ht="15.75" hidden="false" customHeight="false" outlineLevel="0" collapsed="false">
      <c r="A28" s="469"/>
      <c r="B28" s="473" t="n">
        <v>2</v>
      </c>
      <c r="C28" s="445" t="s">
        <v>3175</v>
      </c>
      <c r="D28" s="446" t="s">
        <v>3169</v>
      </c>
      <c r="E28" s="446" t="s">
        <v>3205</v>
      </c>
      <c r="F28" s="447" t="s">
        <v>3126</v>
      </c>
      <c r="G28" s="448" t="s">
        <v>3177</v>
      </c>
      <c r="H28" s="448" t="s">
        <v>3172</v>
      </c>
      <c r="I28" s="448"/>
      <c r="J28" s="448"/>
      <c r="K28" s="448" t="s">
        <v>3206</v>
      </c>
      <c r="L28" s="448" t="s">
        <v>3118</v>
      </c>
      <c r="M28" s="449" t="n">
        <v>104108396804</v>
      </c>
      <c r="N28" s="448" t="s">
        <v>3173</v>
      </c>
      <c r="O28" s="450" t="n">
        <v>42370</v>
      </c>
      <c r="P28" s="450" t="n">
        <v>42735</v>
      </c>
      <c r="Q28" s="451" t="s">
        <v>3174</v>
      </c>
    </row>
    <row r="29" customFormat="false" ht="15.75" hidden="false" customHeight="false" outlineLevel="0" collapsed="false">
      <c r="A29" s="469"/>
      <c r="B29" s="472" t="n">
        <v>3</v>
      </c>
      <c r="C29" s="445" t="s">
        <v>3175</v>
      </c>
      <c r="D29" s="446" t="s">
        <v>3169</v>
      </c>
      <c r="E29" s="446" t="s">
        <v>3207</v>
      </c>
      <c r="F29" s="447" t="s">
        <v>3126</v>
      </c>
      <c r="G29" s="448" t="s">
        <v>3177</v>
      </c>
      <c r="H29" s="448" t="s">
        <v>3172</v>
      </c>
      <c r="I29" s="448"/>
      <c r="J29" s="448"/>
      <c r="K29" s="447" t="s">
        <v>3167</v>
      </c>
      <c r="L29" s="448" t="s">
        <v>3121</v>
      </c>
      <c r="M29" s="449" t="n">
        <v>104108396804</v>
      </c>
      <c r="N29" s="448" t="s">
        <v>3173</v>
      </c>
      <c r="O29" s="450" t="n">
        <v>42370</v>
      </c>
      <c r="P29" s="450" t="n">
        <v>42735</v>
      </c>
      <c r="Q29" s="451" t="s">
        <v>3174</v>
      </c>
    </row>
    <row r="30" customFormat="false" ht="15.75" hidden="false" customHeight="false" outlineLevel="0" collapsed="false">
      <c r="A30" s="469"/>
      <c r="B30" s="473" t="n">
        <v>4</v>
      </c>
      <c r="C30" s="445" t="s">
        <v>3175</v>
      </c>
      <c r="D30" s="446" t="s">
        <v>3169</v>
      </c>
      <c r="E30" s="446" t="s">
        <v>3208</v>
      </c>
      <c r="F30" s="447" t="s">
        <v>3126</v>
      </c>
      <c r="G30" s="448" t="s">
        <v>3177</v>
      </c>
      <c r="H30" s="448" t="s">
        <v>3172</v>
      </c>
      <c r="I30" s="448"/>
      <c r="J30" s="448"/>
      <c r="K30" s="448" t="s">
        <v>551</v>
      </c>
      <c r="L30" s="448" t="s">
        <v>3118</v>
      </c>
      <c r="M30" s="449" t="n">
        <v>104108396804</v>
      </c>
      <c r="N30" s="448" t="s">
        <v>3173</v>
      </c>
      <c r="O30" s="450" t="n">
        <v>42370</v>
      </c>
      <c r="P30" s="450" t="n">
        <v>42735</v>
      </c>
      <c r="Q30" s="451" t="s">
        <v>3174</v>
      </c>
    </row>
    <row r="31" customFormat="false" ht="15.75" hidden="false" customHeight="false" outlineLevel="0" collapsed="false">
      <c r="A31" s="469"/>
      <c r="B31" s="472" t="n">
        <v>5</v>
      </c>
      <c r="C31" s="445" t="s">
        <v>3175</v>
      </c>
      <c r="D31" s="446" t="s">
        <v>3169</v>
      </c>
      <c r="E31" s="446" t="s">
        <v>3209</v>
      </c>
      <c r="F31" s="447" t="s">
        <v>3126</v>
      </c>
      <c r="G31" s="448" t="s">
        <v>3177</v>
      </c>
      <c r="H31" s="448" t="s">
        <v>3172</v>
      </c>
      <c r="I31" s="448"/>
      <c r="J31" s="448"/>
      <c r="K31" s="448" t="s">
        <v>554</v>
      </c>
      <c r="L31" s="448" t="s">
        <v>3121</v>
      </c>
      <c r="M31" s="449" t="n">
        <v>104108396804</v>
      </c>
      <c r="N31" s="448" t="s">
        <v>3173</v>
      </c>
      <c r="O31" s="450" t="n">
        <v>42370</v>
      </c>
      <c r="P31" s="450" t="n">
        <v>42735</v>
      </c>
      <c r="Q31" s="451" t="s">
        <v>3174</v>
      </c>
    </row>
    <row r="32" customFormat="false" ht="15.75" hidden="false" customHeight="false" outlineLevel="0" collapsed="false">
      <c r="A32" s="469"/>
      <c r="B32" s="472" t="n">
        <v>7</v>
      </c>
      <c r="C32" s="445" t="s">
        <v>3175</v>
      </c>
      <c r="D32" s="446" t="s">
        <v>3169</v>
      </c>
      <c r="E32" s="446" t="s">
        <v>3210</v>
      </c>
      <c r="F32" s="447" t="s">
        <v>3126</v>
      </c>
      <c r="G32" s="448" t="s">
        <v>3211</v>
      </c>
      <c r="H32" s="448" t="s">
        <v>3172</v>
      </c>
      <c r="I32" s="448"/>
      <c r="J32" s="448"/>
      <c r="K32" s="448" t="s">
        <v>3212</v>
      </c>
      <c r="L32" s="448" t="s">
        <v>3118</v>
      </c>
      <c r="M32" s="449" t="n">
        <v>103660056491</v>
      </c>
      <c r="N32" s="448" t="s">
        <v>3213</v>
      </c>
      <c r="O32" s="450" t="n">
        <v>42370</v>
      </c>
      <c r="P32" s="450" t="n">
        <v>42735</v>
      </c>
      <c r="Q32" s="451" t="s">
        <v>3174</v>
      </c>
    </row>
    <row r="33" customFormat="false" ht="15.75" hidden="false" customHeight="false" outlineLevel="0" collapsed="false">
      <c r="A33" s="469"/>
      <c r="B33" s="473" t="n">
        <v>8</v>
      </c>
      <c r="C33" s="445" t="s">
        <v>3175</v>
      </c>
      <c r="D33" s="446" t="s">
        <v>3169</v>
      </c>
      <c r="E33" s="446" t="s">
        <v>3214</v>
      </c>
      <c r="F33" s="447" t="s">
        <v>3126</v>
      </c>
      <c r="G33" s="448" t="s">
        <v>3211</v>
      </c>
      <c r="H33" s="448" t="s">
        <v>3172</v>
      </c>
      <c r="I33" s="448"/>
      <c r="J33" s="448"/>
      <c r="K33" s="448" t="s">
        <v>3215</v>
      </c>
      <c r="L33" s="448" t="s">
        <v>3118</v>
      </c>
      <c r="M33" s="449" t="n">
        <v>103660056491</v>
      </c>
      <c r="N33" s="448" t="s">
        <v>3213</v>
      </c>
      <c r="O33" s="450" t="n">
        <v>42370</v>
      </c>
      <c r="P33" s="450" t="n">
        <v>42735</v>
      </c>
      <c r="Q33" s="451" t="s">
        <v>3174</v>
      </c>
    </row>
    <row r="34" customFormat="false" ht="15.75" hidden="false" customHeight="false" outlineLevel="0" collapsed="false">
      <c r="A34" s="469"/>
      <c r="B34" s="472" t="n">
        <v>9</v>
      </c>
      <c r="C34" s="445" t="s">
        <v>3175</v>
      </c>
      <c r="D34" s="446" t="s">
        <v>3169</v>
      </c>
      <c r="E34" s="446" t="s">
        <v>3216</v>
      </c>
      <c r="F34" s="447" t="s">
        <v>3126</v>
      </c>
      <c r="G34" s="448" t="s">
        <v>3177</v>
      </c>
      <c r="H34" s="448" t="s">
        <v>3172</v>
      </c>
      <c r="I34" s="448"/>
      <c r="J34" s="448"/>
      <c r="K34" s="448" t="str">
        <f aca="false">LOWER(R34)</f>
        <v>rj2k12sqld02</v>
      </c>
      <c r="L34" s="448" t="s">
        <v>3118</v>
      </c>
      <c r="M34" s="449" t="n">
        <v>104108396804</v>
      </c>
      <c r="N34" s="448" t="s">
        <v>3173</v>
      </c>
      <c r="O34" s="450" t="n">
        <v>42370</v>
      </c>
      <c r="P34" s="450" t="n">
        <v>42735</v>
      </c>
      <c r="Q34" s="451" t="s">
        <v>3174</v>
      </c>
      <c r="R34" s="452" t="s">
        <v>1540</v>
      </c>
    </row>
    <row r="35" customFormat="false" ht="15.75" hidden="false" customHeight="false" outlineLevel="0" collapsed="false">
      <c r="A35" s="469"/>
      <c r="B35" s="473" t="n">
        <v>10</v>
      </c>
      <c r="C35" s="445" t="s">
        <v>3175</v>
      </c>
      <c r="D35" s="446" t="s">
        <v>3169</v>
      </c>
      <c r="E35" s="446" t="s">
        <v>3217</v>
      </c>
      <c r="F35" s="447" t="s">
        <v>3126</v>
      </c>
      <c r="G35" s="448" t="s">
        <v>3177</v>
      </c>
      <c r="H35" s="448" t="s">
        <v>3172</v>
      </c>
      <c r="I35" s="448"/>
      <c r="J35" s="448"/>
      <c r="K35" s="448" t="s">
        <v>3218</v>
      </c>
      <c r="L35" s="448" t="s">
        <v>3118</v>
      </c>
      <c r="M35" s="449" t="n">
        <v>104108396804</v>
      </c>
      <c r="N35" s="448" t="s">
        <v>3173</v>
      </c>
      <c r="O35" s="450" t="n">
        <v>42370</v>
      </c>
      <c r="P35" s="450" t="n">
        <v>42735</v>
      </c>
      <c r="Q35" s="451" t="s">
        <v>3174</v>
      </c>
    </row>
    <row r="36" customFormat="false" ht="15.75" hidden="false" customHeight="false" outlineLevel="0" collapsed="false">
      <c r="A36" s="469"/>
      <c r="B36" s="472" t="n">
        <v>11</v>
      </c>
      <c r="C36" s="445" t="s">
        <v>3175</v>
      </c>
      <c r="D36" s="446" t="s">
        <v>3169</v>
      </c>
      <c r="E36" s="446" t="s">
        <v>3219</v>
      </c>
      <c r="F36" s="447" t="s">
        <v>3126</v>
      </c>
      <c r="G36" s="448" t="s">
        <v>3177</v>
      </c>
      <c r="H36" s="448" t="s">
        <v>3172</v>
      </c>
      <c r="I36" s="448"/>
      <c r="J36" s="448"/>
      <c r="K36" s="448" t="s">
        <v>580</v>
      </c>
      <c r="L36" s="448" t="s">
        <v>3118</v>
      </c>
      <c r="M36" s="449" t="n">
        <v>104108396804</v>
      </c>
      <c r="N36" s="448" t="s">
        <v>3173</v>
      </c>
      <c r="O36" s="450" t="n">
        <v>42370</v>
      </c>
      <c r="P36" s="450" t="n">
        <v>42735</v>
      </c>
      <c r="Q36" s="451" t="s">
        <v>3174</v>
      </c>
    </row>
    <row r="37" customFormat="false" ht="15.75" hidden="false" customHeight="false" outlineLevel="0" collapsed="false">
      <c r="A37" s="469"/>
      <c r="B37" s="473" t="n">
        <v>12</v>
      </c>
      <c r="C37" s="445" t="s">
        <v>3175</v>
      </c>
      <c r="D37" s="446" t="s">
        <v>3169</v>
      </c>
      <c r="E37" s="446" t="s">
        <v>3220</v>
      </c>
      <c r="F37" s="447" t="s">
        <v>3126</v>
      </c>
      <c r="G37" s="448" t="s">
        <v>3177</v>
      </c>
      <c r="H37" s="448" t="s">
        <v>3172</v>
      </c>
      <c r="I37" s="448"/>
      <c r="J37" s="448"/>
      <c r="K37" s="447" t="s">
        <v>3167</v>
      </c>
      <c r="L37" s="448" t="s">
        <v>3118</v>
      </c>
      <c r="M37" s="449" t="n">
        <v>104108396804</v>
      </c>
      <c r="N37" s="448" t="s">
        <v>3173</v>
      </c>
      <c r="O37" s="450" t="n">
        <v>42370</v>
      </c>
      <c r="P37" s="450" t="n">
        <v>42735</v>
      </c>
      <c r="Q37" s="451" t="s">
        <v>3174</v>
      </c>
    </row>
    <row r="38" customFormat="false" ht="15.75" hidden="false" customHeight="false" outlineLevel="0" collapsed="false">
      <c r="A38" s="469"/>
      <c r="B38" s="472" t="n">
        <v>13</v>
      </c>
      <c r="C38" s="445" t="s">
        <v>3175</v>
      </c>
      <c r="D38" s="446" t="s">
        <v>3169</v>
      </c>
      <c r="E38" s="446" t="s">
        <v>3221</v>
      </c>
      <c r="F38" s="447" t="s">
        <v>3126</v>
      </c>
      <c r="G38" s="448" t="s">
        <v>3177</v>
      </c>
      <c r="H38" s="448" t="s">
        <v>3172</v>
      </c>
      <c r="I38" s="448"/>
      <c r="J38" s="448"/>
      <c r="K38" s="447" t="s">
        <v>3167</v>
      </c>
      <c r="L38" s="448" t="s">
        <v>3121</v>
      </c>
      <c r="M38" s="449" t="n">
        <v>104108396804</v>
      </c>
      <c r="N38" s="448" t="s">
        <v>3173</v>
      </c>
      <c r="O38" s="450" t="n">
        <v>42370</v>
      </c>
      <c r="P38" s="450" t="n">
        <v>42735</v>
      </c>
      <c r="Q38" s="451" t="s">
        <v>3174</v>
      </c>
    </row>
    <row r="39" customFormat="false" ht="15.75" hidden="false" customHeight="false" outlineLevel="0" collapsed="false">
      <c r="A39" s="469"/>
      <c r="B39" s="474" t="n">
        <v>1</v>
      </c>
      <c r="C39" s="475" t="s">
        <v>1726</v>
      </c>
      <c r="D39" s="446" t="s">
        <v>3169</v>
      </c>
      <c r="E39" s="446" t="s">
        <v>3222</v>
      </c>
      <c r="F39" s="447" t="s">
        <v>3126</v>
      </c>
      <c r="G39" s="448" t="s">
        <v>3197</v>
      </c>
      <c r="H39" s="448" t="s">
        <v>3172</v>
      </c>
      <c r="I39" s="448"/>
      <c r="J39" s="448"/>
      <c r="K39" s="447" t="s">
        <v>3167</v>
      </c>
      <c r="L39" s="448" t="s">
        <v>3118</v>
      </c>
      <c r="M39" s="454"/>
      <c r="N39" s="455"/>
      <c r="O39" s="456"/>
      <c r="P39" s="456"/>
      <c r="Q39" s="457"/>
    </row>
    <row r="40" customFormat="false" ht="15.75" hidden="false" customHeight="false" outlineLevel="0" collapsed="false">
      <c r="A40" s="469"/>
      <c r="B40" s="476" t="n">
        <v>2</v>
      </c>
      <c r="C40" s="459" t="s">
        <v>1726</v>
      </c>
      <c r="D40" s="446" t="s">
        <v>3169</v>
      </c>
      <c r="E40" s="446" t="s">
        <v>3223</v>
      </c>
      <c r="F40" s="447" t="s">
        <v>3126</v>
      </c>
      <c r="G40" s="477" t="s">
        <v>3197</v>
      </c>
      <c r="H40" s="448" t="s">
        <v>3172</v>
      </c>
      <c r="I40" s="448"/>
      <c r="J40" s="448"/>
      <c r="K40" s="447" t="s">
        <v>3167</v>
      </c>
      <c r="L40" s="448" t="s">
        <v>3118</v>
      </c>
      <c r="M40" s="454"/>
      <c r="N40" s="455"/>
      <c r="O40" s="456"/>
      <c r="P40" s="456"/>
      <c r="Q40" s="457"/>
    </row>
    <row r="41" customFormat="false" ht="15.75" hidden="false" customHeight="false" outlineLevel="0" collapsed="false">
      <c r="A41" s="469"/>
      <c r="B41" s="474" t="n">
        <v>3</v>
      </c>
      <c r="C41" s="475" t="s">
        <v>1726</v>
      </c>
      <c r="D41" s="446" t="s">
        <v>3169</v>
      </c>
      <c r="E41" s="446" t="s">
        <v>3224</v>
      </c>
      <c r="F41" s="447" t="s">
        <v>3126</v>
      </c>
      <c r="G41" s="448" t="s">
        <v>3200</v>
      </c>
      <c r="H41" s="448" t="s">
        <v>3172</v>
      </c>
      <c r="I41" s="448"/>
      <c r="J41" s="448"/>
      <c r="K41" s="447" t="s">
        <v>3167</v>
      </c>
      <c r="L41" s="448" t="s">
        <v>3118</v>
      </c>
      <c r="M41" s="454"/>
      <c r="N41" s="455"/>
      <c r="O41" s="456"/>
      <c r="P41" s="456"/>
      <c r="Q41" s="457"/>
    </row>
    <row r="42" customFormat="false" ht="16.5" hidden="false" customHeight="false" outlineLevel="0" collapsed="false">
      <c r="A42" s="469"/>
      <c r="B42" s="478" t="n">
        <v>4</v>
      </c>
      <c r="C42" s="479" t="s">
        <v>1726</v>
      </c>
      <c r="D42" s="462" t="s">
        <v>3169</v>
      </c>
      <c r="E42" s="462" t="s">
        <v>3225</v>
      </c>
      <c r="F42" s="463" t="s">
        <v>3126</v>
      </c>
      <c r="G42" s="464" t="s">
        <v>3200</v>
      </c>
      <c r="H42" s="464" t="s">
        <v>3172</v>
      </c>
      <c r="I42" s="464"/>
      <c r="J42" s="464"/>
      <c r="K42" s="463" t="s">
        <v>3167</v>
      </c>
      <c r="L42" s="464" t="s">
        <v>3118</v>
      </c>
      <c r="M42" s="465"/>
      <c r="N42" s="466"/>
      <c r="O42" s="467"/>
      <c r="P42" s="467"/>
      <c r="Q42" s="468"/>
    </row>
    <row r="43" customFormat="false" ht="15.75" hidden="false" customHeight="false" outlineLevel="0" collapsed="false">
      <c r="A43" s="480" t="s">
        <v>3226</v>
      </c>
      <c r="B43" s="481" t="s">
        <v>3167</v>
      </c>
      <c r="C43" s="482" t="s">
        <v>3168</v>
      </c>
      <c r="D43" s="438" t="s">
        <v>3169</v>
      </c>
      <c r="E43" s="438" t="s">
        <v>3227</v>
      </c>
      <c r="F43" s="439" t="s">
        <v>3126</v>
      </c>
      <c r="G43" s="440" t="s">
        <v>3171</v>
      </c>
      <c r="H43" s="440" t="s">
        <v>3172</v>
      </c>
      <c r="I43" s="440"/>
      <c r="J43" s="440"/>
      <c r="K43" s="439" t="s">
        <v>3167</v>
      </c>
      <c r="L43" s="440" t="s">
        <v>3118</v>
      </c>
      <c r="M43" s="441"/>
      <c r="N43" s="440"/>
      <c r="O43" s="442"/>
      <c r="P43" s="442"/>
      <c r="Q43" s="443"/>
    </row>
    <row r="44" customFormat="false" ht="15.75" hidden="false" customHeight="false" outlineLevel="0" collapsed="false">
      <c r="A44" s="480"/>
      <c r="B44" s="473" t="n">
        <v>1</v>
      </c>
      <c r="C44" s="445" t="s">
        <v>3175</v>
      </c>
      <c r="D44" s="446" t="s">
        <v>3169</v>
      </c>
      <c r="E44" s="446" t="s">
        <v>3228</v>
      </c>
      <c r="F44" s="447" t="s">
        <v>3126</v>
      </c>
      <c r="G44" s="448" t="s">
        <v>3229</v>
      </c>
      <c r="H44" s="448" t="s">
        <v>3172</v>
      </c>
      <c r="I44" s="448"/>
      <c r="J44" s="448"/>
      <c r="K44" s="477" t="s">
        <v>3230</v>
      </c>
      <c r="L44" s="448" t="s">
        <v>3121</v>
      </c>
      <c r="M44" s="449"/>
      <c r="N44" s="448"/>
      <c r="O44" s="450"/>
      <c r="P44" s="450"/>
      <c r="Q44" s="451"/>
    </row>
    <row r="45" customFormat="false" ht="15.75" hidden="false" customHeight="false" outlineLevel="0" collapsed="false">
      <c r="A45" s="480"/>
      <c r="B45" s="472" t="n">
        <v>2</v>
      </c>
      <c r="C45" s="453" t="s">
        <v>3175</v>
      </c>
      <c r="D45" s="446" t="s">
        <v>3169</v>
      </c>
      <c r="E45" s="446" t="s">
        <v>3231</v>
      </c>
      <c r="F45" s="447" t="s">
        <v>3126</v>
      </c>
      <c r="G45" s="448" t="s">
        <v>3229</v>
      </c>
      <c r="H45" s="448" t="s">
        <v>3172</v>
      </c>
      <c r="I45" s="448"/>
      <c r="J45" s="448"/>
      <c r="K45" s="477" t="s">
        <v>596</v>
      </c>
      <c r="L45" s="448" t="s">
        <v>3121</v>
      </c>
      <c r="M45" s="449"/>
      <c r="N45" s="448"/>
      <c r="O45" s="450"/>
      <c r="P45" s="450"/>
      <c r="Q45" s="451"/>
    </row>
    <row r="46" customFormat="false" ht="15.75" hidden="false" customHeight="false" outlineLevel="0" collapsed="false">
      <c r="A46" s="480"/>
      <c r="B46" s="473" t="n">
        <v>5</v>
      </c>
      <c r="C46" s="445" t="s">
        <v>3175</v>
      </c>
      <c r="D46" s="446" t="s">
        <v>3169</v>
      </c>
      <c r="E46" s="446" t="s">
        <v>3232</v>
      </c>
      <c r="F46" s="447" t="s">
        <v>3126</v>
      </c>
      <c r="G46" s="448" t="s">
        <v>3233</v>
      </c>
      <c r="H46" s="448" t="s">
        <v>3172</v>
      </c>
      <c r="I46" s="448"/>
      <c r="J46" s="448"/>
      <c r="K46" s="477" t="s">
        <v>606</v>
      </c>
      <c r="L46" s="448" t="s">
        <v>3121</v>
      </c>
      <c r="M46" s="449" t="n">
        <v>103935824000</v>
      </c>
      <c r="N46" s="448" t="s">
        <v>3234</v>
      </c>
      <c r="O46" s="450" t="n">
        <v>42370</v>
      </c>
      <c r="P46" s="450" t="n">
        <v>42735</v>
      </c>
      <c r="Q46" s="451" t="s">
        <v>3174</v>
      </c>
    </row>
    <row r="47" customFormat="false" ht="15.75" hidden="false" customHeight="false" outlineLevel="0" collapsed="false">
      <c r="A47" s="480"/>
      <c r="B47" s="472" t="n">
        <v>6</v>
      </c>
      <c r="C47" s="453" t="s">
        <v>3175</v>
      </c>
      <c r="D47" s="446" t="s">
        <v>3169</v>
      </c>
      <c r="E47" s="446" t="s">
        <v>3235</v>
      </c>
      <c r="F47" s="447" t="s">
        <v>3126</v>
      </c>
      <c r="G47" s="448" t="s">
        <v>3233</v>
      </c>
      <c r="H47" s="448" t="s">
        <v>3172</v>
      </c>
      <c r="I47" s="448"/>
      <c r="J47" s="448"/>
      <c r="K47" s="448" t="str">
        <f aca="false">LOWER(R47)</f>
        <v>rj2k8hypep02</v>
      </c>
      <c r="L47" s="448" t="s">
        <v>3121</v>
      </c>
      <c r="M47" s="449" t="n">
        <v>103935824000</v>
      </c>
      <c r="N47" s="448" t="s">
        <v>3234</v>
      </c>
      <c r="O47" s="450" t="n">
        <v>42370</v>
      </c>
      <c r="P47" s="450" t="n">
        <v>42735</v>
      </c>
      <c r="Q47" s="451" t="s">
        <v>3174</v>
      </c>
      <c r="R47" s="422" t="s">
        <v>611</v>
      </c>
    </row>
    <row r="48" customFormat="false" ht="15.75" hidden="false" customHeight="false" outlineLevel="0" collapsed="false">
      <c r="A48" s="480"/>
      <c r="B48" s="476" t="n">
        <v>3</v>
      </c>
      <c r="C48" s="459" t="s">
        <v>1726</v>
      </c>
      <c r="D48" s="446" t="s">
        <v>3169</v>
      </c>
      <c r="E48" s="446" t="s">
        <v>3236</v>
      </c>
      <c r="F48" s="447" t="s">
        <v>3126</v>
      </c>
      <c r="G48" s="448" t="s">
        <v>3197</v>
      </c>
      <c r="H48" s="448" t="s">
        <v>3172</v>
      </c>
      <c r="I48" s="448"/>
      <c r="J48" s="448"/>
      <c r="K48" s="447" t="s">
        <v>3167</v>
      </c>
      <c r="L48" s="448" t="s">
        <v>3118</v>
      </c>
      <c r="M48" s="449"/>
      <c r="N48" s="448"/>
      <c r="O48" s="450"/>
      <c r="P48" s="450"/>
      <c r="Q48" s="451"/>
    </row>
    <row r="49" customFormat="false" ht="15.75" hidden="false" customHeight="false" outlineLevel="0" collapsed="false">
      <c r="A49" s="480"/>
      <c r="B49" s="474" t="n">
        <v>4</v>
      </c>
      <c r="C49" s="475" t="s">
        <v>1726</v>
      </c>
      <c r="D49" s="446" t="s">
        <v>3169</v>
      </c>
      <c r="E49" s="446" t="s">
        <v>3237</v>
      </c>
      <c r="F49" s="447" t="s">
        <v>3126</v>
      </c>
      <c r="G49" s="448" t="s">
        <v>3197</v>
      </c>
      <c r="H49" s="448" t="s">
        <v>3172</v>
      </c>
      <c r="I49" s="448"/>
      <c r="J49" s="448"/>
      <c r="K49" s="447" t="s">
        <v>3167</v>
      </c>
      <c r="L49" s="448" t="s">
        <v>3118</v>
      </c>
      <c r="M49" s="449"/>
      <c r="N49" s="448"/>
      <c r="O49" s="450"/>
      <c r="P49" s="450"/>
      <c r="Q49" s="451"/>
    </row>
    <row r="50" customFormat="false" ht="15.75" hidden="false" customHeight="false" outlineLevel="0" collapsed="false">
      <c r="A50" s="480"/>
      <c r="B50" s="476" t="n">
        <v>5</v>
      </c>
      <c r="C50" s="459" t="s">
        <v>1726</v>
      </c>
      <c r="D50" s="446" t="s">
        <v>3169</v>
      </c>
      <c r="E50" s="446" t="s">
        <v>3238</v>
      </c>
      <c r="F50" s="447" t="s">
        <v>3126</v>
      </c>
      <c r="G50" s="448" t="s">
        <v>3200</v>
      </c>
      <c r="H50" s="448" t="s">
        <v>3172</v>
      </c>
      <c r="I50" s="448"/>
      <c r="J50" s="448"/>
      <c r="K50" s="447" t="s">
        <v>3167</v>
      </c>
      <c r="L50" s="448" t="s">
        <v>3118</v>
      </c>
      <c r="M50" s="449"/>
      <c r="N50" s="448"/>
      <c r="O50" s="450"/>
      <c r="P50" s="450"/>
      <c r="Q50" s="451"/>
    </row>
    <row r="51" customFormat="false" ht="16.5" hidden="false" customHeight="false" outlineLevel="0" collapsed="false">
      <c r="A51" s="480"/>
      <c r="B51" s="483" t="n">
        <v>6</v>
      </c>
      <c r="C51" s="484" t="s">
        <v>1726</v>
      </c>
      <c r="D51" s="462" t="s">
        <v>3169</v>
      </c>
      <c r="E51" s="462" t="s">
        <v>3239</v>
      </c>
      <c r="F51" s="463" t="s">
        <v>3126</v>
      </c>
      <c r="G51" s="464" t="s">
        <v>3200</v>
      </c>
      <c r="H51" s="464" t="s">
        <v>3172</v>
      </c>
      <c r="I51" s="464"/>
      <c r="J51" s="464"/>
      <c r="K51" s="463" t="s">
        <v>3167</v>
      </c>
      <c r="L51" s="464" t="s">
        <v>3118</v>
      </c>
      <c r="M51" s="485"/>
      <c r="N51" s="464"/>
      <c r="O51" s="486"/>
      <c r="P51" s="486"/>
      <c r="Q51" s="487"/>
    </row>
    <row r="52" customFormat="false" ht="15.75" hidden="false" customHeight="false" outlineLevel="0" collapsed="false">
      <c r="A52" s="488" t="s">
        <v>3240</v>
      </c>
      <c r="B52" s="489" t="s">
        <v>3167</v>
      </c>
      <c r="C52" s="471" t="s">
        <v>3168</v>
      </c>
      <c r="D52" s="438" t="s">
        <v>3169</v>
      </c>
      <c r="E52" s="438" t="s">
        <v>3241</v>
      </c>
      <c r="F52" s="439" t="s">
        <v>3126</v>
      </c>
      <c r="G52" s="440" t="s">
        <v>3242</v>
      </c>
      <c r="H52" s="440" t="s">
        <v>1933</v>
      </c>
      <c r="I52" s="440" t="n">
        <v>13</v>
      </c>
      <c r="J52" s="440" t="n">
        <v>37645</v>
      </c>
      <c r="K52" s="439" t="s">
        <v>3167</v>
      </c>
      <c r="L52" s="440" t="s">
        <v>3118</v>
      </c>
      <c r="M52" s="441" t="n">
        <v>104206295326</v>
      </c>
      <c r="N52" s="440" t="s">
        <v>3243</v>
      </c>
      <c r="O52" s="442" t="n">
        <v>41576</v>
      </c>
      <c r="P52" s="442" t="n">
        <v>42674</v>
      </c>
      <c r="Q52" s="443" t="s">
        <v>3244</v>
      </c>
    </row>
    <row r="53" customFormat="false" ht="15.75" hidden="false" customHeight="false" outlineLevel="0" collapsed="false">
      <c r="A53" s="488"/>
      <c r="B53" s="490" t="n">
        <v>1</v>
      </c>
      <c r="C53" s="453" t="s">
        <v>3175</v>
      </c>
      <c r="D53" s="446" t="s">
        <v>3169</v>
      </c>
      <c r="E53" s="446" t="s">
        <v>3245</v>
      </c>
      <c r="F53" s="447" t="s">
        <v>3126</v>
      </c>
      <c r="G53" s="448" t="s">
        <v>3246</v>
      </c>
      <c r="H53" s="448" t="s">
        <v>1933</v>
      </c>
      <c r="I53" s="448" t="n">
        <v>13</v>
      </c>
      <c r="J53" s="447" t="s">
        <v>3167</v>
      </c>
      <c r="K53" s="477" t="s">
        <v>3247</v>
      </c>
      <c r="L53" s="448" t="s">
        <v>3118</v>
      </c>
      <c r="M53" s="449" t="n">
        <v>104206295326</v>
      </c>
      <c r="N53" s="448" t="s">
        <v>3243</v>
      </c>
      <c r="O53" s="450" t="n">
        <v>41576</v>
      </c>
      <c r="P53" s="450" t="n">
        <v>42674</v>
      </c>
      <c r="Q53" s="451" t="s">
        <v>3244</v>
      </c>
    </row>
    <row r="54" customFormat="false" ht="15.75" hidden="false" customHeight="false" outlineLevel="0" collapsed="false">
      <c r="A54" s="488"/>
      <c r="B54" s="491" t="n">
        <v>2</v>
      </c>
      <c r="C54" s="453" t="s">
        <v>3175</v>
      </c>
      <c r="D54" s="446" t="s">
        <v>3169</v>
      </c>
      <c r="E54" s="446" t="s">
        <v>3248</v>
      </c>
      <c r="F54" s="447" t="s">
        <v>3126</v>
      </c>
      <c r="G54" s="448" t="s">
        <v>3246</v>
      </c>
      <c r="H54" s="448" t="s">
        <v>1933</v>
      </c>
      <c r="I54" s="448" t="n">
        <v>13</v>
      </c>
      <c r="J54" s="447" t="s">
        <v>3167</v>
      </c>
      <c r="K54" s="477" t="s">
        <v>3249</v>
      </c>
      <c r="L54" s="448" t="s">
        <v>3118</v>
      </c>
      <c r="M54" s="449" t="n">
        <v>104206295326</v>
      </c>
      <c r="N54" s="448" t="s">
        <v>3243</v>
      </c>
      <c r="O54" s="450" t="n">
        <v>41576</v>
      </c>
      <c r="P54" s="450" t="n">
        <v>42674</v>
      </c>
      <c r="Q54" s="451" t="s">
        <v>3244</v>
      </c>
    </row>
    <row r="55" customFormat="false" ht="15.75" hidden="false" customHeight="false" outlineLevel="0" collapsed="false">
      <c r="A55" s="488"/>
      <c r="B55" s="490" t="n">
        <v>3</v>
      </c>
      <c r="C55" s="453" t="s">
        <v>3175</v>
      </c>
      <c r="D55" s="446" t="s">
        <v>3169</v>
      </c>
      <c r="E55" s="446" t="s">
        <v>3250</v>
      </c>
      <c r="F55" s="447" t="s">
        <v>3126</v>
      </c>
      <c r="G55" s="448" t="s">
        <v>3246</v>
      </c>
      <c r="H55" s="448" t="s">
        <v>1933</v>
      </c>
      <c r="I55" s="448" t="n">
        <v>13</v>
      </c>
      <c r="J55" s="447" t="s">
        <v>3167</v>
      </c>
      <c r="K55" s="477" t="s">
        <v>3251</v>
      </c>
      <c r="L55" s="448" t="s">
        <v>3118</v>
      </c>
      <c r="M55" s="449" t="n">
        <v>104206295326</v>
      </c>
      <c r="N55" s="448" t="s">
        <v>3243</v>
      </c>
      <c r="O55" s="450" t="n">
        <v>41576</v>
      </c>
      <c r="P55" s="450" t="n">
        <v>42674</v>
      </c>
      <c r="Q55" s="451" t="s">
        <v>3244</v>
      </c>
    </row>
    <row r="56" customFormat="false" ht="15.75" hidden="false" customHeight="false" outlineLevel="0" collapsed="false">
      <c r="A56" s="488"/>
      <c r="B56" s="491" t="n">
        <v>4</v>
      </c>
      <c r="C56" s="453" t="s">
        <v>3175</v>
      </c>
      <c r="D56" s="446" t="s">
        <v>3169</v>
      </c>
      <c r="E56" s="446" t="s">
        <v>3252</v>
      </c>
      <c r="F56" s="447" t="s">
        <v>3126</v>
      </c>
      <c r="G56" s="448" t="s">
        <v>3246</v>
      </c>
      <c r="H56" s="448" t="s">
        <v>1933</v>
      </c>
      <c r="I56" s="448" t="n">
        <v>13</v>
      </c>
      <c r="J56" s="447" t="s">
        <v>3167</v>
      </c>
      <c r="K56" s="477" t="s">
        <v>3253</v>
      </c>
      <c r="L56" s="448" t="s">
        <v>3118</v>
      </c>
      <c r="M56" s="449" t="n">
        <v>104206295326</v>
      </c>
      <c r="N56" s="448" t="s">
        <v>3243</v>
      </c>
      <c r="O56" s="450" t="n">
        <v>41576</v>
      </c>
      <c r="P56" s="450" t="n">
        <v>42674</v>
      </c>
      <c r="Q56" s="451" t="s">
        <v>3244</v>
      </c>
    </row>
    <row r="57" customFormat="false" ht="15.75" hidden="false" customHeight="false" outlineLevel="0" collapsed="false">
      <c r="A57" s="488"/>
      <c r="B57" s="490" t="n">
        <v>5</v>
      </c>
      <c r="C57" s="453" t="s">
        <v>3175</v>
      </c>
      <c r="D57" s="446" t="s">
        <v>3169</v>
      </c>
      <c r="E57" s="446" t="s">
        <v>3254</v>
      </c>
      <c r="F57" s="447" t="s">
        <v>3126</v>
      </c>
      <c r="G57" s="448" t="s">
        <v>3246</v>
      </c>
      <c r="H57" s="448" t="s">
        <v>1933</v>
      </c>
      <c r="I57" s="448" t="n">
        <v>13</v>
      </c>
      <c r="J57" s="447" t="s">
        <v>3167</v>
      </c>
      <c r="K57" s="477" t="s">
        <v>3255</v>
      </c>
      <c r="L57" s="448" t="s">
        <v>3118</v>
      </c>
      <c r="M57" s="449" t="n">
        <v>104206295326</v>
      </c>
      <c r="N57" s="448" t="s">
        <v>3243</v>
      </c>
      <c r="O57" s="450" t="n">
        <v>41576</v>
      </c>
      <c r="P57" s="450" t="n">
        <v>42674</v>
      </c>
      <c r="Q57" s="451" t="s">
        <v>3244</v>
      </c>
    </row>
    <row r="58" customFormat="false" ht="15.75" hidden="false" customHeight="false" outlineLevel="0" collapsed="false">
      <c r="A58" s="488"/>
      <c r="B58" s="491" t="n">
        <v>6</v>
      </c>
      <c r="C58" s="453" t="s">
        <v>3175</v>
      </c>
      <c r="D58" s="446" t="s">
        <v>3169</v>
      </c>
      <c r="E58" s="446" t="s">
        <v>3256</v>
      </c>
      <c r="F58" s="447" t="s">
        <v>3126</v>
      </c>
      <c r="G58" s="448" t="s">
        <v>3257</v>
      </c>
      <c r="H58" s="448" t="s">
        <v>1933</v>
      </c>
      <c r="I58" s="448" t="n">
        <v>13</v>
      </c>
      <c r="J58" s="447" t="s">
        <v>3167</v>
      </c>
      <c r="K58" s="477" t="s">
        <v>3258</v>
      </c>
      <c r="L58" s="448" t="s">
        <v>3118</v>
      </c>
      <c r="M58" s="449" t="n">
        <v>104518850826</v>
      </c>
      <c r="N58" s="448" t="s">
        <v>3259</v>
      </c>
      <c r="O58" s="450" t="n">
        <v>42144</v>
      </c>
      <c r="P58" s="450" t="n">
        <v>43251</v>
      </c>
      <c r="Q58" s="451" t="s">
        <v>3244</v>
      </c>
    </row>
    <row r="59" customFormat="false" ht="15.75" hidden="false" customHeight="false" outlineLevel="0" collapsed="false">
      <c r="A59" s="488"/>
      <c r="B59" s="490" t="n">
        <v>7</v>
      </c>
      <c r="C59" s="453" t="s">
        <v>3175</v>
      </c>
      <c r="D59" s="446" t="s">
        <v>3169</v>
      </c>
      <c r="E59" s="446" t="s">
        <v>3260</v>
      </c>
      <c r="F59" s="447" t="s">
        <v>3126</v>
      </c>
      <c r="G59" s="448" t="s">
        <v>3257</v>
      </c>
      <c r="H59" s="448" t="s">
        <v>1933</v>
      </c>
      <c r="I59" s="448" t="n">
        <v>13</v>
      </c>
      <c r="J59" s="447" t="s">
        <v>3167</v>
      </c>
      <c r="K59" s="448" t="str">
        <f aca="false">LOWER(R59)</f>
        <v>rj2k12hyperv03</v>
      </c>
      <c r="L59" s="448" t="s">
        <v>3118</v>
      </c>
      <c r="M59" s="449" t="n">
        <v>104518850826</v>
      </c>
      <c r="N59" s="448" t="s">
        <v>3259</v>
      </c>
      <c r="O59" s="450" t="n">
        <v>42144</v>
      </c>
      <c r="P59" s="450" t="n">
        <v>43251</v>
      </c>
      <c r="Q59" s="451" t="s">
        <v>3244</v>
      </c>
      <c r="R59" s="422" t="s">
        <v>3261</v>
      </c>
    </row>
    <row r="60" customFormat="false" ht="15.75" hidden="false" customHeight="false" outlineLevel="0" collapsed="false">
      <c r="A60" s="488"/>
      <c r="B60" s="491" t="n">
        <v>8</v>
      </c>
      <c r="C60" s="453" t="s">
        <v>3175</v>
      </c>
      <c r="D60" s="446" t="s">
        <v>3169</v>
      </c>
      <c r="E60" s="446" t="s">
        <v>3262</v>
      </c>
      <c r="F60" s="447" t="s">
        <v>3126</v>
      </c>
      <c r="G60" s="448" t="s">
        <v>3246</v>
      </c>
      <c r="H60" s="448" t="s">
        <v>1933</v>
      </c>
      <c r="I60" s="448" t="n">
        <v>13</v>
      </c>
      <c r="J60" s="447" t="s">
        <v>3167</v>
      </c>
      <c r="K60" s="477" t="s">
        <v>3263</v>
      </c>
      <c r="L60" s="448" t="s">
        <v>3118</v>
      </c>
      <c r="M60" s="449" t="n">
        <v>104206295326</v>
      </c>
      <c r="N60" s="448" t="s">
        <v>3243</v>
      </c>
      <c r="O60" s="450" t="n">
        <v>41576</v>
      </c>
      <c r="P60" s="450" t="n">
        <v>42674</v>
      </c>
      <c r="Q60" s="451" t="s">
        <v>3244</v>
      </c>
    </row>
    <row r="61" customFormat="false" ht="15.75" hidden="false" customHeight="false" outlineLevel="0" collapsed="false">
      <c r="A61" s="488"/>
      <c r="B61" s="490" t="n">
        <v>9</v>
      </c>
      <c r="C61" s="453" t="s">
        <v>3175</v>
      </c>
      <c r="D61" s="446" t="s">
        <v>3169</v>
      </c>
      <c r="E61" s="446" t="s">
        <v>3264</v>
      </c>
      <c r="F61" s="447" t="s">
        <v>3126</v>
      </c>
      <c r="G61" s="448" t="s">
        <v>3246</v>
      </c>
      <c r="H61" s="448" t="s">
        <v>1933</v>
      </c>
      <c r="I61" s="448" t="n">
        <v>13</v>
      </c>
      <c r="J61" s="447" t="s">
        <v>3167</v>
      </c>
      <c r="K61" s="477" t="s">
        <v>3265</v>
      </c>
      <c r="L61" s="448" t="s">
        <v>3118</v>
      </c>
      <c r="M61" s="449" t="n">
        <v>104206295326</v>
      </c>
      <c r="N61" s="448" t="s">
        <v>3243</v>
      </c>
      <c r="O61" s="450" t="n">
        <v>41576</v>
      </c>
      <c r="P61" s="450" t="n">
        <v>42674</v>
      </c>
      <c r="Q61" s="451" t="s">
        <v>3244</v>
      </c>
    </row>
    <row r="62" customFormat="false" ht="15.75" hidden="false" customHeight="false" outlineLevel="0" collapsed="false">
      <c r="A62" s="488"/>
      <c r="B62" s="491" t="n">
        <v>10</v>
      </c>
      <c r="C62" s="453" t="s">
        <v>3175</v>
      </c>
      <c r="D62" s="446" t="s">
        <v>3169</v>
      </c>
      <c r="E62" s="446" t="s">
        <v>3266</v>
      </c>
      <c r="F62" s="447" t="s">
        <v>3126</v>
      </c>
      <c r="G62" s="448" t="s">
        <v>3246</v>
      </c>
      <c r="H62" s="448" t="s">
        <v>1933</v>
      </c>
      <c r="I62" s="448" t="n">
        <v>13</v>
      </c>
      <c r="J62" s="447" t="s">
        <v>3167</v>
      </c>
      <c r="K62" s="477" t="s">
        <v>3267</v>
      </c>
      <c r="L62" s="448" t="s">
        <v>3118</v>
      </c>
      <c r="M62" s="449" t="n">
        <v>104206295326</v>
      </c>
      <c r="N62" s="448" t="s">
        <v>3243</v>
      </c>
      <c r="O62" s="450" t="n">
        <v>41576</v>
      </c>
      <c r="P62" s="450" t="n">
        <v>42674</v>
      </c>
      <c r="Q62" s="451" t="s">
        <v>3244</v>
      </c>
    </row>
    <row r="63" customFormat="false" ht="15.75" hidden="false" customHeight="false" outlineLevel="0" collapsed="false">
      <c r="A63" s="488"/>
      <c r="B63" s="490" t="n">
        <v>11</v>
      </c>
      <c r="C63" s="453" t="s">
        <v>3175</v>
      </c>
      <c r="D63" s="446" t="s">
        <v>3169</v>
      </c>
      <c r="E63" s="446" t="s">
        <v>3268</v>
      </c>
      <c r="F63" s="447" t="s">
        <v>3126</v>
      </c>
      <c r="G63" s="448" t="s">
        <v>3246</v>
      </c>
      <c r="H63" s="448" t="s">
        <v>1933</v>
      </c>
      <c r="I63" s="448" t="n">
        <v>13</v>
      </c>
      <c r="J63" s="447" t="s">
        <v>3167</v>
      </c>
      <c r="K63" s="477" t="s">
        <v>3269</v>
      </c>
      <c r="L63" s="448" t="s">
        <v>3118</v>
      </c>
      <c r="M63" s="449" t="n">
        <v>104206295326</v>
      </c>
      <c r="N63" s="448" t="s">
        <v>3243</v>
      </c>
      <c r="O63" s="450" t="n">
        <v>41576</v>
      </c>
      <c r="P63" s="450" t="n">
        <v>42674</v>
      </c>
      <c r="Q63" s="451" t="s">
        <v>3244</v>
      </c>
    </row>
    <row r="64" customFormat="false" ht="15.75" hidden="false" customHeight="false" outlineLevel="0" collapsed="false">
      <c r="A64" s="488"/>
      <c r="B64" s="491" t="n">
        <v>12</v>
      </c>
      <c r="C64" s="453" t="s">
        <v>3175</v>
      </c>
      <c r="D64" s="446" t="s">
        <v>3169</v>
      </c>
      <c r="E64" s="446" t="s">
        <v>3270</v>
      </c>
      <c r="F64" s="447" t="s">
        <v>3126</v>
      </c>
      <c r="G64" s="448" t="s">
        <v>3246</v>
      </c>
      <c r="H64" s="448" t="s">
        <v>1933</v>
      </c>
      <c r="I64" s="448" t="n">
        <v>13</v>
      </c>
      <c r="J64" s="447" t="s">
        <v>3167</v>
      </c>
      <c r="K64" s="477" t="s">
        <v>3271</v>
      </c>
      <c r="L64" s="448" t="s">
        <v>3118</v>
      </c>
      <c r="M64" s="449" t="n">
        <v>104206295326</v>
      </c>
      <c r="N64" s="448" t="s">
        <v>3243</v>
      </c>
      <c r="O64" s="450" t="n">
        <v>41576</v>
      </c>
      <c r="P64" s="450" t="n">
        <v>42674</v>
      </c>
      <c r="Q64" s="451" t="s">
        <v>3244</v>
      </c>
    </row>
    <row r="65" customFormat="false" ht="15.75" hidden="false" customHeight="false" outlineLevel="0" collapsed="false">
      <c r="A65" s="488"/>
      <c r="B65" s="490" t="n">
        <v>13</v>
      </c>
      <c r="C65" s="453" t="s">
        <v>3175</v>
      </c>
      <c r="D65" s="446" t="s">
        <v>3169</v>
      </c>
      <c r="E65" s="446" t="s">
        <v>3272</v>
      </c>
      <c r="F65" s="447" t="s">
        <v>3126</v>
      </c>
      <c r="G65" s="448" t="s">
        <v>3246</v>
      </c>
      <c r="H65" s="448" t="s">
        <v>1933</v>
      </c>
      <c r="I65" s="448" t="n">
        <v>13</v>
      </c>
      <c r="J65" s="447" t="s">
        <v>3167</v>
      </c>
      <c r="K65" s="448" t="str">
        <f aca="false">LOWER(R65)</f>
        <v>rj2k12sqlp01</v>
      </c>
      <c r="L65" s="448" t="s">
        <v>3118</v>
      </c>
      <c r="M65" s="449" t="n">
        <v>104206295326</v>
      </c>
      <c r="N65" s="448" t="s">
        <v>3243</v>
      </c>
      <c r="O65" s="450" t="n">
        <v>41576</v>
      </c>
      <c r="P65" s="450" t="n">
        <v>42674</v>
      </c>
      <c r="Q65" s="451" t="s">
        <v>3244</v>
      </c>
      <c r="R65" s="422" t="s">
        <v>1787</v>
      </c>
    </row>
    <row r="66" customFormat="false" ht="15.75" hidden="false" customHeight="false" outlineLevel="0" collapsed="false">
      <c r="A66" s="488"/>
      <c r="B66" s="491" t="n">
        <v>14</v>
      </c>
      <c r="C66" s="453" t="s">
        <v>3175</v>
      </c>
      <c r="D66" s="446" t="s">
        <v>3169</v>
      </c>
      <c r="E66" s="446" t="s">
        <v>3273</v>
      </c>
      <c r="F66" s="447" t="s">
        <v>3126</v>
      </c>
      <c r="G66" s="448" t="s">
        <v>3246</v>
      </c>
      <c r="H66" s="448" t="s">
        <v>1933</v>
      </c>
      <c r="I66" s="448" t="n">
        <v>13</v>
      </c>
      <c r="J66" s="447" t="s">
        <v>3167</v>
      </c>
      <c r="K66" s="448" t="str">
        <f aca="false">LOWER(R66)</f>
        <v>rjlnxessbp03</v>
      </c>
      <c r="L66" s="448" t="s">
        <v>3118</v>
      </c>
      <c r="M66" s="449" t="n">
        <v>104206295326</v>
      </c>
      <c r="N66" s="448" t="s">
        <v>3243</v>
      </c>
      <c r="O66" s="450" t="n">
        <v>41576</v>
      </c>
      <c r="P66" s="450" t="n">
        <v>42674</v>
      </c>
      <c r="Q66" s="451" t="s">
        <v>3244</v>
      </c>
      <c r="R66" s="422" t="s">
        <v>1792</v>
      </c>
    </row>
    <row r="67" customFormat="false" ht="15.75" hidden="false" customHeight="false" outlineLevel="0" collapsed="false">
      <c r="A67" s="488"/>
      <c r="B67" s="490" t="n">
        <v>15</v>
      </c>
      <c r="C67" s="453" t="s">
        <v>3175</v>
      </c>
      <c r="D67" s="446" t="s">
        <v>3169</v>
      </c>
      <c r="E67" s="446" t="s">
        <v>3274</v>
      </c>
      <c r="F67" s="447" t="s">
        <v>3126</v>
      </c>
      <c r="G67" s="448" t="s">
        <v>3246</v>
      </c>
      <c r="H67" s="448" t="s">
        <v>1933</v>
      </c>
      <c r="I67" s="448" t="n">
        <v>13</v>
      </c>
      <c r="J67" s="447" t="s">
        <v>3167</v>
      </c>
      <c r="K67" s="448" t="str">
        <f aca="false">LOWER(R67)</f>
        <v>rj2k12sqlp03</v>
      </c>
      <c r="L67" s="448" t="s">
        <v>3118</v>
      </c>
      <c r="M67" s="449" t="n">
        <v>104206295326</v>
      </c>
      <c r="N67" s="448" t="s">
        <v>3243</v>
      </c>
      <c r="O67" s="450" t="n">
        <v>41576</v>
      </c>
      <c r="P67" s="450" t="n">
        <v>42674</v>
      </c>
      <c r="Q67" s="451" t="s">
        <v>3244</v>
      </c>
      <c r="R67" s="422" t="s">
        <v>1796</v>
      </c>
    </row>
    <row r="68" customFormat="false" ht="15.75" hidden="false" customHeight="false" outlineLevel="0" collapsed="false">
      <c r="A68" s="488"/>
      <c r="B68" s="491" t="n">
        <v>16</v>
      </c>
      <c r="C68" s="453" t="s">
        <v>3175</v>
      </c>
      <c r="D68" s="446" t="s">
        <v>3169</v>
      </c>
      <c r="E68" s="446" t="s">
        <v>3275</v>
      </c>
      <c r="F68" s="447" t="s">
        <v>3126</v>
      </c>
      <c r="G68" s="448" t="s">
        <v>3246</v>
      </c>
      <c r="H68" s="448" t="s">
        <v>1933</v>
      </c>
      <c r="I68" s="448" t="n">
        <v>13</v>
      </c>
      <c r="J68" s="447" t="s">
        <v>3167</v>
      </c>
      <c r="K68" s="448" t="str">
        <f aca="false">LOWER(R68)</f>
        <v>rj2k12sqlp05</v>
      </c>
      <c r="L68" s="448" t="s">
        <v>3118</v>
      </c>
      <c r="M68" s="449" t="n">
        <v>104206295326</v>
      </c>
      <c r="N68" s="448" t="s">
        <v>3243</v>
      </c>
      <c r="O68" s="450" t="n">
        <v>41576</v>
      </c>
      <c r="P68" s="450" t="n">
        <v>42674</v>
      </c>
      <c r="Q68" s="451" t="s">
        <v>3244</v>
      </c>
      <c r="R68" s="422" t="s">
        <v>1800</v>
      </c>
    </row>
    <row r="69" customFormat="false" ht="15.75" hidden="false" customHeight="false" outlineLevel="0" collapsed="false">
      <c r="A69" s="488"/>
      <c r="B69" s="490" t="n">
        <v>1</v>
      </c>
      <c r="C69" s="453" t="s">
        <v>1726</v>
      </c>
      <c r="D69" s="446" t="s">
        <v>3169</v>
      </c>
      <c r="E69" s="492" t="s">
        <v>3276</v>
      </c>
      <c r="F69" s="447" t="s">
        <v>3126</v>
      </c>
      <c r="G69" s="448" t="s">
        <v>3277</v>
      </c>
      <c r="H69" s="448" t="s">
        <v>1933</v>
      </c>
      <c r="I69" s="448"/>
      <c r="J69" s="447"/>
      <c r="K69" s="448"/>
      <c r="L69" s="448" t="s">
        <v>3118</v>
      </c>
      <c r="M69" s="449"/>
      <c r="N69" s="448"/>
      <c r="O69" s="450"/>
      <c r="P69" s="450"/>
      <c r="Q69" s="451"/>
      <c r="R69" s="422"/>
    </row>
    <row r="70" customFormat="false" ht="15.75" hidden="false" customHeight="false" outlineLevel="0" collapsed="false">
      <c r="A70" s="488"/>
      <c r="B70" s="491" t="n">
        <v>2</v>
      </c>
      <c r="C70" s="445" t="s">
        <v>1726</v>
      </c>
      <c r="D70" s="446" t="s">
        <v>3169</v>
      </c>
      <c r="E70" s="446" t="s">
        <v>3278</v>
      </c>
      <c r="F70" s="447" t="s">
        <v>3126</v>
      </c>
      <c r="G70" s="448" t="s">
        <v>3277</v>
      </c>
      <c r="H70" s="448" t="s">
        <v>1933</v>
      </c>
      <c r="I70" s="448"/>
      <c r="J70" s="447"/>
      <c r="K70" s="448"/>
      <c r="L70" s="448" t="s">
        <v>3118</v>
      </c>
      <c r="M70" s="449"/>
      <c r="N70" s="448"/>
      <c r="O70" s="450"/>
      <c r="P70" s="450"/>
      <c r="Q70" s="451"/>
      <c r="R70" s="422"/>
    </row>
    <row r="71" customFormat="false" ht="15.75" hidden="false" customHeight="false" outlineLevel="0" collapsed="false">
      <c r="A71" s="488"/>
      <c r="B71" s="490" t="n">
        <v>3</v>
      </c>
      <c r="C71" s="453" t="s">
        <v>1726</v>
      </c>
      <c r="D71" s="446" t="s">
        <v>3169</v>
      </c>
      <c r="E71" s="446" t="s">
        <v>3279</v>
      </c>
      <c r="F71" s="447" t="s">
        <v>3126</v>
      </c>
      <c r="G71" s="448" t="s">
        <v>3200</v>
      </c>
      <c r="H71" s="448" t="s">
        <v>1933</v>
      </c>
      <c r="I71" s="448"/>
      <c r="J71" s="447"/>
      <c r="K71" s="448"/>
      <c r="L71" s="448" t="s">
        <v>3118</v>
      </c>
      <c r="M71" s="449"/>
      <c r="N71" s="448"/>
      <c r="O71" s="450"/>
      <c r="P71" s="450"/>
      <c r="Q71" s="451"/>
      <c r="R71" s="422"/>
    </row>
    <row r="72" customFormat="false" ht="16.5" hidden="false" customHeight="false" outlineLevel="0" collapsed="false">
      <c r="A72" s="488"/>
      <c r="B72" s="493" t="n">
        <v>4</v>
      </c>
      <c r="C72" s="494" t="s">
        <v>1726</v>
      </c>
      <c r="D72" s="462" t="s">
        <v>3169</v>
      </c>
      <c r="E72" s="462" t="s">
        <v>3280</v>
      </c>
      <c r="F72" s="463" t="s">
        <v>3126</v>
      </c>
      <c r="G72" s="464" t="s">
        <v>3200</v>
      </c>
      <c r="H72" s="464" t="s">
        <v>1933</v>
      </c>
      <c r="I72" s="464"/>
      <c r="J72" s="463"/>
      <c r="K72" s="464"/>
      <c r="L72" s="464" t="s">
        <v>3118</v>
      </c>
      <c r="M72" s="485"/>
      <c r="N72" s="464"/>
      <c r="O72" s="486"/>
      <c r="P72" s="486"/>
      <c r="Q72" s="487"/>
      <c r="R72" s="422"/>
    </row>
    <row r="73" customFormat="false" ht="15.75" hidden="false" customHeight="false" outlineLevel="0" collapsed="false">
      <c r="A73" s="480" t="s">
        <v>3281</v>
      </c>
      <c r="B73" s="436" t="s">
        <v>3167</v>
      </c>
      <c r="C73" s="437" t="s">
        <v>3168</v>
      </c>
      <c r="D73" s="438" t="s">
        <v>3169</v>
      </c>
      <c r="E73" s="438" t="s">
        <v>3282</v>
      </c>
      <c r="F73" s="439" t="s">
        <v>3126</v>
      </c>
      <c r="G73" s="440" t="s">
        <v>3242</v>
      </c>
      <c r="H73" s="440" t="s">
        <v>1933</v>
      </c>
      <c r="I73" s="440" t="n">
        <v>15</v>
      </c>
      <c r="J73" s="440" t="n">
        <v>37654</v>
      </c>
      <c r="K73" s="439" t="s">
        <v>3167</v>
      </c>
      <c r="L73" s="440" t="s">
        <v>3118</v>
      </c>
      <c r="M73" s="441" t="n">
        <v>104206295326</v>
      </c>
      <c r="N73" s="440" t="s">
        <v>3243</v>
      </c>
      <c r="O73" s="442" t="n">
        <v>41576</v>
      </c>
      <c r="P73" s="442" t="n">
        <v>42674</v>
      </c>
      <c r="Q73" s="443" t="s">
        <v>3244</v>
      </c>
    </row>
    <row r="74" customFormat="false" ht="15.75" hidden="false" customHeight="false" outlineLevel="0" collapsed="false">
      <c r="A74" s="480"/>
      <c r="B74" s="473" t="n">
        <v>1</v>
      </c>
      <c r="C74" s="445" t="s">
        <v>3175</v>
      </c>
      <c r="D74" s="446" t="s">
        <v>3169</v>
      </c>
      <c r="E74" s="446" t="s">
        <v>3283</v>
      </c>
      <c r="F74" s="447" t="s">
        <v>3126</v>
      </c>
      <c r="G74" s="448" t="s">
        <v>3246</v>
      </c>
      <c r="H74" s="448" t="s">
        <v>1933</v>
      </c>
      <c r="I74" s="448" t="n">
        <v>15</v>
      </c>
      <c r="J74" s="447" t="s">
        <v>3167</v>
      </c>
      <c r="K74" s="477" t="s">
        <v>3284</v>
      </c>
      <c r="L74" s="448" t="s">
        <v>3118</v>
      </c>
      <c r="M74" s="449" t="n">
        <v>104206295326</v>
      </c>
      <c r="N74" s="448" t="s">
        <v>3243</v>
      </c>
      <c r="O74" s="450" t="n">
        <v>41576</v>
      </c>
      <c r="P74" s="450" t="n">
        <v>42674</v>
      </c>
      <c r="Q74" s="451" t="s">
        <v>3244</v>
      </c>
    </row>
    <row r="75" customFormat="false" ht="15.75" hidden="false" customHeight="false" outlineLevel="0" collapsed="false">
      <c r="A75" s="480"/>
      <c r="B75" s="472" t="n">
        <v>2</v>
      </c>
      <c r="C75" s="445" t="s">
        <v>3175</v>
      </c>
      <c r="D75" s="446" t="s">
        <v>3169</v>
      </c>
      <c r="E75" s="446" t="s">
        <v>3285</v>
      </c>
      <c r="F75" s="447" t="s">
        <v>3126</v>
      </c>
      <c r="G75" s="448" t="s">
        <v>3246</v>
      </c>
      <c r="H75" s="448" t="s">
        <v>1933</v>
      </c>
      <c r="I75" s="448" t="n">
        <v>15</v>
      </c>
      <c r="J75" s="447" t="s">
        <v>3167</v>
      </c>
      <c r="K75" s="477" t="s">
        <v>3286</v>
      </c>
      <c r="L75" s="448" t="s">
        <v>3118</v>
      </c>
      <c r="M75" s="449" t="n">
        <v>104206295326</v>
      </c>
      <c r="N75" s="448" t="s">
        <v>3243</v>
      </c>
      <c r="O75" s="450" t="n">
        <v>41576</v>
      </c>
      <c r="P75" s="450" t="n">
        <v>42674</v>
      </c>
      <c r="Q75" s="451" t="s">
        <v>3244</v>
      </c>
    </row>
    <row r="76" customFormat="false" ht="15.75" hidden="false" customHeight="false" outlineLevel="0" collapsed="false">
      <c r="A76" s="480"/>
      <c r="B76" s="473" t="n">
        <v>3</v>
      </c>
      <c r="C76" s="445" t="s">
        <v>3175</v>
      </c>
      <c r="D76" s="446" t="s">
        <v>3169</v>
      </c>
      <c r="E76" s="446" t="s">
        <v>3287</v>
      </c>
      <c r="F76" s="447" t="s">
        <v>3126</v>
      </c>
      <c r="G76" s="448" t="s">
        <v>3246</v>
      </c>
      <c r="H76" s="448" t="s">
        <v>1933</v>
      </c>
      <c r="I76" s="448" t="n">
        <v>15</v>
      </c>
      <c r="J76" s="447" t="s">
        <v>3167</v>
      </c>
      <c r="K76" s="477" t="s">
        <v>3288</v>
      </c>
      <c r="L76" s="448" t="s">
        <v>3118</v>
      </c>
      <c r="M76" s="449" t="n">
        <v>104206295326</v>
      </c>
      <c r="N76" s="448" t="s">
        <v>3243</v>
      </c>
      <c r="O76" s="450" t="n">
        <v>41576</v>
      </c>
      <c r="P76" s="450" t="n">
        <v>42674</v>
      </c>
      <c r="Q76" s="451" t="s">
        <v>3244</v>
      </c>
    </row>
    <row r="77" customFormat="false" ht="15.75" hidden="false" customHeight="false" outlineLevel="0" collapsed="false">
      <c r="A77" s="480"/>
      <c r="B77" s="472" t="n">
        <v>4</v>
      </c>
      <c r="C77" s="445" t="s">
        <v>3175</v>
      </c>
      <c r="D77" s="446" t="s">
        <v>3169</v>
      </c>
      <c r="E77" s="446" t="s">
        <v>3289</v>
      </c>
      <c r="F77" s="447" t="s">
        <v>3126</v>
      </c>
      <c r="G77" s="448" t="s">
        <v>3246</v>
      </c>
      <c r="H77" s="448" t="s">
        <v>1933</v>
      </c>
      <c r="I77" s="448" t="n">
        <v>15</v>
      </c>
      <c r="J77" s="447" t="s">
        <v>3167</v>
      </c>
      <c r="K77" s="477" t="s">
        <v>3290</v>
      </c>
      <c r="L77" s="448" t="s">
        <v>3118</v>
      </c>
      <c r="M77" s="449" t="n">
        <v>104206295326</v>
      </c>
      <c r="N77" s="448" t="s">
        <v>3243</v>
      </c>
      <c r="O77" s="450" t="n">
        <v>41576</v>
      </c>
      <c r="P77" s="450" t="n">
        <v>42674</v>
      </c>
      <c r="Q77" s="451" t="s">
        <v>3244</v>
      </c>
    </row>
    <row r="78" customFormat="false" ht="15.75" hidden="false" customHeight="false" outlineLevel="0" collapsed="false">
      <c r="A78" s="480"/>
      <c r="B78" s="473" t="n">
        <v>5</v>
      </c>
      <c r="C78" s="445" t="s">
        <v>3175</v>
      </c>
      <c r="D78" s="446" t="s">
        <v>3169</v>
      </c>
      <c r="E78" s="446" t="s">
        <v>3291</v>
      </c>
      <c r="F78" s="447" t="s">
        <v>3126</v>
      </c>
      <c r="G78" s="448" t="s">
        <v>3246</v>
      </c>
      <c r="H78" s="448" t="s">
        <v>1933</v>
      </c>
      <c r="I78" s="448" t="n">
        <v>15</v>
      </c>
      <c r="J78" s="447" t="s">
        <v>3167</v>
      </c>
      <c r="K78" s="477" t="s">
        <v>3292</v>
      </c>
      <c r="L78" s="448" t="s">
        <v>3118</v>
      </c>
      <c r="M78" s="449" t="n">
        <v>104206295326</v>
      </c>
      <c r="N78" s="448" t="s">
        <v>3243</v>
      </c>
      <c r="O78" s="450" t="n">
        <v>41576</v>
      </c>
      <c r="P78" s="450" t="n">
        <v>42674</v>
      </c>
      <c r="Q78" s="451" t="s">
        <v>3244</v>
      </c>
    </row>
    <row r="79" customFormat="false" ht="15.75" hidden="false" customHeight="false" outlineLevel="0" collapsed="false">
      <c r="A79" s="480"/>
      <c r="B79" s="472" t="n">
        <v>6</v>
      </c>
      <c r="C79" s="445" t="s">
        <v>3175</v>
      </c>
      <c r="D79" s="446" t="s">
        <v>3169</v>
      </c>
      <c r="E79" s="446" t="s">
        <v>3293</v>
      </c>
      <c r="F79" s="447" t="s">
        <v>3126</v>
      </c>
      <c r="G79" s="448" t="s">
        <v>3257</v>
      </c>
      <c r="H79" s="448" t="s">
        <v>1933</v>
      </c>
      <c r="I79" s="448" t="n">
        <v>15</v>
      </c>
      <c r="J79" s="447" t="s">
        <v>3167</v>
      </c>
      <c r="K79" s="477" t="s">
        <v>3294</v>
      </c>
      <c r="L79" s="448" t="s">
        <v>3118</v>
      </c>
      <c r="M79" s="449" t="n">
        <v>104518850826</v>
      </c>
      <c r="N79" s="448" t="s">
        <v>3259</v>
      </c>
      <c r="O79" s="450" t="n">
        <v>42144</v>
      </c>
      <c r="P79" s="450" t="n">
        <v>43251</v>
      </c>
      <c r="Q79" s="451" t="s">
        <v>3244</v>
      </c>
    </row>
    <row r="80" customFormat="false" ht="15.75" hidden="false" customHeight="false" outlineLevel="0" collapsed="false">
      <c r="A80" s="480"/>
      <c r="B80" s="473" t="n">
        <v>7</v>
      </c>
      <c r="C80" s="445" t="s">
        <v>3175</v>
      </c>
      <c r="D80" s="446" t="s">
        <v>3169</v>
      </c>
      <c r="E80" s="446" t="s">
        <v>3295</v>
      </c>
      <c r="F80" s="447" t="s">
        <v>3126</v>
      </c>
      <c r="G80" s="448" t="s">
        <v>3257</v>
      </c>
      <c r="H80" s="448" t="s">
        <v>1933</v>
      </c>
      <c r="I80" s="448" t="n">
        <v>15</v>
      </c>
      <c r="J80" s="447" t="s">
        <v>3167</v>
      </c>
      <c r="K80" s="448" t="str">
        <f aca="false">LOWER(R80)</f>
        <v>rj2k12hyperv02</v>
      </c>
      <c r="L80" s="448" t="s">
        <v>3118</v>
      </c>
      <c r="M80" s="449" t="n">
        <v>104518850826</v>
      </c>
      <c r="N80" s="448" t="s">
        <v>3259</v>
      </c>
      <c r="O80" s="450" t="n">
        <v>42144</v>
      </c>
      <c r="P80" s="450" t="n">
        <v>43251</v>
      </c>
      <c r="Q80" s="451" t="s">
        <v>3244</v>
      </c>
      <c r="R80" s="422" t="s">
        <v>3296</v>
      </c>
    </row>
    <row r="81" customFormat="false" ht="15.75" hidden="false" customHeight="false" outlineLevel="0" collapsed="false">
      <c r="A81" s="480"/>
      <c r="B81" s="472" t="n">
        <v>8</v>
      </c>
      <c r="C81" s="445" t="s">
        <v>3175</v>
      </c>
      <c r="D81" s="446" t="s">
        <v>3169</v>
      </c>
      <c r="E81" s="446" t="s">
        <v>3297</v>
      </c>
      <c r="F81" s="447" t="s">
        <v>3126</v>
      </c>
      <c r="G81" s="448" t="s">
        <v>3246</v>
      </c>
      <c r="H81" s="448" t="s">
        <v>1933</v>
      </c>
      <c r="I81" s="448" t="n">
        <v>15</v>
      </c>
      <c r="J81" s="447" t="s">
        <v>3167</v>
      </c>
      <c r="K81" s="477" t="s">
        <v>3298</v>
      </c>
      <c r="L81" s="448" t="s">
        <v>3118</v>
      </c>
      <c r="M81" s="449" t="n">
        <v>104206295326</v>
      </c>
      <c r="N81" s="448" t="s">
        <v>3243</v>
      </c>
      <c r="O81" s="450" t="n">
        <v>41576</v>
      </c>
      <c r="P81" s="450" t="n">
        <v>42674</v>
      </c>
      <c r="Q81" s="451" t="s">
        <v>3244</v>
      </c>
    </row>
    <row r="82" customFormat="false" ht="15.75" hidden="false" customHeight="false" outlineLevel="0" collapsed="false">
      <c r="A82" s="480"/>
      <c r="B82" s="473" t="n">
        <v>9</v>
      </c>
      <c r="C82" s="445" t="s">
        <v>3175</v>
      </c>
      <c r="D82" s="446" t="s">
        <v>3169</v>
      </c>
      <c r="E82" s="446" t="s">
        <v>3299</v>
      </c>
      <c r="F82" s="447" t="s">
        <v>3126</v>
      </c>
      <c r="G82" s="448" t="s">
        <v>3246</v>
      </c>
      <c r="H82" s="448" t="s">
        <v>1933</v>
      </c>
      <c r="I82" s="448" t="n">
        <v>15</v>
      </c>
      <c r="J82" s="447" t="s">
        <v>3167</v>
      </c>
      <c r="K82" s="477" t="s">
        <v>3300</v>
      </c>
      <c r="L82" s="448" t="s">
        <v>3118</v>
      </c>
      <c r="M82" s="449" t="n">
        <v>104206295326</v>
      </c>
      <c r="N82" s="448" t="s">
        <v>3243</v>
      </c>
      <c r="O82" s="450" t="n">
        <v>41576</v>
      </c>
      <c r="P82" s="450" t="n">
        <v>42674</v>
      </c>
      <c r="Q82" s="451" t="s">
        <v>3244</v>
      </c>
    </row>
    <row r="83" customFormat="false" ht="15.75" hidden="false" customHeight="false" outlineLevel="0" collapsed="false">
      <c r="A83" s="480"/>
      <c r="B83" s="472" t="n">
        <v>10</v>
      </c>
      <c r="C83" s="445" t="s">
        <v>3175</v>
      </c>
      <c r="D83" s="446" t="s">
        <v>3169</v>
      </c>
      <c r="E83" s="446" t="s">
        <v>3301</v>
      </c>
      <c r="F83" s="447" t="s">
        <v>3126</v>
      </c>
      <c r="G83" s="448" t="s">
        <v>3246</v>
      </c>
      <c r="H83" s="448" t="s">
        <v>1933</v>
      </c>
      <c r="I83" s="448" t="n">
        <v>15</v>
      </c>
      <c r="J83" s="447" t="s">
        <v>3167</v>
      </c>
      <c r="K83" s="477" t="s">
        <v>3302</v>
      </c>
      <c r="L83" s="448" t="s">
        <v>3118</v>
      </c>
      <c r="M83" s="449" t="n">
        <v>104206295326</v>
      </c>
      <c r="N83" s="448" t="s">
        <v>3243</v>
      </c>
      <c r="O83" s="450" t="n">
        <v>41576</v>
      </c>
      <c r="P83" s="450" t="n">
        <v>42674</v>
      </c>
      <c r="Q83" s="451" t="s">
        <v>3244</v>
      </c>
    </row>
    <row r="84" customFormat="false" ht="15.75" hidden="false" customHeight="false" outlineLevel="0" collapsed="false">
      <c r="A84" s="480"/>
      <c r="B84" s="473" t="n">
        <v>11</v>
      </c>
      <c r="C84" s="445" t="s">
        <v>3175</v>
      </c>
      <c r="D84" s="446" t="s">
        <v>3169</v>
      </c>
      <c r="E84" s="446" t="s">
        <v>3303</v>
      </c>
      <c r="F84" s="447" t="s">
        <v>3126</v>
      </c>
      <c r="G84" s="448" t="s">
        <v>3246</v>
      </c>
      <c r="H84" s="448" t="s">
        <v>1933</v>
      </c>
      <c r="I84" s="448" t="n">
        <v>15</v>
      </c>
      <c r="J84" s="447" t="s">
        <v>3167</v>
      </c>
      <c r="K84" s="477" t="s">
        <v>3304</v>
      </c>
      <c r="L84" s="448" t="s">
        <v>3118</v>
      </c>
      <c r="M84" s="449" t="n">
        <v>104206295326</v>
      </c>
      <c r="N84" s="448" t="s">
        <v>3243</v>
      </c>
      <c r="O84" s="450" t="n">
        <v>41576</v>
      </c>
      <c r="P84" s="450" t="n">
        <v>42674</v>
      </c>
      <c r="Q84" s="451" t="s">
        <v>3244</v>
      </c>
    </row>
    <row r="85" customFormat="false" ht="15.75" hidden="false" customHeight="false" outlineLevel="0" collapsed="false">
      <c r="A85" s="480"/>
      <c r="B85" s="472" t="n">
        <v>12</v>
      </c>
      <c r="C85" s="445" t="s">
        <v>3175</v>
      </c>
      <c r="D85" s="446" t="s">
        <v>3169</v>
      </c>
      <c r="E85" s="446" t="s">
        <v>3305</v>
      </c>
      <c r="F85" s="447" t="s">
        <v>3126</v>
      </c>
      <c r="G85" s="448" t="s">
        <v>3246</v>
      </c>
      <c r="H85" s="448" t="s">
        <v>1933</v>
      </c>
      <c r="I85" s="448" t="n">
        <v>15</v>
      </c>
      <c r="J85" s="447" t="s">
        <v>3167</v>
      </c>
      <c r="K85" s="477" t="s">
        <v>3306</v>
      </c>
      <c r="L85" s="448" t="s">
        <v>3118</v>
      </c>
      <c r="M85" s="449" t="n">
        <v>104206295326</v>
      </c>
      <c r="N85" s="448" t="s">
        <v>3243</v>
      </c>
      <c r="O85" s="450" t="n">
        <v>41576</v>
      </c>
      <c r="P85" s="450" t="n">
        <v>42674</v>
      </c>
      <c r="Q85" s="451" t="s">
        <v>3244</v>
      </c>
    </row>
    <row r="86" customFormat="false" ht="15.75" hidden="false" customHeight="false" outlineLevel="0" collapsed="false">
      <c r="A86" s="480"/>
      <c r="B86" s="473" t="n">
        <v>13</v>
      </c>
      <c r="C86" s="445" t="s">
        <v>3175</v>
      </c>
      <c r="D86" s="446" t="s">
        <v>3169</v>
      </c>
      <c r="E86" s="446" t="s">
        <v>3307</v>
      </c>
      <c r="F86" s="447" t="s">
        <v>3126</v>
      </c>
      <c r="G86" s="448" t="s">
        <v>3246</v>
      </c>
      <c r="H86" s="448" t="s">
        <v>1933</v>
      </c>
      <c r="I86" s="448" t="n">
        <v>15</v>
      </c>
      <c r="J86" s="447" t="s">
        <v>3167</v>
      </c>
      <c r="K86" s="448" t="str">
        <f aca="false">LOWER(R86)</f>
        <v>rj2k12sqlp02</v>
      </c>
      <c r="L86" s="448" t="s">
        <v>3118</v>
      </c>
      <c r="M86" s="449" t="n">
        <v>104206295326</v>
      </c>
      <c r="N86" s="448" t="s">
        <v>3243</v>
      </c>
      <c r="O86" s="450" t="n">
        <v>41576</v>
      </c>
      <c r="P86" s="450" t="n">
        <v>42674</v>
      </c>
      <c r="Q86" s="451" t="s">
        <v>3244</v>
      </c>
      <c r="R86" s="422" t="s">
        <v>1838</v>
      </c>
    </row>
    <row r="87" customFormat="false" ht="15.75" hidden="false" customHeight="false" outlineLevel="0" collapsed="false">
      <c r="A87" s="480"/>
      <c r="B87" s="472" t="n">
        <v>14</v>
      </c>
      <c r="C87" s="445" t="s">
        <v>3175</v>
      </c>
      <c r="D87" s="446" t="s">
        <v>3169</v>
      </c>
      <c r="E87" s="446" t="s">
        <v>3308</v>
      </c>
      <c r="F87" s="447" t="s">
        <v>3126</v>
      </c>
      <c r="G87" s="448" t="s">
        <v>3246</v>
      </c>
      <c r="H87" s="448" t="s">
        <v>1933</v>
      </c>
      <c r="I87" s="448" t="n">
        <v>15</v>
      </c>
      <c r="J87" s="447" t="s">
        <v>3167</v>
      </c>
      <c r="K87" s="448" t="str">
        <f aca="false">LOWER(R87)</f>
        <v>rj2k8hypep03</v>
      </c>
      <c r="L87" s="448" t="s">
        <v>3118</v>
      </c>
      <c r="M87" s="449" t="n">
        <v>104206295326</v>
      </c>
      <c r="N87" s="448" t="s">
        <v>3243</v>
      </c>
      <c r="O87" s="450" t="n">
        <v>41576</v>
      </c>
      <c r="P87" s="450" t="n">
        <v>42674</v>
      </c>
      <c r="Q87" s="451" t="s">
        <v>3244</v>
      </c>
      <c r="R87" s="422" t="s">
        <v>1842</v>
      </c>
    </row>
    <row r="88" customFormat="false" ht="15.75" hidden="false" customHeight="false" outlineLevel="0" collapsed="false">
      <c r="A88" s="480"/>
      <c r="B88" s="473" t="n">
        <v>15</v>
      </c>
      <c r="C88" s="445" t="s">
        <v>3175</v>
      </c>
      <c r="D88" s="446" t="s">
        <v>3169</v>
      </c>
      <c r="E88" s="446" t="s">
        <v>3309</v>
      </c>
      <c r="F88" s="447" t="s">
        <v>3126</v>
      </c>
      <c r="G88" s="448" t="s">
        <v>3246</v>
      </c>
      <c r="H88" s="448" t="s">
        <v>1933</v>
      </c>
      <c r="I88" s="448" t="n">
        <v>15</v>
      </c>
      <c r="J88" s="447" t="s">
        <v>3167</v>
      </c>
      <c r="K88" s="448" t="str">
        <f aca="false">LOWER(R88)</f>
        <v>rj2k12sqlp04</v>
      </c>
      <c r="L88" s="448" t="s">
        <v>3118</v>
      </c>
      <c r="M88" s="449" t="n">
        <v>104206295326</v>
      </c>
      <c r="N88" s="448" t="s">
        <v>3243</v>
      </c>
      <c r="O88" s="450" t="n">
        <v>41576</v>
      </c>
      <c r="P88" s="450" t="n">
        <v>42674</v>
      </c>
      <c r="Q88" s="451" t="s">
        <v>3244</v>
      </c>
      <c r="R88" s="422" t="s">
        <v>1846</v>
      </c>
    </row>
    <row r="89" customFormat="false" ht="15.75" hidden="false" customHeight="false" outlineLevel="0" collapsed="false">
      <c r="A89" s="480"/>
      <c r="B89" s="472" t="n">
        <v>16</v>
      </c>
      <c r="C89" s="445" t="s">
        <v>3175</v>
      </c>
      <c r="D89" s="446" t="s">
        <v>3169</v>
      </c>
      <c r="E89" s="446" t="s">
        <v>3310</v>
      </c>
      <c r="F89" s="447" t="s">
        <v>3126</v>
      </c>
      <c r="G89" s="448" t="s">
        <v>3246</v>
      </c>
      <c r="H89" s="448" t="s">
        <v>1933</v>
      </c>
      <c r="I89" s="448" t="n">
        <v>15</v>
      </c>
      <c r="J89" s="447" t="s">
        <v>3167</v>
      </c>
      <c r="K89" s="448" t="str">
        <f aca="false">LOWER(R89)</f>
        <v>rj2k12sqlp06</v>
      </c>
      <c r="L89" s="448" t="s">
        <v>3118</v>
      </c>
      <c r="M89" s="449" t="n">
        <v>104206295326</v>
      </c>
      <c r="N89" s="448" t="s">
        <v>3243</v>
      </c>
      <c r="O89" s="450" t="n">
        <v>41576</v>
      </c>
      <c r="P89" s="450" t="n">
        <v>42674</v>
      </c>
      <c r="Q89" s="451" t="s">
        <v>3244</v>
      </c>
      <c r="R89" s="422" t="s">
        <v>1850</v>
      </c>
    </row>
    <row r="90" customFormat="false" ht="15.75" hidden="false" customHeight="false" outlineLevel="0" collapsed="false">
      <c r="A90" s="480"/>
      <c r="B90" s="476" t="n">
        <v>1</v>
      </c>
      <c r="C90" s="459" t="s">
        <v>1726</v>
      </c>
      <c r="D90" s="446" t="s">
        <v>3169</v>
      </c>
      <c r="E90" s="446" t="s">
        <v>3311</v>
      </c>
      <c r="F90" s="447" t="s">
        <v>3126</v>
      </c>
      <c r="G90" s="448" t="s">
        <v>3277</v>
      </c>
      <c r="H90" s="448" t="s">
        <v>1933</v>
      </c>
      <c r="I90" s="448" t="n">
        <v>15</v>
      </c>
      <c r="J90" s="447" t="s">
        <v>3167</v>
      </c>
      <c r="K90" s="495" t="s">
        <v>3167</v>
      </c>
      <c r="L90" s="448" t="s">
        <v>3118</v>
      </c>
      <c r="M90" s="454"/>
      <c r="N90" s="455"/>
      <c r="O90" s="456"/>
      <c r="P90" s="456"/>
      <c r="Q90" s="457"/>
    </row>
    <row r="91" customFormat="false" ht="15.75" hidden="false" customHeight="false" outlineLevel="0" collapsed="false">
      <c r="A91" s="480"/>
      <c r="B91" s="474" t="n">
        <v>2</v>
      </c>
      <c r="C91" s="475" t="s">
        <v>1726</v>
      </c>
      <c r="D91" s="446" t="s">
        <v>3169</v>
      </c>
      <c r="E91" s="446" t="s">
        <v>3312</v>
      </c>
      <c r="F91" s="447" t="s">
        <v>3126</v>
      </c>
      <c r="G91" s="448" t="s">
        <v>3277</v>
      </c>
      <c r="H91" s="448" t="s">
        <v>1933</v>
      </c>
      <c r="I91" s="448" t="n">
        <v>15</v>
      </c>
      <c r="J91" s="447" t="s">
        <v>3167</v>
      </c>
      <c r="K91" s="495" t="s">
        <v>3167</v>
      </c>
      <c r="L91" s="448" t="s">
        <v>3118</v>
      </c>
      <c r="M91" s="454"/>
      <c r="N91" s="455"/>
      <c r="O91" s="456"/>
      <c r="P91" s="456"/>
      <c r="Q91" s="457"/>
    </row>
    <row r="92" customFormat="false" ht="15.75" hidden="false" customHeight="false" outlineLevel="0" collapsed="false">
      <c r="A92" s="480"/>
      <c r="B92" s="476" t="n">
        <v>3</v>
      </c>
      <c r="C92" s="459" t="s">
        <v>1726</v>
      </c>
      <c r="D92" s="446" t="s">
        <v>3169</v>
      </c>
      <c r="E92" s="446" t="s">
        <v>3313</v>
      </c>
      <c r="F92" s="447" t="s">
        <v>3126</v>
      </c>
      <c r="G92" s="448" t="s">
        <v>3200</v>
      </c>
      <c r="H92" s="448" t="s">
        <v>1933</v>
      </c>
      <c r="I92" s="448" t="n">
        <v>15</v>
      </c>
      <c r="J92" s="447" t="s">
        <v>3167</v>
      </c>
      <c r="K92" s="495" t="s">
        <v>3167</v>
      </c>
      <c r="L92" s="448" t="s">
        <v>3118</v>
      </c>
      <c r="M92" s="449" t="n">
        <v>104206295326</v>
      </c>
      <c r="N92" s="448" t="s">
        <v>3243</v>
      </c>
      <c r="O92" s="450" t="n">
        <v>41576</v>
      </c>
      <c r="P92" s="450" t="n">
        <v>42674</v>
      </c>
      <c r="Q92" s="451" t="s">
        <v>3244</v>
      </c>
    </row>
    <row r="93" customFormat="false" ht="16.5" hidden="false" customHeight="false" outlineLevel="0" collapsed="false">
      <c r="A93" s="480"/>
      <c r="B93" s="483" t="n">
        <v>4</v>
      </c>
      <c r="C93" s="484" t="s">
        <v>1726</v>
      </c>
      <c r="D93" s="462" t="s">
        <v>3169</v>
      </c>
      <c r="E93" s="462" t="s">
        <v>3314</v>
      </c>
      <c r="F93" s="463" t="s">
        <v>3126</v>
      </c>
      <c r="G93" s="464" t="s">
        <v>3200</v>
      </c>
      <c r="H93" s="464" t="s">
        <v>1933</v>
      </c>
      <c r="I93" s="464" t="n">
        <v>15</v>
      </c>
      <c r="J93" s="463" t="s">
        <v>3167</v>
      </c>
      <c r="K93" s="496" t="s">
        <v>3167</v>
      </c>
      <c r="L93" s="464" t="s">
        <v>3118</v>
      </c>
      <c r="M93" s="485" t="n">
        <v>104206295326</v>
      </c>
      <c r="N93" s="464" t="s">
        <v>3243</v>
      </c>
      <c r="O93" s="486" t="n">
        <v>41576</v>
      </c>
      <c r="P93" s="486" t="n">
        <v>42674</v>
      </c>
      <c r="Q93" s="487" t="s">
        <v>3244</v>
      </c>
    </row>
    <row r="94" customFormat="false" ht="15.75" hidden="false" customHeight="false" outlineLevel="0" collapsed="false">
      <c r="A94" s="497" t="s">
        <v>3315</v>
      </c>
      <c r="B94" s="470" t="s">
        <v>3167</v>
      </c>
      <c r="C94" s="471" t="s">
        <v>3168</v>
      </c>
      <c r="D94" s="438" t="s">
        <v>3169</v>
      </c>
      <c r="E94" s="438" t="s">
        <v>3316</v>
      </c>
      <c r="F94" s="439" t="s">
        <v>3126</v>
      </c>
      <c r="G94" s="440" t="s">
        <v>3242</v>
      </c>
      <c r="H94" s="440" t="s">
        <v>1933</v>
      </c>
      <c r="I94" s="440" t="n">
        <v>14</v>
      </c>
      <c r="J94" s="440" t="n">
        <v>37644</v>
      </c>
      <c r="K94" s="498" t="s">
        <v>3167</v>
      </c>
      <c r="L94" s="440" t="s">
        <v>3118</v>
      </c>
      <c r="M94" s="441" t="n">
        <v>104518850826</v>
      </c>
      <c r="N94" s="440" t="s">
        <v>3259</v>
      </c>
      <c r="O94" s="442" t="n">
        <v>42144</v>
      </c>
      <c r="P94" s="442" t="n">
        <v>43251</v>
      </c>
      <c r="Q94" s="443" t="s">
        <v>3244</v>
      </c>
    </row>
    <row r="95" customFormat="false" ht="15.75" hidden="false" customHeight="false" outlineLevel="0" collapsed="false">
      <c r="A95" s="497"/>
      <c r="B95" s="472" t="n">
        <v>1</v>
      </c>
      <c r="C95" s="453" t="s">
        <v>3175</v>
      </c>
      <c r="D95" s="446" t="s">
        <v>3169</v>
      </c>
      <c r="E95" s="446" t="s">
        <v>3317</v>
      </c>
      <c r="F95" s="447" t="s">
        <v>3126</v>
      </c>
      <c r="G95" s="448" t="s">
        <v>3257</v>
      </c>
      <c r="H95" s="448" t="s">
        <v>1933</v>
      </c>
      <c r="I95" s="448" t="n">
        <v>14</v>
      </c>
      <c r="J95" s="447" t="s">
        <v>3167</v>
      </c>
      <c r="K95" s="499" t="s">
        <v>3318</v>
      </c>
      <c r="L95" s="448" t="s">
        <v>3118</v>
      </c>
      <c r="M95" s="449" t="n">
        <v>104518850826</v>
      </c>
      <c r="N95" s="448" t="s">
        <v>3259</v>
      </c>
      <c r="O95" s="450" t="n">
        <v>42144</v>
      </c>
      <c r="P95" s="450" t="n">
        <v>43251</v>
      </c>
      <c r="Q95" s="451" t="s">
        <v>3244</v>
      </c>
    </row>
    <row r="96" customFormat="false" ht="15.75" hidden="false" customHeight="false" outlineLevel="0" collapsed="false">
      <c r="A96" s="497"/>
      <c r="B96" s="473" t="n">
        <v>2</v>
      </c>
      <c r="C96" s="453" t="s">
        <v>3175</v>
      </c>
      <c r="D96" s="446" t="s">
        <v>3169</v>
      </c>
      <c r="E96" s="446" t="s">
        <v>3319</v>
      </c>
      <c r="F96" s="447" t="s">
        <v>3126</v>
      </c>
      <c r="G96" s="448" t="s">
        <v>3257</v>
      </c>
      <c r="H96" s="448" t="s">
        <v>1933</v>
      </c>
      <c r="I96" s="448" t="n">
        <v>14</v>
      </c>
      <c r="J96" s="447" t="s">
        <v>3167</v>
      </c>
      <c r="K96" s="499" t="s">
        <v>3320</v>
      </c>
      <c r="L96" s="448" t="s">
        <v>3118</v>
      </c>
      <c r="M96" s="449" t="n">
        <v>104518850826</v>
      </c>
      <c r="N96" s="448" t="s">
        <v>3259</v>
      </c>
      <c r="O96" s="450" t="n">
        <v>42144</v>
      </c>
      <c r="P96" s="450" t="n">
        <v>43251</v>
      </c>
      <c r="Q96" s="451" t="s">
        <v>3244</v>
      </c>
    </row>
    <row r="97" customFormat="false" ht="15.75" hidden="false" customHeight="false" outlineLevel="0" collapsed="false">
      <c r="A97" s="497"/>
      <c r="B97" s="472" t="n">
        <v>3</v>
      </c>
      <c r="C97" s="453" t="s">
        <v>3175</v>
      </c>
      <c r="D97" s="446" t="s">
        <v>3169</v>
      </c>
      <c r="E97" s="446" t="s">
        <v>3321</v>
      </c>
      <c r="F97" s="447" t="s">
        <v>3126</v>
      </c>
      <c r="G97" s="448" t="s">
        <v>3246</v>
      </c>
      <c r="H97" s="448" t="s">
        <v>1933</v>
      </c>
      <c r="I97" s="448" t="n">
        <v>14</v>
      </c>
      <c r="J97" s="447" t="s">
        <v>3167</v>
      </c>
      <c r="K97" s="499" t="s">
        <v>3322</v>
      </c>
      <c r="L97" s="448" t="s">
        <v>3118</v>
      </c>
      <c r="M97" s="449" t="n">
        <v>104206295326</v>
      </c>
      <c r="N97" s="448" t="s">
        <v>3243</v>
      </c>
      <c r="O97" s="450" t="n">
        <v>41576</v>
      </c>
      <c r="P97" s="450" t="n">
        <v>42674</v>
      </c>
      <c r="Q97" s="451" t="s">
        <v>3244</v>
      </c>
    </row>
    <row r="98" customFormat="false" ht="15.75" hidden="false" customHeight="false" outlineLevel="0" collapsed="false">
      <c r="A98" s="497"/>
      <c r="B98" s="473" t="n">
        <v>4</v>
      </c>
      <c r="C98" s="453" t="s">
        <v>3175</v>
      </c>
      <c r="D98" s="446" t="s">
        <v>3169</v>
      </c>
      <c r="E98" s="446" t="s">
        <v>3323</v>
      </c>
      <c r="F98" s="447" t="s">
        <v>3126</v>
      </c>
      <c r="G98" s="448" t="s">
        <v>3246</v>
      </c>
      <c r="H98" s="448" t="s">
        <v>1933</v>
      </c>
      <c r="I98" s="448" t="n">
        <v>14</v>
      </c>
      <c r="J98" s="447" t="s">
        <v>3167</v>
      </c>
      <c r="K98" s="499" t="s">
        <v>3324</v>
      </c>
      <c r="L98" s="448" t="s">
        <v>3118</v>
      </c>
      <c r="M98" s="449" t="n">
        <v>104206295326</v>
      </c>
      <c r="N98" s="448" t="s">
        <v>3243</v>
      </c>
      <c r="O98" s="450" t="n">
        <v>41576</v>
      </c>
      <c r="P98" s="450" t="n">
        <v>42674</v>
      </c>
      <c r="Q98" s="451" t="s">
        <v>3244</v>
      </c>
    </row>
    <row r="99" customFormat="false" ht="15.75" hidden="false" customHeight="false" outlineLevel="0" collapsed="false">
      <c r="A99" s="497"/>
      <c r="B99" s="472" t="n">
        <v>5</v>
      </c>
      <c r="C99" s="453" t="s">
        <v>3175</v>
      </c>
      <c r="D99" s="446" t="s">
        <v>3169</v>
      </c>
      <c r="E99" s="446" t="s">
        <v>3325</v>
      </c>
      <c r="F99" s="447" t="s">
        <v>3126</v>
      </c>
      <c r="G99" s="448" t="s">
        <v>3257</v>
      </c>
      <c r="H99" s="448" t="s">
        <v>1933</v>
      </c>
      <c r="I99" s="448" t="n">
        <v>14</v>
      </c>
      <c r="J99" s="447" t="s">
        <v>3167</v>
      </c>
      <c r="K99" s="499" t="s">
        <v>3326</v>
      </c>
      <c r="L99" s="448" t="s">
        <v>3118</v>
      </c>
      <c r="M99" s="449" t="n">
        <v>104518850826</v>
      </c>
      <c r="N99" s="448" t="s">
        <v>3259</v>
      </c>
      <c r="O99" s="450" t="n">
        <v>42144</v>
      </c>
      <c r="P99" s="450" t="n">
        <v>43251</v>
      </c>
      <c r="Q99" s="451" t="s">
        <v>3244</v>
      </c>
    </row>
    <row r="100" customFormat="false" ht="15.75" hidden="false" customHeight="false" outlineLevel="0" collapsed="false">
      <c r="A100" s="497"/>
      <c r="B100" s="473" t="n">
        <v>6</v>
      </c>
      <c r="C100" s="453" t="s">
        <v>3175</v>
      </c>
      <c r="D100" s="446" t="s">
        <v>3169</v>
      </c>
      <c r="E100" s="446" t="s">
        <v>3327</v>
      </c>
      <c r="F100" s="447" t="s">
        <v>3126</v>
      </c>
      <c r="G100" s="448" t="s">
        <v>3257</v>
      </c>
      <c r="H100" s="448" t="s">
        <v>1933</v>
      </c>
      <c r="I100" s="448" t="n">
        <v>14</v>
      </c>
      <c r="J100" s="447" t="s">
        <v>3167</v>
      </c>
      <c r="K100" s="499" t="s">
        <v>3328</v>
      </c>
      <c r="L100" s="448" t="s">
        <v>3118</v>
      </c>
      <c r="M100" s="449" t="n">
        <v>104518850826</v>
      </c>
      <c r="N100" s="448" t="s">
        <v>3259</v>
      </c>
      <c r="O100" s="450" t="n">
        <v>42144</v>
      </c>
      <c r="P100" s="450" t="n">
        <v>43251</v>
      </c>
      <c r="Q100" s="451" t="s">
        <v>3244</v>
      </c>
    </row>
    <row r="101" customFormat="false" ht="15.75" hidden="false" customHeight="false" outlineLevel="0" collapsed="false">
      <c r="A101" s="497"/>
      <c r="B101" s="472" t="n">
        <v>7</v>
      </c>
      <c r="C101" s="453" t="s">
        <v>3175</v>
      </c>
      <c r="D101" s="446" t="s">
        <v>3169</v>
      </c>
      <c r="E101" s="446" t="s">
        <v>3329</v>
      </c>
      <c r="F101" s="447" t="s">
        <v>3126</v>
      </c>
      <c r="G101" s="448" t="s">
        <v>3257</v>
      </c>
      <c r="H101" s="448" t="s">
        <v>1933</v>
      </c>
      <c r="I101" s="448" t="n">
        <v>14</v>
      </c>
      <c r="J101" s="447" t="s">
        <v>3167</v>
      </c>
      <c r="K101" s="499" t="s">
        <v>3330</v>
      </c>
      <c r="L101" s="448" t="s">
        <v>3118</v>
      </c>
      <c r="M101" s="449" t="n">
        <v>104518850826</v>
      </c>
      <c r="N101" s="448" t="s">
        <v>3259</v>
      </c>
      <c r="O101" s="450" t="n">
        <v>42144</v>
      </c>
      <c r="P101" s="450" t="n">
        <v>43251</v>
      </c>
      <c r="Q101" s="451" t="s">
        <v>3244</v>
      </c>
    </row>
    <row r="102" customFormat="false" ht="15.75" hidden="false" customHeight="false" outlineLevel="0" collapsed="false">
      <c r="A102" s="497"/>
      <c r="B102" s="473" t="n">
        <v>8</v>
      </c>
      <c r="C102" s="453" t="s">
        <v>3175</v>
      </c>
      <c r="D102" s="446" t="s">
        <v>3169</v>
      </c>
      <c r="E102" s="446" t="s">
        <v>3331</v>
      </c>
      <c r="F102" s="447" t="s">
        <v>3126</v>
      </c>
      <c r="G102" s="448" t="s">
        <v>3257</v>
      </c>
      <c r="H102" s="448" t="s">
        <v>1933</v>
      </c>
      <c r="I102" s="448" t="n">
        <v>14</v>
      </c>
      <c r="J102" s="447" t="s">
        <v>3167</v>
      </c>
      <c r="K102" s="499" t="s">
        <v>3332</v>
      </c>
      <c r="L102" s="448" t="s">
        <v>3118</v>
      </c>
      <c r="M102" s="449" t="n">
        <v>104518850826</v>
      </c>
      <c r="N102" s="448" t="s">
        <v>3259</v>
      </c>
      <c r="O102" s="450" t="n">
        <v>42144</v>
      </c>
      <c r="P102" s="450" t="n">
        <v>43251</v>
      </c>
      <c r="Q102" s="451" t="s">
        <v>3244</v>
      </c>
    </row>
    <row r="103" customFormat="false" ht="15.75" hidden="false" customHeight="false" outlineLevel="0" collapsed="false">
      <c r="A103" s="497"/>
      <c r="B103" s="472" t="n">
        <v>9</v>
      </c>
      <c r="C103" s="453" t="s">
        <v>3175</v>
      </c>
      <c r="D103" s="446" t="s">
        <v>3169</v>
      </c>
      <c r="E103" s="446" t="s">
        <v>3333</v>
      </c>
      <c r="F103" s="447" t="s">
        <v>3126</v>
      </c>
      <c r="G103" s="448" t="s">
        <v>3257</v>
      </c>
      <c r="H103" s="448" t="s">
        <v>1933</v>
      </c>
      <c r="I103" s="448" t="n">
        <v>14</v>
      </c>
      <c r="J103" s="447" t="s">
        <v>3167</v>
      </c>
      <c r="K103" s="477" t="str">
        <f aca="false">LOWER(R103)</f>
        <v>rj2k12hyperv01</v>
      </c>
      <c r="L103" s="448" t="s">
        <v>3118</v>
      </c>
      <c r="M103" s="449" t="n">
        <v>104518850826</v>
      </c>
      <c r="N103" s="448" t="s">
        <v>3259</v>
      </c>
      <c r="O103" s="450" t="n">
        <v>42144</v>
      </c>
      <c r="P103" s="450" t="n">
        <v>43251</v>
      </c>
      <c r="Q103" s="451" t="s">
        <v>3244</v>
      </c>
      <c r="R103" s="422" t="s">
        <v>3334</v>
      </c>
    </row>
    <row r="104" customFormat="false" ht="15.75" hidden="false" customHeight="false" outlineLevel="0" collapsed="false">
      <c r="A104" s="497"/>
      <c r="B104" s="473" t="n">
        <v>10</v>
      </c>
      <c r="C104" s="453" t="s">
        <v>3175</v>
      </c>
      <c r="D104" s="446" t="s">
        <v>3169</v>
      </c>
      <c r="E104" s="446" t="s">
        <v>3335</v>
      </c>
      <c r="F104" s="447" t="s">
        <v>3126</v>
      </c>
      <c r="G104" s="448" t="s">
        <v>3246</v>
      </c>
      <c r="H104" s="448" t="s">
        <v>1933</v>
      </c>
      <c r="I104" s="448" t="n">
        <v>14</v>
      </c>
      <c r="J104" s="447" t="s">
        <v>3167</v>
      </c>
      <c r="K104" s="499" t="s">
        <v>3336</v>
      </c>
      <c r="L104" s="448" t="s">
        <v>3118</v>
      </c>
      <c r="M104" s="449" t="n">
        <v>104206295326</v>
      </c>
      <c r="N104" s="448" t="s">
        <v>3243</v>
      </c>
      <c r="O104" s="450" t="n">
        <v>41576</v>
      </c>
      <c r="P104" s="450" t="n">
        <v>42674</v>
      </c>
      <c r="Q104" s="451" t="s">
        <v>3244</v>
      </c>
    </row>
    <row r="105" customFormat="false" ht="15.75" hidden="false" customHeight="false" outlineLevel="0" collapsed="false">
      <c r="A105" s="497"/>
      <c r="B105" s="472" t="n">
        <v>11</v>
      </c>
      <c r="C105" s="453" t="s">
        <v>3175</v>
      </c>
      <c r="D105" s="446" t="s">
        <v>3169</v>
      </c>
      <c r="E105" s="446" t="s">
        <v>3337</v>
      </c>
      <c r="F105" s="447" t="s">
        <v>3126</v>
      </c>
      <c r="G105" s="448" t="s">
        <v>3246</v>
      </c>
      <c r="H105" s="448" t="s">
        <v>1933</v>
      </c>
      <c r="I105" s="448" t="n">
        <v>14</v>
      </c>
      <c r="J105" s="447" t="s">
        <v>3167</v>
      </c>
      <c r="K105" s="499" t="s">
        <v>3338</v>
      </c>
      <c r="L105" s="448" t="s">
        <v>3118</v>
      </c>
      <c r="M105" s="449" t="n">
        <v>104206295326</v>
      </c>
      <c r="N105" s="448" t="s">
        <v>3243</v>
      </c>
      <c r="O105" s="450" t="n">
        <v>41576</v>
      </c>
      <c r="P105" s="450" t="n">
        <v>42674</v>
      </c>
      <c r="Q105" s="451" t="s">
        <v>3244</v>
      </c>
    </row>
    <row r="106" customFormat="false" ht="15.75" hidden="false" customHeight="false" outlineLevel="0" collapsed="false">
      <c r="A106" s="497"/>
      <c r="B106" s="473" t="n">
        <v>12</v>
      </c>
      <c r="C106" s="453" t="s">
        <v>3175</v>
      </c>
      <c r="D106" s="446" t="s">
        <v>3169</v>
      </c>
      <c r="E106" s="446" t="s">
        <v>3339</v>
      </c>
      <c r="F106" s="447" t="s">
        <v>3126</v>
      </c>
      <c r="G106" s="448" t="s">
        <v>3257</v>
      </c>
      <c r="H106" s="448" t="s">
        <v>1933</v>
      </c>
      <c r="I106" s="448" t="n">
        <v>14</v>
      </c>
      <c r="J106" s="447" t="s">
        <v>3167</v>
      </c>
      <c r="K106" s="499" t="s">
        <v>3340</v>
      </c>
      <c r="L106" s="448" t="s">
        <v>3118</v>
      </c>
      <c r="M106" s="449" t="n">
        <v>104518850826</v>
      </c>
      <c r="N106" s="448" t="s">
        <v>3259</v>
      </c>
      <c r="O106" s="450" t="n">
        <v>42144</v>
      </c>
      <c r="P106" s="450" t="n">
        <v>43251</v>
      </c>
      <c r="Q106" s="451" t="s">
        <v>3244</v>
      </c>
    </row>
    <row r="107" customFormat="false" ht="15.75" hidden="false" customHeight="false" outlineLevel="0" collapsed="false">
      <c r="A107" s="497"/>
      <c r="B107" s="472" t="n">
        <v>13</v>
      </c>
      <c r="C107" s="453" t="s">
        <v>3175</v>
      </c>
      <c r="D107" s="446" t="s">
        <v>3169</v>
      </c>
      <c r="E107" s="446" t="s">
        <v>3341</v>
      </c>
      <c r="F107" s="447" t="s">
        <v>3126</v>
      </c>
      <c r="G107" s="448" t="s">
        <v>3257</v>
      </c>
      <c r="H107" s="448" t="s">
        <v>1933</v>
      </c>
      <c r="I107" s="448" t="n">
        <v>14</v>
      </c>
      <c r="J107" s="447" t="s">
        <v>3167</v>
      </c>
      <c r="K107" s="499" t="s">
        <v>3342</v>
      </c>
      <c r="L107" s="448" t="s">
        <v>3118</v>
      </c>
      <c r="M107" s="449"/>
      <c r="N107" s="448"/>
      <c r="O107" s="450"/>
      <c r="P107" s="450"/>
      <c r="Q107" s="451"/>
    </row>
    <row r="108" customFormat="false" ht="15.75" hidden="false" customHeight="false" outlineLevel="0" collapsed="false">
      <c r="A108" s="497"/>
      <c r="B108" s="473" t="n">
        <v>14</v>
      </c>
      <c r="C108" s="453" t="s">
        <v>3175</v>
      </c>
      <c r="D108" s="446" t="s">
        <v>3169</v>
      </c>
      <c r="E108" s="446" t="s">
        <v>3343</v>
      </c>
      <c r="F108" s="447" t="s">
        <v>3126</v>
      </c>
      <c r="G108" s="448" t="s">
        <v>3257</v>
      </c>
      <c r="H108" s="448" t="s">
        <v>1933</v>
      </c>
      <c r="I108" s="448" t="n">
        <v>14</v>
      </c>
      <c r="J108" s="447" t="s">
        <v>3167</v>
      </c>
      <c r="K108" s="499" t="s">
        <v>3344</v>
      </c>
      <c r="L108" s="448" t="s">
        <v>3118</v>
      </c>
      <c r="M108" s="449" t="n">
        <v>104518850826</v>
      </c>
      <c r="N108" s="448" t="s">
        <v>3259</v>
      </c>
      <c r="O108" s="450" t="n">
        <v>42144</v>
      </c>
      <c r="P108" s="450" t="n">
        <v>43251</v>
      </c>
      <c r="Q108" s="451" t="s">
        <v>3244</v>
      </c>
    </row>
    <row r="109" customFormat="false" ht="15.75" hidden="false" customHeight="false" outlineLevel="0" collapsed="false">
      <c r="A109" s="497"/>
      <c r="B109" s="472" t="n">
        <v>15</v>
      </c>
      <c r="C109" s="453" t="s">
        <v>3175</v>
      </c>
      <c r="D109" s="446" t="s">
        <v>3169</v>
      </c>
      <c r="E109" s="446" t="s">
        <v>3345</v>
      </c>
      <c r="F109" s="447" t="s">
        <v>3126</v>
      </c>
      <c r="G109" s="448" t="s">
        <v>3257</v>
      </c>
      <c r="H109" s="448" t="s">
        <v>1933</v>
      </c>
      <c r="I109" s="448" t="n">
        <v>14</v>
      </c>
      <c r="J109" s="447" t="s">
        <v>3167</v>
      </c>
      <c r="K109" s="495" t="s">
        <v>3167</v>
      </c>
      <c r="L109" s="448" t="s">
        <v>3121</v>
      </c>
      <c r="M109" s="449" t="n">
        <v>104518850826</v>
      </c>
      <c r="N109" s="448" t="s">
        <v>3259</v>
      </c>
      <c r="O109" s="450" t="n">
        <v>42144</v>
      </c>
      <c r="P109" s="450" t="n">
        <v>43251</v>
      </c>
      <c r="Q109" s="451" t="s">
        <v>3244</v>
      </c>
    </row>
    <row r="110" customFormat="false" ht="15.75" hidden="false" customHeight="false" outlineLevel="0" collapsed="false">
      <c r="A110" s="497"/>
      <c r="B110" s="473" t="n">
        <v>16</v>
      </c>
      <c r="C110" s="453" t="s">
        <v>3175</v>
      </c>
      <c r="D110" s="446" t="s">
        <v>3169</v>
      </c>
      <c r="E110" s="446" t="s">
        <v>3346</v>
      </c>
      <c r="F110" s="447" t="s">
        <v>3126</v>
      </c>
      <c r="G110" s="448" t="s">
        <v>3257</v>
      </c>
      <c r="H110" s="448" t="s">
        <v>1933</v>
      </c>
      <c r="I110" s="448" t="n">
        <v>14</v>
      </c>
      <c r="J110" s="447" t="s">
        <v>3167</v>
      </c>
      <c r="K110" s="495" t="s">
        <v>3167</v>
      </c>
      <c r="L110" s="448" t="s">
        <v>3121</v>
      </c>
      <c r="M110" s="449" t="n">
        <v>104518850826</v>
      </c>
      <c r="N110" s="448" t="s">
        <v>3259</v>
      </c>
      <c r="O110" s="450" t="n">
        <v>42144</v>
      </c>
      <c r="P110" s="450" t="n">
        <v>43251</v>
      </c>
      <c r="Q110" s="451" t="s">
        <v>3244</v>
      </c>
    </row>
    <row r="111" customFormat="false" ht="15.75" hidden="false" customHeight="false" outlineLevel="0" collapsed="false">
      <c r="A111" s="497"/>
      <c r="B111" s="474" t="n">
        <v>1</v>
      </c>
      <c r="C111" s="475" t="s">
        <v>1726</v>
      </c>
      <c r="D111" s="446" t="s">
        <v>3169</v>
      </c>
      <c r="E111" s="446" t="s">
        <v>3347</v>
      </c>
      <c r="F111" s="447" t="s">
        <v>3126</v>
      </c>
      <c r="G111" s="448" t="s">
        <v>3277</v>
      </c>
      <c r="H111" s="448" t="s">
        <v>1933</v>
      </c>
      <c r="I111" s="448" t="n">
        <v>14</v>
      </c>
      <c r="J111" s="447" t="s">
        <v>3167</v>
      </c>
      <c r="K111" s="495" t="s">
        <v>3167</v>
      </c>
      <c r="L111" s="448" t="s">
        <v>3118</v>
      </c>
      <c r="M111" s="454"/>
      <c r="N111" s="455"/>
      <c r="O111" s="456"/>
      <c r="P111" s="456"/>
      <c r="Q111" s="457"/>
    </row>
    <row r="112" customFormat="false" ht="15.75" hidden="false" customHeight="false" outlineLevel="0" collapsed="false">
      <c r="A112" s="497"/>
      <c r="B112" s="476" t="n">
        <v>2</v>
      </c>
      <c r="C112" s="459" t="s">
        <v>1726</v>
      </c>
      <c r="D112" s="446" t="s">
        <v>3169</v>
      </c>
      <c r="E112" s="446" t="s">
        <v>3348</v>
      </c>
      <c r="F112" s="447" t="s">
        <v>3126</v>
      </c>
      <c r="G112" s="448" t="s">
        <v>3277</v>
      </c>
      <c r="H112" s="448" t="s">
        <v>1933</v>
      </c>
      <c r="I112" s="448" t="n">
        <v>14</v>
      </c>
      <c r="J112" s="447" t="s">
        <v>3167</v>
      </c>
      <c r="K112" s="495" t="s">
        <v>3167</v>
      </c>
      <c r="L112" s="448" t="s">
        <v>3118</v>
      </c>
      <c r="M112" s="454"/>
      <c r="N112" s="455"/>
      <c r="O112" s="456"/>
      <c r="P112" s="456"/>
      <c r="Q112" s="457"/>
    </row>
    <row r="113" customFormat="false" ht="15.75" hidden="false" customHeight="false" outlineLevel="0" collapsed="false">
      <c r="A113" s="497"/>
      <c r="B113" s="476" t="n">
        <v>3</v>
      </c>
      <c r="C113" s="459" t="s">
        <v>1726</v>
      </c>
      <c r="D113" s="446" t="s">
        <v>3169</v>
      </c>
      <c r="E113" s="446" t="s">
        <v>3349</v>
      </c>
      <c r="F113" s="447" t="s">
        <v>3126</v>
      </c>
      <c r="G113" s="448" t="s">
        <v>3200</v>
      </c>
      <c r="H113" s="448" t="s">
        <v>1933</v>
      </c>
      <c r="I113" s="448" t="n">
        <v>14</v>
      </c>
      <c r="J113" s="447"/>
      <c r="K113" s="495"/>
      <c r="L113" s="448" t="s">
        <v>3118</v>
      </c>
      <c r="M113" s="454"/>
      <c r="N113" s="455"/>
      <c r="O113" s="456"/>
      <c r="P113" s="456"/>
      <c r="Q113" s="457"/>
    </row>
    <row r="114" customFormat="false" ht="16.5" hidden="false" customHeight="false" outlineLevel="0" collapsed="false">
      <c r="A114" s="497"/>
      <c r="B114" s="478" t="n">
        <v>4</v>
      </c>
      <c r="C114" s="479" t="s">
        <v>1726</v>
      </c>
      <c r="D114" s="462" t="s">
        <v>3169</v>
      </c>
      <c r="E114" s="462" t="s">
        <v>3350</v>
      </c>
      <c r="F114" s="463" t="s">
        <v>3126</v>
      </c>
      <c r="G114" s="464" t="s">
        <v>3200</v>
      </c>
      <c r="H114" s="464" t="s">
        <v>1933</v>
      </c>
      <c r="I114" s="464" t="n">
        <v>14</v>
      </c>
      <c r="J114" s="463"/>
      <c r="K114" s="496"/>
      <c r="L114" s="464" t="s">
        <v>3118</v>
      </c>
      <c r="M114" s="465"/>
      <c r="N114" s="466"/>
      <c r="O114" s="467"/>
      <c r="P114" s="467"/>
      <c r="Q114" s="468"/>
    </row>
    <row r="115" customFormat="false" ht="15.75" hidden="false" customHeight="false" outlineLevel="0" collapsed="false">
      <c r="A115" s="500" t="s">
        <v>3351</v>
      </c>
      <c r="B115" s="422"/>
      <c r="C115" s="459" t="s">
        <v>3352</v>
      </c>
      <c r="D115" s="446" t="s">
        <v>3169</v>
      </c>
      <c r="E115" s="501" t="s">
        <v>3353</v>
      </c>
      <c r="F115" s="502" t="s">
        <v>3126</v>
      </c>
      <c r="G115" s="503" t="s">
        <v>3354</v>
      </c>
      <c r="H115" s="503" t="s">
        <v>1933</v>
      </c>
      <c r="I115" s="503" t="n">
        <v>11</v>
      </c>
      <c r="J115" s="502" t="s">
        <v>3167</v>
      </c>
      <c r="K115" s="502" t="s">
        <v>3167</v>
      </c>
      <c r="L115" s="503" t="s">
        <v>3118</v>
      </c>
      <c r="M115" s="504" t="n">
        <v>104503202600</v>
      </c>
      <c r="N115" s="503" t="s">
        <v>3355</v>
      </c>
      <c r="O115" s="505" t="n">
        <v>42173</v>
      </c>
      <c r="P115" s="505" t="n">
        <v>43278</v>
      </c>
      <c r="Q115" s="503" t="s">
        <v>3244</v>
      </c>
    </row>
    <row r="116" customFormat="false" ht="15.75" hidden="false" customHeight="false" outlineLevel="0" collapsed="false">
      <c r="A116" s="500"/>
      <c r="B116" s="422"/>
      <c r="C116" s="459" t="s">
        <v>3352</v>
      </c>
      <c r="D116" s="446" t="s">
        <v>3169</v>
      </c>
      <c r="E116" s="501" t="s">
        <v>3356</v>
      </c>
      <c r="F116" s="502" t="s">
        <v>3126</v>
      </c>
      <c r="G116" s="503" t="s">
        <v>3354</v>
      </c>
      <c r="H116" s="503" t="s">
        <v>1933</v>
      </c>
      <c r="I116" s="503" t="n">
        <v>11</v>
      </c>
      <c r="J116" s="502" t="s">
        <v>3167</v>
      </c>
      <c r="K116" s="502" t="s">
        <v>3167</v>
      </c>
      <c r="L116" s="503" t="s">
        <v>3118</v>
      </c>
      <c r="M116" s="504" t="n">
        <v>104230740463</v>
      </c>
      <c r="N116" s="503" t="s">
        <v>3357</v>
      </c>
      <c r="O116" s="505" t="n">
        <v>41618</v>
      </c>
      <c r="P116" s="505" t="n">
        <v>42735</v>
      </c>
      <c r="Q116" s="503" t="s">
        <v>3244</v>
      </c>
    </row>
    <row r="117" customFormat="false" ht="15.75" hidden="false" customHeight="false" outlineLevel="0" collapsed="false">
      <c r="A117" s="500"/>
      <c r="B117" s="422"/>
      <c r="C117" s="459" t="s">
        <v>3352</v>
      </c>
      <c r="D117" s="446" t="s">
        <v>3169</v>
      </c>
      <c r="E117" s="501" t="s">
        <v>3358</v>
      </c>
      <c r="F117" s="502" t="s">
        <v>3126</v>
      </c>
      <c r="G117" s="503" t="s">
        <v>3354</v>
      </c>
      <c r="H117" s="503" t="s">
        <v>1933</v>
      </c>
      <c r="I117" s="503" t="n">
        <v>11</v>
      </c>
      <c r="J117" s="502" t="s">
        <v>3167</v>
      </c>
      <c r="K117" s="502" t="s">
        <v>3167</v>
      </c>
      <c r="L117" s="503" t="s">
        <v>3118</v>
      </c>
      <c r="M117" s="504" t="n">
        <v>104230740463</v>
      </c>
      <c r="N117" s="503" t="s">
        <v>3357</v>
      </c>
      <c r="O117" s="505" t="n">
        <v>41618</v>
      </c>
      <c r="P117" s="505" t="n">
        <v>42735</v>
      </c>
      <c r="Q117" s="503" t="s">
        <v>3244</v>
      </c>
    </row>
    <row r="118" customFormat="false" ht="15.75" hidden="false" customHeight="false" outlineLevel="0" collapsed="false">
      <c r="A118" s="500"/>
      <c r="B118" s="422"/>
      <c r="C118" s="459" t="s">
        <v>3352</v>
      </c>
      <c r="D118" s="446" t="s">
        <v>3169</v>
      </c>
      <c r="E118" s="501" t="s">
        <v>3359</v>
      </c>
      <c r="F118" s="502" t="s">
        <v>3126</v>
      </c>
      <c r="G118" s="503" t="s">
        <v>3354</v>
      </c>
      <c r="H118" s="503" t="s">
        <v>1933</v>
      </c>
      <c r="I118" s="503" t="n">
        <v>11</v>
      </c>
      <c r="J118" s="502" t="s">
        <v>3167</v>
      </c>
      <c r="K118" s="502" t="s">
        <v>3167</v>
      </c>
      <c r="L118" s="503" t="s">
        <v>3118</v>
      </c>
      <c r="M118" s="506"/>
      <c r="N118" s="507"/>
      <c r="O118" s="508"/>
      <c r="P118" s="508"/>
      <c r="Q118" s="507"/>
    </row>
    <row r="119" customFormat="false" ht="15.75" hidden="false" customHeight="false" outlineLevel="0" collapsed="false">
      <c r="A119" s="500"/>
      <c r="B119" s="422"/>
      <c r="C119" s="459" t="s">
        <v>3360</v>
      </c>
      <c r="D119" s="446" t="s">
        <v>3169</v>
      </c>
      <c r="E119" s="501" t="s">
        <v>3361</v>
      </c>
      <c r="F119" s="502" t="s">
        <v>3114</v>
      </c>
      <c r="G119" s="503" t="s">
        <v>3362</v>
      </c>
      <c r="H119" s="503" t="s">
        <v>1933</v>
      </c>
      <c r="I119" s="503" t="n">
        <v>12</v>
      </c>
      <c r="J119" s="503" t="n">
        <v>28702</v>
      </c>
      <c r="K119" s="502" t="s">
        <v>3167</v>
      </c>
      <c r="L119" s="503" t="s">
        <v>3118</v>
      </c>
      <c r="M119" s="504"/>
      <c r="N119" s="503"/>
      <c r="O119" s="505"/>
      <c r="P119" s="505"/>
      <c r="Q119" s="503"/>
    </row>
    <row r="120" customFormat="false" ht="15.75" hidden="false" customHeight="false" outlineLevel="0" collapsed="false">
      <c r="A120" s="500"/>
      <c r="B120" s="422"/>
      <c r="C120" s="459" t="s">
        <v>3360</v>
      </c>
      <c r="D120" s="446" t="s">
        <v>3169</v>
      </c>
      <c r="E120" s="501" t="s">
        <v>3363</v>
      </c>
      <c r="F120" s="502" t="s">
        <v>3114</v>
      </c>
      <c r="G120" s="503" t="s">
        <v>3362</v>
      </c>
      <c r="H120" s="503" t="s">
        <v>1933</v>
      </c>
      <c r="I120" s="503" t="n">
        <v>12</v>
      </c>
      <c r="J120" s="503" t="n">
        <v>37535</v>
      </c>
      <c r="K120" s="502" t="s">
        <v>3167</v>
      </c>
      <c r="L120" s="503" t="s">
        <v>3118</v>
      </c>
      <c r="M120" s="504"/>
      <c r="N120" s="503"/>
      <c r="O120" s="505"/>
      <c r="P120" s="505"/>
      <c r="Q120" s="503"/>
    </row>
    <row r="121" customFormat="false" ht="15.75" hidden="false" customHeight="false" outlineLevel="0" collapsed="false">
      <c r="A121" s="500"/>
      <c r="B121" s="422"/>
      <c r="C121" s="459" t="s">
        <v>3360</v>
      </c>
      <c r="D121" s="446" t="s">
        <v>3169</v>
      </c>
      <c r="E121" s="501" t="s">
        <v>3364</v>
      </c>
      <c r="F121" s="502" t="s">
        <v>3114</v>
      </c>
      <c r="G121" s="503" t="s">
        <v>3362</v>
      </c>
      <c r="H121" s="503" t="s">
        <v>1933</v>
      </c>
      <c r="I121" s="503" t="n">
        <v>12</v>
      </c>
      <c r="J121" s="503" t="n">
        <v>28705</v>
      </c>
      <c r="K121" s="502" t="s">
        <v>3167</v>
      </c>
      <c r="L121" s="503" t="s">
        <v>3118</v>
      </c>
      <c r="M121" s="504"/>
      <c r="N121" s="503"/>
      <c r="O121" s="505"/>
      <c r="P121" s="505"/>
      <c r="Q121" s="503"/>
    </row>
    <row r="122" customFormat="false" ht="15.75" hidden="false" customHeight="false" outlineLevel="0" collapsed="false">
      <c r="A122" s="500"/>
      <c r="B122" s="422"/>
      <c r="C122" s="459" t="s">
        <v>3360</v>
      </c>
      <c r="D122" s="446" t="s">
        <v>3169</v>
      </c>
      <c r="E122" s="501" t="s">
        <v>3365</v>
      </c>
      <c r="F122" s="502" t="s">
        <v>3114</v>
      </c>
      <c r="G122" s="503" t="s">
        <v>3362</v>
      </c>
      <c r="H122" s="503" t="s">
        <v>1933</v>
      </c>
      <c r="I122" s="503" t="n">
        <v>12</v>
      </c>
      <c r="J122" s="503" t="n">
        <v>28706</v>
      </c>
      <c r="K122" s="502" t="s">
        <v>3167</v>
      </c>
      <c r="L122" s="503" t="s">
        <v>3118</v>
      </c>
      <c r="M122" s="504"/>
      <c r="N122" s="503"/>
      <c r="O122" s="505"/>
      <c r="P122" s="505"/>
      <c r="Q122" s="503"/>
    </row>
    <row r="123" customFormat="false" ht="15.75" hidden="false" customHeight="false" outlineLevel="0" collapsed="false">
      <c r="A123" s="500"/>
      <c r="B123" s="422"/>
      <c r="C123" s="459" t="s">
        <v>3360</v>
      </c>
      <c r="D123" s="446" t="s">
        <v>3169</v>
      </c>
      <c r="E123" s="501" t="s">
        <v>3366</v>
      </c>
      <c r="F123" s="502" t="s">
        <v>3114</v>
      </c>
      <c r="G123" s="503" t="s">
        <v>3362</v>
      </c>
      <c r="H123" s="503" t="s">
        <v>1933</v>
      </c>
      <c r="I123" s="503" t="n">
        <v>12</v>
      </c>
      <c r="J123" s="503" t="n">
        <v>37538</v>
      </c>
      <c r="K123" s="502" t="s">
        <v>3167</v>
      </c>
      <c r="L123" s="503" t="s">
        <v>3118</v>
      </c>
      <c r="M123" s="504"/>
      <c r="N123" s="503"/>
      <c r="O123" s="505"/>
      <c r="P123" s="505"/>
      <c r="Q123" s="503"/>
    </row>
    <row r="124" customFormat="false" ht="15.75" hidden="false" customHeight="false" outlineLevel="0" collapsed="false">
      <c r="A124" s="500"/>
      <c r="B124" s="422"/>
      <c r="C124" s="459" t="s">
        <v>3360</v>
      </c>
      <c r="D124" s="446" t="s">
        <v>3169</v>
      </c>
      <c r="E124" s="501" t="s">
        <v>3367</v>
      </c>
      <c r="F124" s="502" t="s">
        <v>3114</v>
      </c>
      <c r="G124" s="503" t="s">
        <v>3362</v>
      </c>
      <c r="H124" s="503" t="s">
        <v>1933</v>
      </c>
      <c r="I124" s="503" t="n">
        <v>12</v>
      </c>
      <c r="J124" s="503" t="n">
        <v>37537</v>
      </c>
      <c r="K124" s="502" t="s">
        <v>3167</v>
      </c>
      <c r="L124" s="503" t="s">
        <v>3118</v>
      </c>
      <c r="M124" s="504"/>
      <c r="N124" s="503"/>
      <c r="O124" s="505"/>
      <c r="P124" s="505"/>
      <c r="Q124" s="503"/>
    </row>
    <row r="125" customFormat="false" ht="15.75" hidden="false" customHeight="false" outlineLevel="0" collapsed="false">
      <c r="A125" s="500"/>
      <c r="B125" s="422"/>
      <c r="C125" s="459" t="s">
        <v>3360</v>
      </c>
      <c r="D125" s="446" t="s">
        <v>3169</v>
      </c>
      <c r="E125" s="501" t="s">
        <v>3368</v>
      </c>
      <c r="F125" s="502" t="s">
        <v>3114</v>
      </c>
      <c r="G125" s="503" t="s">
        <v>3369</v>
      </c>
      <c r="H125" s="503" t="s">
        <v>1933</v>
      </c>
      <c r="I125" s="503" t="n">
        <v>12</v>
      </c>
      <c r="J125" s="503" t="n">
        <v>28708</v>
      </c>
      <c r="K125" s="502" t="s">
        <v>3167</v>
      </c>
      <c r="L125" s="503" t="s">
        <v>3118</v>
      </c>
      <c r="M125" s="504"/>
      <c r="N125" s="503"/>
      <c r="O125" s="505"/>
      <c r="P125" s="505"/>
      <c r="Q125" s="503"/>
    </row>
    <row r="126" customFormat="false" ht="15.75" hidden="false" customHeight="false" outlineLevel="0" collapsed="false">
      <c r="A126" s="500"/>
      <c r="B126" s="422"/>
      <c r="C126" s="459" t="s">
        <v>3360</v>
      </c>
      <c r="D126" s="446" t="s">
        <v>3169</v>
      </c>
      <c r="E126" s="501" t="s">
        <v>3370</v>
      </c>
      <c r="F126" s="502" t="s">
        <v>3114</v>
      </c>
      <c r="G126" s="503" t="s">
        <v>3369</v>
      </c>
      <c r="H126" s="503" t="s">
        <v>1933</v>
      </c>
      <c r="I126" s="503" t="n">
        <v>12</v>
      </c>
      <c r="J126" s="502" t="s">
        <v>3167</v>
      </c>
      <c r="K126" s="502" t="s">
        <v>3167</v>
      </c>
      <c r="L126" s="503" t="s">
        <v>3118</v>
      </c>
      <c r="M126" s="504"/>
      <c r="N126" s="503"/>
      <c r="O126" s="505"/>
      <c r="P126" s="505"/>
      <c r="Q126" s="503"/>
    </row>
    <row r="127" customFormat="false" ht="15.75" hidden="false" customHeight="false" outlineLevel="0" collapsed="false">
      <c r="A127" s="500"/>
      <c r="B127" s="422"/>
      <c r="C127" s="459" t="s">
        <v>3371</v>
      </c>
      <c r="D127" s="446" t="s">
        <v>3169</v>
      </c>
      <c r="E127" s="501" t="s">
        <v>3372</v>
      </c>
      <c r="F127" s="502" t="s">
        <v>3126</v>
      </c>
      <c r="G127" s="503" t="s">
        <v>3373</v>
      </c>
      <c r="H127" s="503" t="s">
        <v>1933</v>
      </c>
      <c r="I127" s="503" t="n">
        <v>14</v>
      </c>
      <c r="J127" s="502" t="s">
        <v>3167</v>
      </c>
      <c r="K127" s="503" t="str">
        <f aca="false">LOWER(R127)</f>
        <v>rj2k12cvcs01</v>
      </c>
      <c r="L127" s="503" t="s">
        <v>3118</v>
      </c>
      <c r="M127" s="504" t="n">
        <v>104205037651</v>
      </c>
      <c r="N127" s="503" t="s">
        <v>3374</v>
      </c>
      <c r="O127" s="505" t="n">
        <v>41568</v>
      </c>
      <c r="P127" s="505" t="n">
        <v>42674</v>
      </c>
      <c r="Q127" s="503" t="s">
        <v>3244</v>
      </c>
      <c r="R127" s="509" t="s">
        <v>2013</v>
      </c>
    </row>
    <row r="128" customFormat="false" ht="15.75" hidden="false" customHeight="false" outlineLevel="0" collapsed="false">
      <c r="A128" s="500"/>
      <c r="B128" s="422"/>
      <c r="C128" s="459" t="s">
        <v>3371</v>
      </c>
      <c r="D128" s="446" t="s">
        <v>3169</v>
      </c>
      <c r="E128" s="501" t="s">
        <v>3375</v>
      </c>
      <c r="F128" s="502" t="s">
        <v>3126</v>
      </c>
      <c r="G128" s="503" t="s">
        <v>3373</v>
      </c>
      <c r="H128" s="503" t="s">
        <v>1933</v>
      </c>
      <c r="I128" s="503" t="n">
        <v>14</v>
      </c>
      <c r="J128" s="503" t="n">
        <v>37662</v>
      </c>
      <c r="K128" s="503" t="str">
        <f aca="false">LOWER(R128)</f>
        <v>rj2k12cvma01</v>
      </c>
      <c r="L128" s="503" t="s">
        <v>3118</v>
      </c>
      <c r="M128" s="504" t="n">
        <v>104205037651</v>
      </c>
      <c r="N128" s="503" t="s">
        <v>3374</v>
      </c>
      <c r="O128" s="505" t="n">
        <v>41568</v>
      </c>
      <c r="P128" s="505" t="n">
        <v>42674</v>
      </c>
      <c r="Q128" s="503" t="s">
        <v>3244</v>
      </c>
      <c r="R128" s="510" t="s">
        <v>2025</v>
      </c>
    </row>
    <row r="129" customFormat="false" ht="15.75" hidden="false" customHeight="false" outlineLevel="0" collapsed="false">
      <c r="A129" s="500"/>
      <c r="B129" s="422"/>
      <c r="C129" s="459" t="s">
        <v>3175</v>
      </c>
      <c r="D129" s="446" t="s">
        <v>3169</v>
      </c>
      <c r="E129" s="501" t="s">
        <v>3376</v>
      </c>
      <c r="F129" s="502" t="s">
        <v>3126</v>
      </c>
      <c r="G129" s="503" t="s">
        <v>3373</v>
      </c>
      <c r="H129" s="503" t="s">
        <v>1933</v>
      </c>
      <c r="I129" s="503" t="n">
        <v>14</v>
      </c>
      <c r="J129" s="503" t="n">
        <v>37651</v>
      </c>
      <c r="K129" s="503" t="str">
        <f aca="false">LOWER(R129)</f>
        <v>rj2k8rsiem01</v>
      </c>
      <c r="L129" s="503" t="s">
        <v>3118</v>
      </c>
      <c r="M129" s="504" t="n">
        <v>104205037651</v>
      </c>
      <c r="N129" s="503" t="s">
        <v>3374</v>
      </c>
      <c r="O129" s="505" t="n">
        <v>41568</v>
      </c>
      <c r="P129" s="505" t="n">
        <v>42674</v>
      </c>
      <c r="Q129" s="503" t="s">
        <v>3244</v>
      </c>
      <c r="R129" s="509" t="s">
        <v>1971</v>
      </c>
    </row>
    <row r="130" customFormat="false" ht="15.75" hidden="false" customHeight="false" outlineLevel="0" collapsed="false">
      <c r="A130" s="500"/>
      <c r="B130" s="422"/>
      <c r="C130" s="459" t="s">
        <v>3175</v>
      </c>
      <c r="D130" s="446" t="s">
        <v>3169</v>
      </c>
      <c r="E130" s="501" t="s">
        <v>3377</v>
      </c>
      <c r="F130" s="502" t="s">
        <v>3126</v>
      </c>
      <c r="G130" s="503" t="s">
        <v>3373</v>
      </c>
      <c r="H130" s="503" t="s">
        <v>1933</v>
      </c>
      <c r="I130" s="503" t="n">
        <v>14</v>
      </c>
      <c r="J130" s="503" t="n">
        <v>37650</v>
      </c>
      <c r="K130" s="503" t="str">
        <f aca="false">LOWER(R130)</f>
        <v>rj2k12clfs01</v>
      </c>
      <c r="L130" s="503" t="s">
        <v>3118</v>
      </c>
      <c r="M130" s="504" t="n">
        <v>104205037651</v>
      </c>
      <c r="N130" s="503" t="s">
        <v>3374</v>
      </c>
      <c r="O130" s="505" t="n">
        <v>41568</v>
      </c>
      <c r="P130" s="505" t="n">
        <v>42674</v>
      </c>
      <c r="Q130" s="503" t="s">
        <v>3244</v>
      </c>
      <c r="R130" s="510" t="s">
        <v>2064</v>
      </c>
    </row>
    <row r="131" customFormat="false" ht="15.75" hidden="false" customHeight="false" outlineLevel="0" collapsed="false">
      <c r="A131" s="500"/>
      <c r="B131" s="422"/>
      <c r="C131" s="459" t="s">
        <v>3175</v>
      </c>
      <c r="D131" s="446" t="s">
        <v>3169</v>
      </c>
      <c r="E131" s="501" t="s">
        <v>3378</v>
      </c>
      <c r="F131" s="502" t="s">
        <v>3126</v>
      </c>
      <c r="G131" s="503" t="s">
        <v>3379</v>
      </c>
      <c r="H131" s="503" t="s">
        <v>1933</v>
      </c>
      <c r="I131" s="503" t="n">
        <v>14</v>
      </c>
      <c r="J131" s="503" t="n">
        <v>37649</v>
      </c>
      <c r="K131" s="503" t="str">
        <f aca="false">LOWER(R131)</f>
        <v>rj2k12nas01</v>
      </c>
      <c r="L131" s="503" t="s">
        <v>3118</v>
      </c>
      <c r="M131" s="504" t="n">
        <v>104215805786</v>
      </c>
      <c r="N131" s="503" t="s">
        <v>3380</v>
      </c>
      <c r="O131" s="505" t="n">
        <v>41576</v>
      </c>
      <c r="P131" s="505" t="n">
        <v>42674</v>
      </c>
      <c r="Q131" s="503" t="s">
        <v>3244</v>
      </c>
      <c r="R131" s="509" t="s">
        <v>2057</v>
      </c>
    </row>
    <row r="132" customFormat="false" ht="15.75" hidden="false" customHeight="false" outlineLevel="0" collapsed="false">
      <c r="A132" s="500"/>
      <c r="B132" s="422"/>
      <c r="C132" s="459" t="s">
        <v>3371</v>
      </c>
      <c r="D132" s="446" t="s">
        <v>3169</v>
      </c>
      <c r="E132" s="511" t="s">
        <v>3381</v>
      </c>
      <c r="F132" s="502" t="s">
        <v>3114</v>
      </c>
      <c r="G132" s="503" t="s">
        <v>3382</v>
      </c>
      <c r="H132" s="503" t="s">
        <v>1933</v>
      </c>
      <c r="I132" s="503" t="n">
        <v>14</v>
      </c>
      <c r="J132" s="503" t="n">
        <v>28602</v>
      </c>
      <c r="K132" s="503" t="str">
        <f aca="false">LOWER(R132)</f>
        <v>rj2k12cvma02</v>
      </c>
      <c r="L132" s="503" t="s">
        <v>3118</v>
      </c>
      <c r="M132" s="504"/>
      <c r="N132" s="503"/>
      <c r="O132" s="505"/>
      <c r="P132" s="505"/>
      <c r="Q132" s="503"/>
      <c r="R132" s="510" t="s">
        <v>3383</v>
      </c>
    </row>
    <row r="133" customFormat="false" ht="15.75" hidden="false" customHeight="false" outlineLevel="0" collapsed="false">
      <c r="A133" s="500"/>
      <c r="B133" s="422"/>
      <c r="C133" s="459" t="s">
        <v>3371</v>
      </c>
      <c r="D133" s="446" t="s">
        <v>3169</v>
      </c>
      <c r="E133" s="501" t="s">
        <v>3384</v>
      </c>
      <c r="F133" s="502" t="s">
        <v>3126</v>
      </c>
      <c r="G133" s="503" t="s">
        <v>3385</v>
      </c>
      <c r="H133" s="503" t="s">
        <v>1933</v>
      </c>
      <c r="I133" s="503" t="n">
        <v>15</v>
      </c>
      <c r="J133" s="502" t="s">
        <v>3167</v>
      </c>
      <c r="K133" s="503" t="str">
        <f aca="false">LOWER(R133)</f>
        <v>rj2k12cvse01</v>
      </c>
      <c r="L133" s="503" t="s">
        <v>3118</v>
      </c>
      <c r="M133" s="504" t="n">
        <v>104205037651</v>
      </c>
      <c r="N133" s="503" t="s">
        <v>3374</v>
      </c>
      <c r="O133" s="505" t="n">
        <v>41568</v>
      </c>
      <c r="P133" s="505" t="n">
        <v>42674</v>
      </c>
      <c r="Q133" s="503" t="s">
        <v>3244</v>
      </c>
      <c r="R133" s="509" t="s">
        <v>2022</v>
      </c>
    </row>
    <row r="134" customFormat="false" ht="15.75" hidden="false" customHeight="false" outlineLevel="0" collapsed="false">
      <c r="A134" s="500"/>
      <c r="B134" s="422"/>
      <c r="C134" s="459" t="s">
        <v>3371</v>
      </c>
      <c r="D134" s="446" t="s">
        <v>3169</v>
      </c>
      <c r="E134" s="501" t="s">
        <v>3386</v>
      </c>
      <c r="F134" s="502" t="s">
        <v>3126</v>
      </c>
      <c r="G134" s="503" t="s">
        <v>3385</v>
      </c>
      <c r="H134" s="503" t="s">
        <v>1933</v>
      </c>
      <c r="I134" s="503" t="n">
        <v>15</v>
      </c>
      <c r="J134" s="503" t="n">
        <v>37742</v>
      </c>
      <c r="K134" s="503" t="str">
        <f aca="false">LOWER(R134)</f>
        <v>rjlnxcvma01</v>
      </c>
      <c r="L134" s="503" t="s">
        <v>3118</v>
      </c>
      <c r="M134" s="504" t="n">
        <v>104205037651</v>
      </c>
      <c r="N134" s="503" t="s">
        <v>3374</v>
      </c>
      <c r="O134" s="505" t="n">
        <v>41568</v>
      </c>
      <c r="P134" s="505" t="n">
        <v>42674</v>
      </c>
      <c r="Q134" s="503" t="s">
        <v>3244</v>
      </c>
      <c r="R134" s="510" t="s">
        <v>2028</v>
      </c>
    </row>
    <row r="135" customFormat="false" ht="15.75" hidden="false" customHeight="false" outlineLevel="0" collapsed="false">
      <c r="A135" s="500"/>
      <c r="B135" s="422"/>
      <c r="C135" s="459" t="s">
        <v>3175</v>
      </c>
      <c r="D135" s="446" t="s">
        <v>3169</v>
      </c>
      <c r="E135" s="501" t="s">
        <v>3387</v>
      </c>
      <c r="F135" s="502" t="s">
        <v>3126</v>
      </c>
      <c r="G135" s="503" t="s">
        <v>3385</v>
      </c>
      <c r="H135" s="503" t="s">
        <v>1933</v>
      </c>
      <c r="I135" s="503" t="n">
        <v>15</v>
      </c>
      <c r="J135" s="503" t="n">
        <v>37739</v>
      </c>
      <c r="K135" s="503" t="str">
        <f aca="false">LOWER(R135)</f>
        <v>rj2k12clfs02</v>
      </c>
      <c r="L135" s="503" t="s">
        <v>3118</v>
      </c>
      <c r="M135" s="504" t="n">
        <v>104205037651</v>
      </c>
      <c r="N135" s="503" t="s">
        <v>3374</v>
      </c>
      <c r="O135" s="505" t="n">
        <v>41568</v>
      </c>
      <c r="P135" s="505" t="n">
        <v>42674</v>
      </c>
      <c r="Q135" s="503" t="s">
        <v>3244</v>
      </c>
      <c r="R135" s="509" t="s">
        <v>2067</v>
      </c>
    </row>
    <row r="136" customFormat="false" ht="15.75" hidden="false" customHeight="false" outlineLevel="0" collapsed="false">
      <c r="A136" s="500"/>
      <c r="B136" s="422"/>
      <c r="C136" s="459" t="s">
        <v>3175</v>
      </c>
      <c r="D136" s="446" t="s">
        <v>3169</v>
      </c>
      <c r="E136" s="501" t="s">
        <v>3388</v>
      </c>
      <c r="F136" s="502" t="s">
        <v>3126</v>
      </c>
      <c r="G136" s="503" t="s">
        <v>3389</v>
      </c>
      <c r="H136" s="503" t="s">
        <v>1933</v>
      </c>
      <c r="I136" s="503" t="n">
        <v>15</v>
      </c>
      <c r="J136" s="503" t="n">
        <v>18617</v>
      </c>
      <c r="K136" s="503" t="str">
        <f aca="false">LOWER(R136)</f>
        <v>rjesxvproxy</v>
      </c>
      <c r="L136" s="503" t="s">
        <v>3118</v>
      </c>
      <c r="M136" s="504" t="n">
        <v>103958253670</v>
      </c>
      <c r="N136" s="503" t="s">
        <v>3390</v>
      </c>
      <c r="O136" s="505" t="n">
        <v>42370</v>
      </c>
      <c r="P136" s="505" t="n">
        <v>42735</v>
      </c>
      <c r="Q136" s="503" t="s">
        <v>3174</v>
      </c>
      <c r="R136" s="510" t="s">
        <v>3391</v>
      </c>
    </row>
    <row r="137" customFormat="false" ht="15.75" hidden="false" customHeight="false" outlineLevel="0" collapsed="false">
      <c r="A137" s="500"/>
      <c r="B137" s="422"/>
      <c r="C137" s="459" t="s">
        <v>3175</v>
      </c>
      <c r="D137" s="446" t="s">
        <v>3169</v>
      </c>
      <c r="E137" s="501" t="s">
        <v>3392</v>
      </c>
      <c r="F137" s="502" t="s">
        <v>3126</v>
      </c>
      <c r="G137" s="503" t="s">
        <v>3379</v>
      </c>
      <c r="H137" s="503" t="s">
        <v>1933</v>
      </c>
      <c r="I137" s="503" t="n">
        <v>15</v>
      </c>
      <c r="J137" s="502" t="s">
        <v>3167</v>
      </c>
      <c r="K137" s="503" t="str">
        <f aca="false">LOWER(R137)</f>
        <v>rj2k12nas02</v>
      </c>
      <c r="L137" s="503" t="s">
        <v>3118</v>
      </c>
      <c r="M137" s="504" t="n">
        <v>104215805786</v>
      </c>
      <c r="N137" s="503" t="s">
        <v>3380</v>
      </c>
      <c r="O137" s="505" t="n">
        <v>41576</v>
      </c>
      <c r="P137" s="505" t="n">
        <v>42674</v>
      </c>
      <c r="Q137" s="503" t="s">
        <v>3244</v>
      </c>
      <c r="R137" s="509" t="s">
        <v>2061</v>
      </c>
    </row>
    <row r="138" customFormat="false" ht="15.75" hidden="false" customHeight="false" outlineLevel="0" collapsed="false">
      <c r="A138" s="500"/>
      <c r="B138" s="422"/>
      <c r="C138" s="459" t="s">
        <v>3371</v>
      </c>
      <c r="D138" s="446" t="s">
        <v>3169</v>
      </c>
      <c r="E138" s="511" t="s">
        <v>3393</v>
      </c>
      <c r="F138" s="502" t="s">
        <v>3114</v>
      </c>
      <c r="G138" s="503" t="s">
        <v>3382</v>
      </c>
      <c r="H138" s="503" t="s">
        <v>1933</v>
      </c>
      <c r="I138" s="503" t="n">
        <v>15</v>
      </c>
      <c r="J138" s="503" t="n">
        <v>28601</v>
      </c>
      <c r="K138" s="503" t="str">
        <f aca="false">LOWER(R138)</f>
        <v>rj2k12cvma03</v>
      </c>
      <c r="L138" s="503" t="s">
        <v>3118</v>
      </c>
      <c r="M138" s="504"/>
      <c r="N138" s="503"/>
      <c r="O138" s="505"/>
      <c r="P138" s="505"/>
      <c r="Q138" s="503"/>
      <c r="R138" s="510" t="s">
        <v>3394</v>
      </c>
    </row>
    <row r="139" customFormat="false" ht="15.75" hidden="false" customHeight="false" outlineLevel="0" collapsed="false">
      <c r="A139" s="500"/>
      <c r="B139" s="422"/>
      <c r="C139" s="459" t="s">
        <v>3175</v>
      </c>
      <c r="D139" s="446" t="s">
        <v>3169</v>
      </c>
      <c r="E139" s="501" t="s">
        <v>3395</v>
      </c>
      <c r="F139" s="502" t="s">
        <v>3126</v>
      </c>
      <c r="G139" s="503" t="s">
        <v>3385</v>
      </c>
      <c r="H139" s="503" t="s">
        <v>1933</v>
      </c>
      <c r="I139" s="503" t="n">
        <v>16</v>
      </c>
      <c r="J139" s="502" t="s">
        <v>3167</v>
      </c>
      <c r="K139" s="503" t="str">
        <f aca="false">LOWER(R139)</f>
        <v>rjesxvmp12</v>
      </c>
      <c r="L139" s="503" t="s">
        <v>3121</v>
      </c>
      <c r="M139" s="504" t="n">
        <v>104026810440</v>
      </c>
      <c r="N139" s="503" t="s">
        <v>3396</v>
      </c>
      <c r="O139" s="505" t="n">
        <v>42370</v>
      </c>
      <c r="P139" s="505" t="n">
        <v>42735</v>
      </c>
      <c r="Q139" s="503" t="s">
        <v>3174</v>
      </c>
      <c r="R139" s="509" t="s">
        <v>3397</v>
      </c>
    </row>
    <row r="140" customFormat="false" ht="15.75" hidden="false" customHeight="false" outlineLevel="0" collapsed="false">
      <c r="A140" s="500"/>
      <c r="B140" s="422"/>
      <c r="C140" s="459" t="s">
        <v>3175</v>
      </c>
      <c r="D140" s="446" t="s">
        <v>3169</v>
      </c>
      <c r="E140" s="501" t="s">
        <v>3398</v>
      </c>
      <c r="F140" s="502" t="s">
        <v>3126</v>
      </c>
      <c r="G140" s="503" t="s">
        <v>3399</v>
      </c>
      <c r="H140" s="503" t="s">
        <v>1933</v>
      </c>
      <c r="I140" s="503" t="n">
        <v>16</v>
      </c>
      <c r="J140" s="502" t="s">
        <v>3167</v>
      </c>
      <c r="K140" s="503" t="str">
        <f aca="false">LOWER(R140)</f>
        <v>rj2k8asp02</v>
      </c>
      <c r="L140" s="503" t="s">
        <v>3118</v>
      </c>
      <c r="M140" s="504" t="n">
        <v>103951191321</v>
      </c>
      <c r="N140" s="503" t="s">
        <v>3400</v>
      </c>
      <c r="O140" s="505" t="n">
        <v>42370</v>
      </c>
      <c r="P140" s="505" t="n">
        <v>42735</v>
      </c>
      <c r="Q140" s="503" t="s">
        <v>3174</v>
      </c>
      <c r="R140" s="510" t="s">
        <v>1932</v>
      </c>
    </row>
    <row r="141" customFormat="false" ht="16.5" hidden="false" customHeight="false" outlineLevel="0" collapsed="false">
      <c r="A141" s="500"/>
      <c r="B141" s="422"/>
      <c r="C141" s="459" t="s">
        <v>3175</v>
      </c>
      <c r="D141" s="446" t="s">
        <v>3169</v>
      </c>
      <c r="E141" s="501" t="s">
        <v>3401</v>
      </c>
      <c r="F141" s="502" t="s">
        <v>3126</v>
      </c>
      <c r="G141" s="503" t="s">
        <v>3385</v>
      </c>
      <c r="H141" s="503" t="s">
        <v>1933</v>
      </c>
      <c r="I141" s="503" t="n">
        <v>16</v>
      </c>
      <c r="J141" s="503" t="n">
        <v>37767</v>
      </c>
      <c r="K141" s="503" t="str">
        <f aca="false">LOWER(R141)</f>
        <v>rj2k8p2p03</v>
      </c>
      <c r="L141" s="503" t="s">
        <v>3118</v>
      </c>
      <c r="M141" s="504" t="n">
        <v>104026810440</v>
      </c>
      <c r="N141" s="503" t="s">
        <v>3396</v>
      </c>
      <c r="O141" s="505" t="n">
        <v>42370</v>
      </c>
      <c r="P141" s="505" t="n">
        <v>42735</v>
      </c>
      <c r="Q141" s="503" t="s">
        <v>3174</v>
      </c>
      <c r="R141" s="509" t="s">
        <v>2011</v>
      </c>
    </row>
    <row r="142" customFormat="false" ht="15.75" hidden="false" customHeight="false" outlineLevel="0" collapsed="false">
      <c r="A142" s="512" t="s">
        <v>1598</v>
      </c>
      <c r="B142" s="513"/>
      <c r="C142" s="514" t="s">
        <v>3402</v>
      </c>
      <c r="D142" s="438" t="s">
        <v>3169</v>
      </c>
      <c r="E142" s="515" t="s">
        <v>3403</v>
      </c>
      <c r="F142" s="439" t="s">
        <v>3126</v>
      </c>
      <c r="G142" s="440" t="s">
        <v>3404</v>
      </c>
      <c r="H142" s="440" t="s">
        <v>1933</v>
      </c>
      <c r="I142" s="440" t="n">
        <v>16</v>
      </c>
      <c r="J142" s="440" t="n">
        <v>37755</v>
      </c>
      <c r="K142" s="440" t="str">
        <f aca="false">LOWER(R142)</f>
        <v>rjp4500node1</v>
      </c>
      <c r="L142" s="440" t="s">
        <v>3118</v>
      </c>
      <c r="M142" s="441" t="n">
        <v>104004186094</v>
      </c>
      <c r="N142" s="440" t="s">
        <v>3405</v>
      </c>
      <c r="O142" s="442" t="n">
        <v>42370</v>
      </c>
      <c r="P142" s="442" t="n">
        <v>42735</v>
      </c>
      <c r="Q142" s="443" t="s">
        <v>3174</v>
      </c>
      <c r="R142" s="516" t="s">
        <v>3406</v>
      </c>
    </row>
    <row r="143" customFormat="false" ht="15.75" hidden="false" customHeight="false" outlineLevel="0" collapsed="false">
      <c r="A143" s="512"/>
      <c r="B143" s="517"/>
      <c r="C143" s="459" t="s">
        <v>3402</v>
      </c>
      <c r="D143" s="446" t="s">
        <v>3169</v>
      </c>
      <c r="E143" s="518" t="s">
        <v>3407</v>
      </c>
      <c r="F143" s="447" t="s">
        <v>3126</v>
      </c>
      <c r="G143" s="448" t="s">
        <v>3404</v>
      </c>
      <c r="H143" s="448" t="s">
        <v>1933</v>
      </c>
      <c r="I143" s="448" t="n">
        <v>16</v>
      </c>
      <c r="J143" s="448" t="n">
        <v>37756</v>
      </c>
      <c r="K143" s="448" t="str">
        <f aca="false">LOWER(R143)</f>
        <v>rjp4500node2</v>
      </c>
      <c r="L143" s="448" t="s">
        <v>3118</v>
      </c>
      <c r="M143" s="449" t="n">
        <v>104190349896</v>
      </c>
      <c r="N143" s="448" t="s">
        <v>3408</v>
      </c>
      <c r="O143" s="450" t="n">
        <v>42370</v>
      </c>
      <c r="P143" s="450" t="n">
        <v>42735</v>
      </c>
      <c r="Q143" s="451" t="s">
        <v>3174</v>
      </c>
      <c r="R143" s="519" t="s">
        <v>3409</v>
      </c>
    </row>
    <row r="144" customFormat="false" ht="15.75" hidden="false" customHeight="false" outlineLevel="0" collapsed="false">
      <c r="A144" s="512"/>
      <c r="B144" s="517"/>
      <c r="C144" s="459" t="s">
        <v>3402</v>
      </c>
      <c r="D144" s="446" t="s">
        <v>3169</v>
      </c>
      <c r="E144" s="518" t="s">
        <v>3410</v>
      </c>
      <c r="F144" s="447" t="s">
        <v>3126</v>
      </c>
      <c r="G144" s="448" t="s">
        <v>3404</v>
      </c>
      <c r="H144" s="448" t="s">
        <v>1933</v>
      </c>
      <c r="I144" s="448" t="n">
        <v>16</v>
      </c>
      <c r="J144" s="448" t="n">
        <v>37757</v>
      </c>
      <c r="K144" s="448" t="str">
        <f aca="false">LOWER(R144)</f>
        <v>rjp4500node3</v>
      </c>
      <c r="L144" s="448" t="s">
        <v>3118</v>
      </c>
      <c r="M144" s="449" t="n">
        <v>104190349896</v>
      </c>
      <c r="N144" s="448" t="s">
        <v>3408</v>
      </c>
      <c r="O144" s="450" t="n">
        <v>42370</v>
      </c>
      <c r="P144" s="450" t="n">
        <v>42735</v>
      </c>
      <c r="Q144" s="451" t="s">
        <v>3174</v>
      </c>
      <c r="R144" s="516" t="s">
        <v>3411</v>
      </c>
    </row>
    <row r="145" customFormat="false" ht="15.75" hidden="false" customHeight="false" outlineLevel="0" collapsed="false">
      <c r="A145" s="512"/>
      <c r="B145" s="517"/>
      <c r="C145" s="459" t="s">
        <v>3402</v>
      </c>
      <c r="D145" s="446" t="s">
        <v>3169</v>
      </c>
      <c r="E145" s="518" t="s">
        <v>3412</v>
      </c>
      <c r="F145" s="447" t="s">
        <v>3126</v>
      </c>
      <c r="G145" s="448" t="s">
        <v>3404</v>
      </c>
      <c r="H145" s="448" t="s">
        <v>1933</v>
      </c>
      <c r="I145" s="448" t="n">
        <v>16</v>
      </c>
      <c r="J145" s="448" t="n">
        <v>37758</v>
      </c>
      <c r="K145" s="448" t="str">
        <f aca="false">LOWER(R145)</f>
        <v>rjp4500node4</v>
      </c>
      <c r="L145" s="448" t="s">
        <v>3118</v>
      </c>
      <c r="M145" s="449" t="n">
        <v>104004186094</v>
      </c>
      <c r="N145" s="448" t="s">
        <v>3405</v>
      </c>
      <c r="O145" s="450" t="n">
        <v>42370</v>
      </c>
      <c r="P145" s="450" t="n">
        <v>42735</v>
      </c>
      <c r="Q145" s="451" t="s">
        <v>3174</v>
      </c>
      <c r="R145" s="519" t="s">
        <v>3413</v>
      </c>
    </row>
    <row r="146" customFormat="false" ht="15.75" hidden="false" customHeight="false" outlineLevel="0" collapsed="false">
      <c r="A146" s="512"/>
      <c r="B146" s="517"/>
      <c r="C146" s="459" t="s">
        <v>3402</v>
      </c>
      <c r="D146" s="446" t="s">
        <v>3169</v>
      </c>
      <c r="E146" s="518" t="s">
        <v>3414</v>
      </c>
      <c r="F146" s="447" t="s">
        <v>3126</v>
      </c>
      <c r="G146" s="448" t="s">
        <v>3404</v>
      </c>
      <c r="H146" s="448" t="s">
        <v>1933</v>
      </c>
      <c r="I146" s="448" t="n">
        <v>16</v>
      </c>
      <c r="J146" s="448" t="n">
        <v>37759</v>
      </c>
      <c r="K146" s="448" t="str">
        <f aca="false">LOWER(R146)</f>
        <v>rjp4500node5</v>
      </c>
      <c r="L146" s="448" t="s">
        <v>3118</v>
      </c>
      <c r="M146" s="449" t="n">
        <v>104004186094</v>
      </c>
      <c r="N146" s="448" t="s">
        <v>3405</v>
      </c>
      <c r="O146" s="450" t="n">
        <v>42370</v>
      </c>
      <c r="P146" s="450" t="n">
        <v>42735</v>
      </c>
      <c r="Q146" s="451" t="s">
        <v>3174</v>
      </c>
      <c r="R146" s="516" t="s">
        <v>3415</v>
      </c>
    </row>
    <row r="147" customFormat="false" ht="15.75" hidden="false" customHeight="false" outlineLevel="0" collapsed="false">
      <c r="A147" s="512"/>
      <c r="B147" s="517"/>
      <c r="C147" s="459" t="s">
        <v>3402</v>
      </c>
      <c r="D147" s="446" t="s">
        <v>3169</v>
      </c>
      <c r="E147" s="518" t="s">
        <v>3416</v>
      </c>
      <c r="F147" s="447" t="s">
        <v>3126</v>
      </c>
      <c r="G147" s="448" t="s">
        <v>3417</v>
      </c>
      <c r="H147" s="448" t="s">
        <v>1933</v>
      </c>
      <c r="I147" s="448" t="n">
        <v>16</v>
      </c>
      <c r="J147" s="447" t="s">
        <v>3167</v>
      </c>
      <c r="K147" s="448" t="str">
        <f aca="false">LOWER(R147)</f>
        <v>rjp4500node6</v>
      </c>
      <c r="L147" s="448" t="s">
        <v>3118</v>
      </c>
      <c r="M147" s="449" t="n">
        <v>104296411736</v>
      </c>
      <c r="N147" s="448" t="s">
        <v>3418</v>
      </c>
      <c r="O147" s="450" t="n">
        <v>41766</v>
      </c>
      <c r="P147" s="450" t="n">
        <v>42886</v>
      </c>
      <c r="Q147" s="451" t="s">
        <v>3244</v>
      </c>
      <c r="R147" s="519" t="s">
        <v>3419</v>
      </c>
    </row>
    <row r="148" customFormat="false" ht="16.5" hidden="false" customHeight="false" outlineLevel="0" collapsed="false">
      <c r="A148" s="512"/>
      <c r="B148" s="520"/>
      <c r="C148" s="479" t="s">
        <v>3402</v>
      </c>
      <c r="D148" s="462" t="s">
        <v>3169</v>
      </c>
      <c r="E148" s="521" t="s">
        <v>3420</v>
      </c>
      <c r="F148" s="463" t="s">
        <v>3126</v>
      </c>
      <c r="G148" s="464" t="s">
        <v>3417</v>
      </c>
      <c r="H148" s="464" t="s">
        <v>1933</v>
      </c>
      <c r="I148" s="464" t="n">
        <v>16</v>
      </c>
      <c r="J148" s="463" t="s">
        <v>3167</v>
      </c>
      <c r="K148" s="464" t="str">
        <f aca="false">LOWER(R148)</f>
        <v>rjp4500node7</v>
      </c>
      <c r="L148" s="464" t="s">
        <v>3118</v>
      </c>
      <c r="M148" s="485" t="n">
        <v>104296411736</v>
      </c>
      <c r="N148" s="464" t="s">
        <v>3418</v>
      </c>
      <c r="O148" s="486" t="n">
        <v>41766</v>
      </c>
      <c r="P148" s="486" t="n">
        <v>42886</v>
      </c>
      <c r="Q148" s="487" t="s">
        <v>3244</v>
      </c>
      <c r="R148" s="516" t="s">
        <v>3421</v>
      </c>
    </row>
    <row r="149" customFormat="false" ht="15.75" hidden="false" customHeight="true" outlineLevel="0" collapsed="false">
      <c r="A149" s="500" t="s">
        <v>3351</v>
      </c>
      <c r="B149" s="422"/>
      <c r="C149" s="459" t="s">
        <v>3360</v>
      </c>
      <c r="D149" s="446" t="s">
        <v>3169</v>
      </c>
      <c r="E149" s="522" t="s">
        <v>3167</v>
      </c>
      <c r="F149" s="502" t="s">
        <v>3126</v>
      </c>
      <c r="G149" s="503" t="s">
        <v>3422</v>
      </c>
      <c r="H149" s="503" t="s">
        <v>1933</v>
      </c>
      <c r="I149" s="503" t="n">
        <v>26</v>
      </c>
      <c r="J149" s="523" t="n">
        <v>37729</v>
      </c>
      <c r="K149" s="503"/>
      <c r="L149" s="503" t="s">
        <v>3118</v>
      </c>
      <c r="M149" s="506"/>
      <c r="N149" s="507"/>
      <c r="O149" s="508"/>
      <c r="P149" s="508"/>
      <c r="Q149" s="507"/>
    </row>
    <row r="150" customFormat="false" ht="15.75" hidden="false" customHeight="false" outlineLevel="0" collapsed="false">
      <c r="A150" s="500"/>
      <c r="B150" s="422"/>
      <c r="C150" s="459" t="s">
        <v>3360</v>
      </c>
      <c r="D150" s="446" t="s">
        <v>3169</v>
      </c>
      <c r="E150" s="522" t="s">
        <v>3167</v>
      </c>
      <c r="F150" s="502" t="s">
        <v>3126</v>
      </c>
      <c r="G150" s="503" t="s">
        <v>3422</v>
      </c>
      <c r="H150" s="503" t="s">
        <v>1933</v>
      </c>
      <c r="I150" s="503" t="n">
        <v>26</v>
      </c>
      <c r="J150" s="523" t="n">
        <v>37730</v>
      </c>
      <c r="K150" s="503"/>
      <c r="L150" s="503" t="s">
        <v>3118</v>
      </c>
      <c r="M150" s="506"/>
      <c r="N150" s="507"/>
      <c r="O150" s="508"/>
      <c r="P150" s="508"/>
      <c r="Q150" s="507"/>
    </row>
    <row r="151" customFormat="false" ht="15.75" hidden="false" customHeight="false" outlineLevel="0" collapsed="false">
      <c r="A151" s="500"/>
      <c r="B151" s="422"/>
      <c r="C151" s="459" t="s">
        <v>3360</v>
      </c>
      <c r="D151" s="446" t="s">
        <v>3169</v>
      </c>
      <c r="E151" s="522" t="s">
        <v>3167</v>
      </c>
      <c r="F151" s="502" t="s">
        <v>3126</v>
      </c>
      <c r="G151" s="503" t="s">
        <v>3422</v>
      </c>
      <c r="H151" s="503" t="s">
        <v>1933</v>
      </c>
      <c r="I151" s="503" t="n">
        <v>26</v>
      </c>
      <c r="J151" s="523" t="n">
        <v>37731</v>
      </c>
      <c r="K151" s="503"/>
      <c r="L151" s="503" t="s">
        <v>3118</v>
      </c>
      <c r="M151" s="506"/>
      <c r="N151" s="507"/>
      <c r="O151" s="508"/>
      <c r="P151" s="508"/>
      <c r="Q151" s="507"/>
    </row>
    <row r="152" customFormat="false" ht="15.75" hidden="false" customHeight="false" outlineLevel="0" collapsed="false">
      <c r="A152" s="500"/>
      <c r="B152" s="422"/>
      <c r="C152" s="459" t="s">
        <v>3360</v>
      </c>
      <c r="D152" s="446" t="s">
        <v>3169</v>
      </c>
      <c r="E152" s="522" t="s">
        <v>3167</v>
      </c>
      <c r="F152" s="502" t="s">
        <v>3126</v>
      </c>
      <c r="G152" s="503" t="s">
        <v>3422</v>
      </c>
      <c r="H152" s="503" t="s">
        <v>1933</v>
      </c>
      <c r="I152" s="503" t="n">
        <v>26</v>
      </c>
      <c r="J152" s="523" t="n">
        <v>37736</v>
      </c>
      <c r="K152" s="503"/>
      <c r="L152" s="503" t="s">
        <v>3118</v>
      </c>
      <c r="M152" s="506"/>
      <c r="N152" s="507"/>
      <c r="O152" s="508"/>
      <c r="P152" s="508"/>
      <c r="Q152" s="507"/>
    </row>
    <row r="153" customFormat="false" ht="15.75" hidden="false" customHeight="false" outlineLevel="0" collapsed="false">
      <c r="A153" s="500"/>
      <c r="B153" s="422"/>
      <c r="C153" s="459" t="s">
        <v>3360</v>
      </c>
      <c r="D153" s="446" t="s">
        <v>3169</v>
      </c>
      <c r="E153" s="522" t="s">
        <v>3167</v>
      </c>
      <c r="F153" s="502" t="s">
        <v>3126</v>
      </c>
      <c r="G153" s="503" t="s">
        <v>3422</v>
      </c>
      <c r="H153" s="503" t="s">
        <v>1933</v>
      </c>
      <c r="I153" s="503" t="n">
        <v>26</v>
      </c>
      <c r="J153" s="523"/>
      <c r="K153" s="503"/>
      <c r="L153" s="503" t="s">
        <v>3118</v>
      </c>
      <c r="M153" s="506"/>
      <c r="N153" s="507"/>
      <c r="O153" s="508"/>
      <c r="P153" s="508"/>
      <c r="Q153" s="507"/>
    </row>
    <row r="154" customFormat="false" ht="15.75" hidden="false" customHeight="false" outlineLevel="0" collapsed="false">
      <c r="A154" s="500"/>
      <c r="B154" s="422"/>
      <c r="C154" s="459" t="s">
        <v>3360</v>
      </c>
      <c r="D154" s="446" t="s">
        <v>3169</v>
      </c>
      <c r="E154" s="522" t="s">
        <v>3167</v>
      </c>
      <c r="F154" s="502" t="s">
        <v>3126</v>
      </c>
      <c r="G154" s="503" t="s">
        <v>3422</v>
      </c>
      <c r="H154" s="503" t="s">
        <v>1933</v>
      </c>
      <c r="I154" s="503" t="n">
        <v>26</v>
      </c>
      <c r="J154" s="523" t="n">
        <v>37734</v>
      </c>
      <c r="K154" s="503"/>
      <c r="L154" s="503" t="s">
        <v>3118</v>
      </c>
      <c r="M154" s="506"/>
      <c r="N154" s="507"/>
      <c r="O154" s="508"/>
      <c r="P154" s="508"/>
      <c r="Q154" s="507"/>
    </row>
    <row r="155" customFormat="false" ht="15.75" hidden="false" customHeight="false" outlineLevel="0" collapsed="false">
      <c r="A155" s="500"/>
      <c r="B155" s="422"/>
      <c r="C155" s="459" t="s">
        <v>3360</v>
      </c>
      <c r="D155" s="446" t="s">
        <v>3169</v>
      </c>
      <c r="E155" s="522" t="s">
        <v>3167</v>
      </c>
      <c r="F155" s="502" t="s">
        <v>3126</v>
      </c>
      <c r="G155" s="503" t="s">
        <v>3422</v>
      </c>
      <c r="H155" s="503" t="s">
        <v>1933</v>
      </c>
      <c r="I155" s="503" t="n">
        <v>27</v>
      </c>
      <c r="J155" s="523" t="n">
        <v>37733</v>
      </c>
      <c r="K155" s="503"/>
      <c r="L155" s="503" t="s">
        <v>3118</v>
      </c>
      <c r="M155" s="506"/>
      <c r="N155" s="507"/>
      <c r="O155" s="508"/>
      <c r="P155" s="508"/>
      <c r="Q155" s="507"/>
    </row>
    <row r="156" customFormat="false" ht="15.75" hidden="false" customHeight="false" outlineLevel="0" collapsed="false">
      <c r="A156" s="500"/>
      <c r="B156" s="422"/>
      <c r="C156" s="459" t="s">
        <v>3360</v>
      </c>
      <c r="D156" s="446" t="s">
        <v>3169</v>
      </c>
      <c r="E156" s="522" t="s">
        <v>3167</v>
      </c>
      <c r="F156" s="502" t="s">
        <v>3126</v>
      </c>
      <c r="G156" s="503" t="s">
        <v>3422</v>
      </c>
      <c r="H156" s="503" t="s">
        <v>1933</v>
      </c>
      <c r="I156" s="503" t="n">
        <v>28</v>
      </c>
      <c r="J156" s="523" t="n">
        <v>37732</v>
      </c>
      <c r="K156" s="503"/>
      <c r="L156" s="503" t="s">
        <v>3118</v>
      </c>
      <c r="M156" s="506"/>
      <c r="N156" s="507"/>
      <c r="O156" s="508"/>
      <c r="P156" s="508"/>
      <c r="Q156" s="507"/>
    </row>
    <row r="157" customFormat="false" ht="15.75" hidden="false" customHeight="false" outlineLevel="0" collapsed="false">
      <c r="A157" s="500"/>
      <c r="B157" s="422"/>
      <c r="C157" s="459" t="s">
        <v>3423</v>
      </c>
      <c r="D157" s="446" t="s">
        <v>3169</v>
      </c>
      <c r="E157" s="501" t="s">
        <v>3424</v>
      </c>
      <c r="F157" s="502" t="s">
        <v>3425</v>
      </c>
      <c r="G157" s="503" t="s">
        <v>3426</v>
      </c>
      <c r="H157" s="503" t="s">
        <v>1933</v>
      </c>
      <c r="I157" s="503" t="n">
        <v>23</v>
      </c>
      <c r="J157" s="503" t="n">
        <v>20580</v>
      </c>
      <c r="K157" s="503"/>
      <c r="L157" s="503" t="s">
        <v>3118</v>
      </c>
      <c r="M157" s="504"/>
      <c r="N157" s="503"/>
      <c r="O157" s="505"/>
      <c r="P157" s="505"/>
      <c r="Q157" s="503"/>
    </row>
    <row r="158" customFormat="false" ht="15.75" hidden="false" customHeight="false" outlineLevel="0" collapsed="false">
      <c r="A158" s="500"/>
      <c r="B158" s="422"/>
      <c r="C158" s="459" t="s">
        <v>3423</v>
      </c>
      <c r="D158" s="446" t="s">
        <v>3169</v>
      </c>
      <c r="E158" s="501" t="s">
        <v>3167</v>
      </c>
      <c r="F158" s="502" t="s">
        <v>3425</v>
      </c>
      <c r="G158" s="503" t="s">
        <v>3426</v>
      </c>
      <c r="H158" s="503" t="s">
        <v>1933</v>
      </c>
      <c r="I158" s="503" t="n">
        <v>23</v>
      </c>
      <c r="J158" s="503"/>
      <c r="K158" s="503"/>
      <c r="L158" s="503"/>
      <c r="M158" s="504"/>
      <c r="N158" s="503"/>
      <c r="O158" s="505"/>
      <c r="P158" s="505"/>
      <c r="Q158" s="503"/>
    </row>
    <row r="159" customFormat="false" ht="15.75" hidden="false" customHeight="false" outlineLevel="0" collapsed="false">
      <c r="A159" s="500"/>
      <c r="B159" s="422"/>
      <c r="C159" s="459" t="s">
        <v>3427</v>
      </c>
      <c r="D159" s="446" t="s">
        <v>3169</v>
      </c>
      <c r="E159" s="501" t="s">
        <v>3428</v>
      </c>
      <c r="F159" s="502" t="s">
        <v>3126</v>
      </c>
      <c r="G159" s="503" t="s">
        <v>2293</v>
      </c>
      <c r="H159" s="503" t="s">
        <v>1933</v>
      </c>
      <c r="I159" s="503" t="n">
        <v>22</v>
      </c>
      <c r="J159" s="503"/>
      <c r="K159" s="503" t="s">
        <v>3429</v>
      </c>
      <c r="L159" s="503" t="s">
        <v>3118</v>
      </c>
      <c r="M159" s="504"/>
      <c r="N159" s="503"/>
      <c r="O159" s="505"/>
      <c r="P159" s="505"/>
      <c r="Q159" s="503"/>
    </row>
    <row r="160" customFormat="false" ht="15.75" hidden="false" customHeight="false" outlineLevel="0" collapsed="false">
      <c r="A160" s="500"/>
      <c r="B160" s="422"/>
      <c r="C160" s="459" t="s">
        <v>3427</v>
      </c>
      <c r="D160" s="446" t="s">
        <v>3169</v>
      </c>
      <c r="E160" s="501" t="s">
        <v>3430</v>
      </c>
      <c r="F160" s="502" t="s">
        <v>3126</v>
      </c>
      <c r="G160" s="503" t="s">
        <v>2293</v>
      </c>
      <c r="H160" s="503" t="s">
        <v>1933</v>
      </c>
      <c r="I160" s="503" t="n">
        <v>23</v>
      </c>
      <c r="J160" s="503"/>
      <c r="K160" s="503" t="s">
        <v>3431</v>
      </c>
      <c r="L160" s="503" t="s">
        <v>3118</v>
      </c>
      <c r="M160" s="504"/>
      <c r="N160" s="503"/>
      <c r="O160" s="505"/>
      <c r="P160" s="505"/>
      <c r="Q160" s="503"/>
    </row>
    <row r="161" customFormat="false" ht="15.75" hidden="false" customHeight="false" outlineLevel="0" collapsed="false">
      <c r="A161" s="500"/>
      <c r="B161" s="422"/>
      <c r="C161" s="459" t="s">
        <v>3432</v>
      </c>
      <c r="D161" s="446" t="s">
        <v>3169</v>
      </c>
      <c r="E161" s="501" t="s">
        <v>3433</v>
      </c>
      <c r="F161" s="502" t="s">
        <v>3126</v>
      </c>
      <c r="G161" s="503" t="s">
        <v>3434</v>
      </c>
      <c r="H161" s="503" t="s">
        <v>3435</v>
      </c>
      <c r="I161" s="503" t="n">
        <v>23</v>
      </c>
      <c r="J161" s="503" t="n">
        <v>35385</v>
      </c>
      <c r="K161" s="503"/>
      <c r="L161" s="503" t="s">
        <v>3118</v>
      </c>
      <c r="M161" s="506"/>
      <c r="N161" s="507"/>
      <c r="O161" s="508"/>
      <c r="P161" s="508"/>
      <c r="Q161" s="507"/>
    </row>
    <row r="162" customFormat="false" ht="15.75" hidden="false" customHeight="false" outlineLevel="0" collapsed="false">
      <c r="A162" s="500"/>
      <c r="B162" s="422"/>
      <c r="C162" s="459" t="s">
        <v>3432</v>
      </c>
      <c r="D162" s="446" t="s">
        <v>3169</v>
      </c>
      <c r="E162" s="501" t="s">
        <v>3436</v>
      </c>
      <c r="F162" s="502" t="s">
        <v>3126</v>
      </c>
      <c r="G162" s="503" t="s">
        <v>3434</v>
      </c>
      <c r="H162" s="503" t="s">
        <v>3435</v>
      </c>
      <c r="I162" s="503" t="n">
        <v>23</v>
      </c>
      <c r="J162" s="503" t="n">
        <v>35386</v>
      </c>
      <c r="K162" s="503"/>
      <c r="L162" s="503" t="s">
        <v>3118</v>
      </c>
      <c r="M162" s="506"/>
      <c r="N162" s="507"/>
      <c r="O162" s="508"/>
      <c r="P162" s="508"/>
      <c r="Q162" s="507"/>
    </row>
    <row r="163" customFormat="false" ht="15.75" hidden="false" customHeight="false" outlineLevel="0" collapsed="false">
      <c r="A163" s="500"/>
      <c r="B163" s="422"/>
      <c r="C163" s="459" t="s">
        <v>3432</v>
      </c>
      <c r="D163" s="446" t="s">
        <v>3169</v>
      </c>
      <c r="E163" s="501" t="s">
        <v>3437</v>
      </c>
      <c r="F163" s="502" t="s">
        <v>3126</v>
      </c>
      <c r="G163" s="503" t="s">
        <v>3434</v>
      </c>
      <c r="H163" s="503" t="s">
        <v>3435</v>
      </c>
      <c r="I163" s="503" t="n">
        <v>23</v>
      </c>
      <c r="J163" s="503" t="n">
        <v>35387</v>
      </c>
      <c r="K163" s="503"/>
      <c r="L163" s="503" t="s">
        <v>3118</v>
      </c>
      <c r="M163" s="506"/>
      <c r="N163" s="507"/>
      <c r="O163" s="508"/>
      <c r="P163" s="508"/>
      <c r="Q163" s="507"/>
    </row>
    <row r="164" customFormat="false" ht="15.75" hidden="false" customHeight="false" outlineLevel="0" collapsed="false">
      <c r="A164" s="500"/>
      <c r="B164" s="422"/>
      <c r="C164" s="459" t="s">
        <v>3432</v>
      </c>
      <c r="D164" s="446" t="s">
        <v>3169</v>
      </c>
      <c r="E164" s="501" t="s">
        <v>3438</v>
      </c>
      <c r="F164" s="502" t="s">
        <v>3126</v>
      </c>
      <c r="G164" s="503" t="s">
        <v>3434</v>
      </c>
      <c r="H164" s="503" t="s">
        <v>3435</v>
      </c>
      <c r="I164" s="503" t="n">
        <v>23</v>
      </c>
      <c r="J164" s="503" t="n">
        <v>35388</v>
      </c>
      <c r="K164" s="503"/>
      <c r="L164" s="503" t="s">
        <v>3118</v>
      </c>
      <c r="M164" s="506"/>
      <c r="N164" s="507"/>
      <c r="O164" s="508"/>
      <c r="P164" s="508"/>
      <c r="Q164" s="507"/>
    </row>
    <row r="165" customFormat="false" ht="15.75" hidden="false" customHeight="false" outlineLevel="0" collapsed="false">
      <c r="A165" s="500"/>
      <c r="B165" s="422"/>
      <c r="C165" s="459" t="s">
        <v>3432</v>
      </c>
      <c r="D165" s="446" t="s">
        <v>3169</v>
      </c>
      <c r="E165" s="501" t="s">
        <v>3439</v>
      </c>
      <c r="F165" s="502" t="s">
        <v>3126</v>
      </c>
      <c r="G165" s="503" t="s">
        <v>3434</v>
      </c>
      <c r="H165" s="503" t="s">
        <v>3435</v>
      </c>
      <c r="I165" s="503" t="n">
        <v>23</v>
      </c>
      <c r="J165" s="503" t="n">
        <v>35389</v>
      </c>
      <c r="K165" s="503"/>
      <c r="L165" s="503" t="s">
        <v>3118</v>
      </c>
      <c r="M165" s="506"/>
      <c r="N165" s="507"/>
      <c r="O165" s="508"/>
      <c r="P165" s="508"/>
      <c r="Q165" s="507"/>
    </row>
    <row r="166" customFormat="false" ht="15.75" hidden="false" customHeight="false" outlineLevel="0" collapsed="false">
      <c r="A166" s="500"/>
      <c r="B166" s="422"/>
      <c r="C166" s="459" t="s">
        <v>3432</v>
      </c>
      <c r="D166" s="446" t="s">
        <v>3169</v>
      </c>
      <c r="E166" s="501" t="s">
        <v>3440</v>
      </c>
      <c r="F166" s="502" t="s">
        <v>3126</v>
      </c>
      <c r="G166" s="503" t="s">
        <v>3434</v>
      </c>
      <c r="H166" s="503" t="s">
        <v>3435</v>
      </c>
      <c r="I166" s="503" t="n">
        <v>23</v>
      </c>
      <c r="J166" s="503" t="n">
        <v>35390</v>
      </c>
      <c r="K166" s="503"/>
      <c r="L166" s="503" t="s">
        <v>3118</v>
      </c>
      <c r="M166" s="506"/>
      <c r="N166" s="507"/>
      <c r="O166" s="508"/>
      <c r="P166" s="508"/>
      <c r="Q166" s="507"/>
    </row>
    <row r="167" customFormat="false" ht="15.75" hidden="false" customHeight="false" outlineLevel="0" collapsed="false">
      <c r="A167" s="500"/>
      <c r="B167" s="422"/>
      <c r="C167" s="459" t="s">
        <v>3432</v>
      </c>
      <c r="D167" s="446" t="s">
        <v>3169</v>
      </c>
      <c r="E167" s="501" t="s">
        <v>3441</v>
      </c>
      <c r="F167" s="502" t="s">
        <v>3126</v>
      </c>
      <c r="G167" s="503" t="s">
        <v>3434</v>
      </c>
      <c r="H167" s="503" t="s">
        <v>3435</v>
      </c>
      <c r="I167" s="503" t="n">
        <v>23</v>
      </c>
      <c r="J167" s="503" t="n">
        <v>35391</v>
      </c>
      <c r="K167" s="503"/>
      <c r="L167" s="503" t="s">
        <v>3118</v>
      </c>
      <c r="M167" s="506"/>
      <c r="N167" s="507"/>
      <c r="O167" s="508"/>
      <c r="P167" s="508"/>
      <c r="Q167" s="507"/>
    </row>
    <row r="168" customFormat="false" ht="15.75" hidden="false" customHeight="false" outlineLevel="0" collapsed="false">
      <c r="A168" s="500"/>
      <c r="B168" s="422"/>
      <c r="C168" s="459" t="s">
        <v>3432</v>
      </c>
      <c r="D168" s="446" t="s">
        <v>3169</v>
      </c>
      <c r="E168" s="501" t="s">
        <v>3442</v>
      </c>
      <c r="F168" s="502" t="s">
        <v>3126</v>
      </c>
      <c r="G168" s="503" t="s">
        <v>3434</v>
      </c>
      <c r="H168" s="503" t="s">
        <v>3435</v>
      </c>
      <c r="I168" s="503" t="n">
        <v>23</v>
      </c>
      <c r="J168" s="503" t="n">
        <v>35398</v>
      </c>
      <c r="K168" s="503"/>
      <c r="L168" s="503" t="s">
        <v>3118</v>
      </c>
      <c r="M168" s="506"/>
      <c r="N168" s="507"/>
      <c r="O168" s="508"/>
      <c r="P168" s="508"/>
      <c r="Q168" s="507"/>
    </row>
    <row r="169" customFormat="false" ht="15.75" hidden="false" customHeight="false" outlineLevel="0" collapsed="false">
      <c r="A169" s="500"/>
      <c r="B169" s="422"/>
      <c r="C169" s="459" t="s">
        <v>3432</v>
      </c>
      <c r="D169" s="446" t="s">
        <v>3169</v>
      </c>
      <c r="E169" s="501" t="s">
        <v>3443</v>
      </c>
      <c r="F169" s="502" t="s">
        <v>3126</v>
      </c>
      <c r="G169" s="503" t="s">
        <v>3434</v>
      </c>
      <c r="H169" s="503" t="s">
        <v>3435</v>
      </c>
      <c r="I169" s="503" t="n">
        <v>23</v>
      </c>
      <c r="J169" s="503" t="n">
        <v>35397</v>
      </c>
      <c r="K169" s="503"/>
      <c r="L169" s="503" t="s">
        <v>3118</v>
      </c>
      <c r="M169" s="506"/>
      <c r="N169" s="507"/>
      <c r="O169" s="508"/>
      <c r="P169" s="508"/>
      <c r="Q169" s="507"/>
    </row>
    <row r="170" customFormat="false" ht="15.75" hidden="false" customHeight="false" outlineLevel="0" collapsed="false">
      <c r="A170" s="500"/>
      <c r="B170" s="422"/>
      <c r="C170" s="459" t="s">
        <v>3432</v>
      </c>
      <c r="D170" s="446" t="s">
        <v>3169</v>
      </c>
      <c r="E170" s="501" t="s">
        <v>3444</v>
      </c>
      <c r="F170" s="502" t="s">
        <v>3126</v>
      </c>
      <c r="G170" s="503" t="s">
        <v>3434</v>
      </c>
      <c r="H170" s="503" t="s">
        <v>3435</v>
      </c>
      <c r="I170" s="503" t="n">
        <v>23</v>
      </c>
      <c r="J170" s="503" t="n">
        <v>35396</v>
      </c>
      <c r="K170" s="503"/>
      <c r="L170" s="503" t="s">
        <v>3118</v>
      </c>
      <c r="M170" s="506"/>
      <c r="N170" s="507"/>
      <c r="O170" s="508"/>
      <c r="P170" s="508"/>
      <c r="Q170" s="507"/>
    </row>
    <row r="171" customFormat="false" ht="15.75" hidden="false" customHeight="false" outlineLevel="0" collapsed="false">
      <c r="A171" s="500"/>
      <c r="B171" s="422"/>
      <c r="C171" s="459" t="s">
        <v>3432</v>
      </c>
      <c r="D171" s="446" t="s">
        <v>3169</v>
      </c>
      <c r="E171" s="501" t="s">
        <v>3445</v>
      </c>
      <c r="F171" s="502" t="s">
        <v>3126</v>
      </c>
      <c r="G171" s="503" t="s">
        <v>3434</v>
      </c>
      <c r="H171" s="503" t="s">
        <v>3435</v>
      </c>
      <c r="I171" s="503" t="n">
        <v>23</v>
      </c>
      <c r="J171" s="503" t="n">
        <v>35395</v>
      </c>
      <c r="K171" s="503"/>
      <c r="L171" s="503" t="s">
        <v>3118</v>
      </c>
      <c r="M171" s="506"/>
      <c r="N171" s="507"/>
      <c r="O171" s="508"/>
      <c r="P171" s="508"/>
      <c r="Q171" s="507"/>
    </row>
    <row r="172" customFormat="false" ht="15.75" hidden="false" customHeight="false" outlineLevel="0" collapsed="false">
      <c r="A172" s="500"/>
      <c r="B172" s="422"/>
      <c r="C172" s="459" t="s">
        <v>3432</v>
      </c>
      <c r="D172" s="446" t="s">
        <v>3169</v>
      </c>
      <c r="E172" s="501" t="s">
        <v>3446</v>
      </c>
      <c r="F172" s="502" t="s">
        <v>3126</v>
      </c>
      <c r="G172" s="503" t="s">
        <v>3434</v>
      </c>
      <c r="H172" s="503" t="s">
        <v>3435</v>
      </c>
      <c r="I172" s="503" t="n">
        <v>23</v>
      </c>
      <c r="J172" s="503" t="n">
        <v>35394</v>
      </c>
      <c r="K172" s="503"/>
      <c r="L172" s="503" t="s">
        <v>3118</v>
      </c>
      <c r="M172" s="506"/>
      <c r="N172" s="507"/>
      <c r="O172" s="508"/>
      <c r="P172" s="508"/>
      <c r="Q172" s="507"/>
    </row>
    <row r="173" customFormat="false" ht="15.75" hidden="false" customHeight="false" outlineLevel="0" collapsed="false">
      <c r="A173" s="500"/>
      <c r="B173" s="422"/>
      <c r="C173" s="459" t="s">
        <v>3432</v>
      </c>
      <c r="D173" s="446" t="s">
        <v>3169</v>
      </c>
      <c r="E173" s="501" t="s">
        <v>3447</v>
      </c>
      <c r="F173" s="502" t="s">
        <v>3126</v>
      </c>
      <c r="G173" s="503" t="s">
        <v>3434</v>
      </c>
      <c r="H173" s="503" t="s">
        <v>3435</v>
      </c>
      <c r="I173" s="503" t="n">
        <v>23</v>
      </c>
      <c r="J173" s="503" t="n">
        <v>35393</v>
      </c>
      <c r="K173" s="503"/>
      <c r="L173" s="503" t="s">
        <v>3118</v>
      </c>
      <c r="M173" s="506"/>
      <c r="N173" s="507"/>
      <c r="O173" s="508"/>
      <c r="P173" s="508"/>
      <c r="Q173" s="507"/>
    </row>
    <row r="174" customFormat="false" ht="15.75" hidden="false" customHeight="false" outlineLevel="0" collapsed="false">
      <c r="A174" s="500"/>
      <c r="B174" s="422"/>
      <c r="C174" s="459" t="s">
        <v>3432</v>
      </c>
      <c r="D174" s="446" t="s">
        <v>3169</v>
      </c>
      <c r="E174" s="501" t="s">
        <v>3167</v>
      </c>
      <c r="F174" s="502" t="s">
        <v>3126</v>
      </c>
      <c r="G174" s="503" t="s">
        <v>3448</v>
      </c>
      <c r="H174" s="503" t="s">
        <v>3435</v>
      </c>
      <c r="I174" s="503" t="n">
        <v>23</v>
      </c>
      <c r="J174" s="503" t="n">
        <v>35392</v>
      </c>
      <c r="K174" s="503"/>
      <c r="L174" s="503" t="s">
        <v>3118</v>
      </c>
      <c r="M174" s="506"/>
      <c r="N174" s="507"/>
      <c r="O174" s="508"/>
      <c r="P174" s="508"/>
      <c r="Q174" s="507"/>
    </row>
    <row r="175" customFormat="false" ht="15.75" hidden="false" customHeight="false" outlineLevel="0" collapsed="false">
      <c r="A175" s="500"/>
      <c r="B175" s="422"/>
      <c r="C175" s="459" t="s">
        <v>3432</v>
      </c>
      <c r="D175" s="446" t="s">
        <v>3169</v>
      </c>
      <c r="E175" s="501" t="s">
        <v>3167</v>
      </c>
      <c r="F175" s="502" t="s">
        <v>3126</v>
      </c>
      <c r="G175" s="503" t="s">
        <v>3448</v>
      </c>
      <c r="H175" s="503" t="s">
        <v>3435</v>
      </c>
      <c r="I175" s="503" t="n">
        <v>23</v>
      </c>
      <c r="J175" s="503" t="n">
        <v>35399</v>
      </c>
      <c r="K175" s="503"/>
      <c r="L175" s="503" t="s">
        <v>3118</v>
      </c>
      <c r="M175" s="506"/>
      <c r="N175" s="507"/>
      <c r="O175" s="508"/>
      <c r="P175" s="508"/>
      <c r="Q175" s="507"/>
    </row>
    <row r="176" customFormat="false" ht="15.75" hidden="false" customHeight="false" outlineLevel="0" collapsed="false">
      <c r="A176" s="500"/>
      <c r="B176" s="422"/>
      <c r="C176" s="459" t="s">
        <v>3352</v>
      </c>
      <c r="D176" s="446" t="s">
        <v>3169</v>
      </c>
      <c r="E176" s="501" t="s">
        <v>3449</v>
      </c>
      <c r="F176" s="502" t="s">
        <v>3126</v>
      </c>
      <c r="G176" s="503" t="s">
        <v>3450</v>
      </c>
      <c r="H176" s="503" t="s">
        <v>3435</v>
      </c>
      <c r="I176" s="503" t="n">
        <v>24</v>
      </c>
      <c r="J176" s="503" t="n">
        <v>14465</v>
      </c>
      <c r="K176" s="503"/>
      <c r="L176" s="503" t="s">
        <v>3121</v>
      </c>
      <c r="M176" s="504"/>
      <c r="N176" s="503"/>
      <c r="O176" s="505"/>
      <c r="P176" s="505"/>
      <c r="Q176" s="503"/>
    </row>
    <row r="177" customFormat="false" ht="15.75" hidden="false" customHeight="false" outlineLevel="0" collapsed="false">
      <c r="A177" s="500"/>
      <c r="B177" s="422"/>
      <c r="C177" s="0"/>
      <c r="D177" s="446"/>
      <c r="E177" s="501" t="s">
        <v>3167</v>
      </c>
      <c r="F177" s="502"/>
      <c r="G177" s="503"/>
      <c r="H177" s="503"/>
      <c r="I177" s="503"/>
      <c r="J177" s="503"/>
      <c r="K177" s="503"/>
      <c r="L177" s="503"/>
      <c r="M177" s="504"/>
      <c r="N177" s="503"/>
      <c r="O177" s="505"/>
      <c r="P177" s="505"/>
      <c r="Q177" s="503"/>
    </row>
    <row r="178" customFormat="false" ht="15.75" hidden="false" customHeight="false" outlineLevel="0" collapsed="false">
      <c r="A178" s="500"/>
      <c r="B178" s="422"/>
      <c r="C178" s="459" t="s">
        <v>3175</v>
      </c>
      <c r="D178" s="446"/>
      <c r="E178" s="501" t="s">
        <v>3451</v>
      </c>
      <c r="F178" s="502" t="s">
        <v>3114</v>
      </c>
      <c r="G178" s="503" t="s">
        <v>3452</v>
      </c>
      <c r="H178" s="503" t="s">
        <v>3435</v>
      </c>
      <c r="I178" s="503" t="n">
        <v>25</v>
      </c>
      <c r="J178" s="503"/>
      <c r="K178" s="503" t="str">
        <f aca="false">LOWER(R178)</f>
        <v/>
      </c>
      <c r="L178" s="503" t="s">
        <v>3121</v>
      </c>
      <c r="M178" s="504"/>
      <c r="N178" s="503"/>
      <c r="O178" s="505"/>
      <c r="P178" s="505"/>
      <c r="Q178" s="503"/>
    </row>
    <row r="179" customFormat="false" ht="15.75" hidden="false" customHeight="false" outlineLevel="0" collapsed="false">
      <c r="A179" s="500"/>
      <c r="B179" s="422"/>
      <c r="C179" s="459" t="s">
        <v>3175</v>
      </c>
      <c r="D179" s="446" t="s">
        <v>3453</v>
      </c>
      <c r="E179" s="501" t="s">
        <v>3454</v>
      </c>
      <c r="F179" s="502" t="s">
        <v>3114</v>
      </c>
      <c r="G179" s="503" t="s">
        <v>3452</v>
      </c>
      <c r="H179" s="503" t="s">
        <v>3435</v>
      </c>
      <c r="I179" s="503" t="n">
        <v>25</v>
      </c>
      <c r="J179" s="503" t="n">
        <v>9160</v>
      </c>
      <c r="K179" s="503" t="str">
        <f aca="false">LOWER(R179)</f>
        <v>rjlnxtst02</v>
      </c>
      <c r="L179" s="503" t="s">
        <v>3118</v>
      </c>
      <c r="M179" s="504"/>
      <c r="N179" s="503"/>
      <c r="O179" s="505"/>
      <c r="P179" s="505"/>
      <c r="Q179" s="503"/>
      <c r="R179" s="472" t="s">
        <v>3455</v>
      </c>
    </row>
    <row r="180" customFormat="false" ht="15.75" hidden="false" customHeight="false" outlineLevel="0" collapsed="false">
      <c r="A180" s="500"/>
      <c r="B180" s="422"/>
      <c r="C180" s="459" t="s">
        <v>3175</v>
      </c>
      <c r="D180" s="446" t="s">
        <v>3453</v>
      </c>
      <c r="E180" s="501" t="s">
        <v>3456</v>
      </c>
      <c r="F180" s="502" t="s">
        <v>3114</v>
      </c>
      <c r="G180" s="503" t="s">
        <v>3452</v>
      </c>
      <c r="H180" s="503" t="s">
        <v>3435</v>
      </c>
      <c r="I180" s="503" t="n">
        <v>25</v>
      </c>
      <c r="J180" s="503"/>
      <c r="K180" s="503" t="str">
        <f aca="false">LOWER(R180)</f>
        <v>rjlnxvod01</v>
      </c>
      <c r="L180" s="503" t="s">
        <v>3118</v>
      </c>
      <c r="M180" s="504"/>
      <c r="N180" s="503"/>
      <c r="O180" s="505"/>
      <c r="P180" s="505"/>
      <c r="Q180" s="503"/>
      <c r="R180" s="473" t="s">
        <v>3457</v>
      </c>
    </row>
    <row r="181" customFormat="false" ht="15.75" hidden="false" customHeight="false" outlineLevel="0" collapsed="false">
      <c r="A181" s="500"/>
      <c r="B181" s="422"/>
      <c r="C181" s="459" t="s">
        <v>3175</v>
      </c>
      <c r="D181" s="446" t="s">
        <v>3453</v>
      </c>
      <c r="E181" s="501" t="s">
        <v>3458</v>
      </c>
      <c r="F181" s="502" t="s">
        <v>3114</v>
      </c>
      <c r="G181" s="503" t="s">
        <v>3452</v>
      </c>
      <c r="H181" s="503" t="s">
        <v>3435</v>
      </c>
      <c r="I181" s="503" t="n">
        <v>25</v>
      </c>
      <c r="J181" s="503"/>
      <c r="K181" s="503" t="str">
        <f aca="false">LOWER(R181)</f>
        <v>rjlnxxott01</v>
      </c>
      <c r="L181" s="503" t="s">
        <v>3118</v>
      </c>
      <c r="M181" s="504"/>
      <c r="N181" s="503"/>
      <c r="O181" s="505"/>
      <c r="P181" s="505"/>
      <c r="Q181" s="503"/>
      <c r="R181" s="472" t="s">
        <v>3459</v>
      </c>
    </row>
    <row r="182" customFormat="false" ht="15.75" hidden="false" customHeight="false" outlineLevel="0" collapsed="false">
      <c r="A182" s="500"/>
      <c r="B182" s="422"/>
      <c r="C182" s="459" t="s">
        <v>3175</v>
      </c>
      <c r="D182" s="446" t="s">
        <v>3453</v>
      </c>
      <c r="E182" s="501" t="s">
        <v>3460</v>
      </c>
      <c r="F182" s="502" t="s">
        <v>3114</v>
      </c>
      <c r="G182" s="503" t="s">
        <v>3452</v>
      </c>
      <c r="H182" s="503" t="s">
        <v>3435</v>
      </c>
      <c r="I182" s="503" t="n">
        <v>25</v>
      </c>
      <c r="J182" s="503"/>
      <c r="K182" s="503" t="str">
        <f aca="false">LOWER(R182)</f>
        <v>rjlnxvod02</v>
      </c>
      <c r="L182" s="503" t="s">
        <v>3118</v>
      </c>
      <c r="M182" s="504"/>
      <c r="N182" s="503"/>
      <c r="O182" s="505"/>
      <c r="P182" s="505"/>
      <c r="Q182" s="503"/>
      <c r="R182" s="473" t="s">
        <v>3461</v>
      </c>
    </row>
    <row r="183" customFormat="false" ht="15.75" hidden="false" customHeight="false" outlineLevel="0" collapsed="false">
      <c r="A183" s="500"/>
      <c r="B183" s="422"/>
      <c r="C183" s="459" t="s">
        <v>3175</v>
      </c>
      <c r="D183" s="446" t="s">
        <v>3453</v>
      </c>
      <c r="E183" s="501" t="s">
        <v>3167</v>
      </c>
      <c r="F183" s="502" t="s">
        <v>3114</v>
      </c>
      <c r="G183" s="503" t="s">
        <v>3452</v>
      </c>
      <c r="H183" s="503" t="s">
        <v>3435</v>
      </c>
      <c r="I183" s="503" t="n">
        <v>25</v>
      </c>
      <c r="J183" s="503"/>
      <c r="K183" s="503" t="str">
        <f aca="false">LOWER(R183)</f>
        <v>rjlnxott02</v>
      </c>
      <c r="L183" s="503" t="s">
        <v>3118</v>
      </c>
      <c r="M183" s="504"/>
      <c r="N183" s="503"/>
      <c r="O183" s="505"/>
      <c r="P183" s="505"/>
      <c r="Q183" s="503"/>
      <c r="R183" s="472" t="s">
        <v>3462</v>
      </c>
    </row>
    <row r="184" customFormat="false" ht="15.75" hidden="false" customHeight="false" outlineLevel="0" collapsed="false">
      <c r="A184" s="500"/>
      <c r="B184" s="422"/>
      <c r="C184" s="459" t="s">
        <v>3175</v>
      </c>
      <c r="D184" s="446" t="s">
        <v>3169</v>
      </c>
      <c r="E184" s="524" t="s">
        <v>3463</v>
      </c>
      <c r="F184" s="502" t="s">
        <v>3126</v>
      </c>
      <c r="G184" s="503" t="s">
        <v>3464</v>
      </c>
      <c r="H184" s="503" t="s">
        <v>3435</v>
      </c>
      <c r="I184" s="503" t="n">
        <v>25</v>
      </c>
      <c r="J184" s="503" t="n">
        <v>450</v>
      </c>
      <c r="K184" s="503" t="str">
        <f aca="false">LOWER(R184)</f>
        <v>jv2k3fs01</v>
      </c>
      <c r="L184" s="503" t="s">
        <v>3121</v>
      </c>
      <c r="M184" s="504"/>
      <c r="N184" s="503"/>
      <c r="O184" s="505"/>
      <c r="P184" s="505"/>
      <c r="Q184" s="503"/>
      <c r="R184" s="473" t="s">
        <v>3465</v>
      </c>
      <c r="S184" s="503" t="s">
        <v>3466</v>
      </c>
    </row>
    <row r="185" customFormat="false" ht="15.75" hidden="false" customHeight="false" outlineLevel="0" collapsed="false">
      <c r="A185" s="500"/>
      <c r="B185" s="422"/>
      <c r="C185" s="459" t="s">
        <v>3175</v>
      </c>
      <c r="D185" s="446" t="s">
        <v>3169</v>
      </c>
      <c r="E185" s="501" t="s">
        <v>3467</v>
      </c>
      <c r="F185" s="502" t="s">
        <v>3126</v>
      </c>
      <c r="G185" s="503" t="s">
        <v>3385</v>
      </c>
      <c r="H185" s="503" t="s">
        <v>3435</v>
      </c>
      <c r="I185" s="503" t="n">
        <v>26</v>
      </c>
      <c r="J185" s="503" t="n">
        <v>36416</v>
      </c>
      <c r="K185" s="503" t="str">
        <f aca="false">LOWER(R185)</f>
        <v>dc</v>
      </c>
      <c r="L185" s="503" t="s">
        <v>3118</v>
      </c>
      <c r="M185" s="504" t="n">
        <v>104026810500</v>
      </c>
      <c r="N185" s="503" t="s">
        <v>3468</v>
      </c>
      <c r="O185" s="505" t="n">
        <v>42370</v>
      </c>
      <c r="P185" s="505" t="n">
        <v>42735</v>
      </c>
      <c r="Q185" s="503" t="s">
        <v>3174</v>
      </c>
      <c r="R185" s="472" t="s">
        <v>669</v>
      </c>
      <c r="S185" s="422"/>
    </row>
    <row r="186" customFormat="false" ht="15.75" hidden="false" customHeight="false" outlineLevel="0" collapsed="false">
      <c r="A186" s="500"/>
      <c r="B186" s="422"/>
      <c r="C186" s="459" t="s">
        <v>3175</v>
      </c>
      <c r="D186" s="446" t="s">
        <v>3169</v>
      </c>
      <c r="E186" s="501" t="s">
        <v>3469</v>
      </c>
      <c r="F186" s="502" t="s">
        <v>3126</v>
      </c>
      <c r="G186" s="503" t="s">
        <v>3470</v>
      </c>
      <c r="H186" s="503" t="s">
        <v>3435</v>
      </c>
      <c r="I186" s="503" t="n">
        <v>26</v>
      </c>
      <c r="J186" s="503" t="n">
        <v>35416</v>
      </c>
      <c r="K186" s="503" t="str">
        <f aca="false">LOWER(R186)</f>
        <v>rj2k8hp01</v>
      </c>
      <c r="L186" s="503" t="s">
        <v>3121</v>
      </c>
      <c r="M186" s="504" t="n">
        <v>104108396804</v>
      </c>
      <c r="N186" s="503" t="s">
        <v>3173</v>
      </c>
      <c r="O186" s="505" t="n">
        <v>42370</v>
      </c>
      <c r="P186" s="505" t="n">
        <v>42735</v>
      </c>
      <c r="Q186" s="503" t="s">
        <v>3174</v>
      </c>
      <c r="R186" s="473" t="s">
        <v>3471</v>
      </c>
      <c r="S186" s="422"/>
    </row>
    <row r="187" customFormat="false" ht="15" hidden="false" customHeight="false" outlineLevel="0" collapsed="false">
      <c r="A187" s="500"/>
      <c r="B187" s="422"/>
      <c r="C187" s="459" t="s">
        <v>3175</v>
      </c>
      <c r="D187" s="503" t="s">
        <v>3472</v>
      </c>
      <c r="E187" s="511" t="s">
        <v>3473</v>
      </c>
      <c r="F187" s="502" t="s">
        <v>3126</v>
      </c>
      <c r="G187" s="503" t="s">
        <v>3389</v>
      </c>
      <c r="H187" s="503" t="s">
        <v>3435</v>
      </c>
      <c r="I187" s="503" t="n">
        <v>26</v>
      </c>
      <c r="J187" s="503" t="n">
        <v>18619</v>
      </c>
      <c r="K187" s="503" t="str">
        <f aca="false">LOWER(R187)</f>
        <v>rjlnxipc01</v>
      </c>
      <c r="L187" s="503" t="s">
        <v>3118</v>
      </c>
      <c r="M187" s="504"/>
      <c r="N187" s="503"/>
      <c r="O187" s="505"/>
      <c r="P187" s="505"/>
      <c r="Q187" s="503"/>
      <c r="R187" s="472" t="s">
        <v>2114</v>
      </c>
      <c r="S187" s="422"/>
    </row>
    <row r="188" customFormat="false" ht="15" hidden="false" customHeight="false" outlineLevel="0" collapsed="false">
      <c r="A188" s="500"/>
      <c r="B188" s="422"/>
      <c r="C188" s="459" t="s">
        <v>3175</v>
      </c>
      <c r="D188" s="503" t="s">
        <v>3472</v>
      </c>
      <c r="E188" s="511" t="s">
        <v>3474</v>
      </c>
      <c r="F188" s="502" t="s">
        <v>3126</v>
      </c>
      <c r="G188" s="503" t="s">
        <v>3389</v>
      </c>
      <c r="H188" s="503" t="s">
        <v>3435</v>
      </c>
      <c r="I188" s="503" t="n">
        <v>26</v>
      </c>
      <c r="J188" s="503"/>
      <c r="K188" s="503" t="str">
        <f aca="false">LOWER(R188)</f>
        <v>rjlnxipc02</v>
      </c>
      <c r="L188" s="503" t="s">
        <v>3118</v>
      </c>
      <c r="M188" s="504"/>
      <c r="N188" s="503"/>
      <c r="O188" s="505"/>
      <c r="P188" s="505"/>
      <c r="Q188" s="503"/>
      <c r="R188" s="473" t="s">
        <v>2117</v>
      </c>
      <c r="S188" s="422"/>
    </row>
    <row r="189" customFormat="false" ht="15" hidden="false" customHeight="false" outlineLevel="0" collapsed="false">
      <c r="A189" s="500"/>
      <c r="B189" s="422"/>
      <c r="C189" s="459" t="s">
        <v>3475</v>
      </c>
      <c r="D189" s="503" t="s">
        <v>3169</v>
      </c>
      <c r="E189" s="511" t="s">
        <v>3476</v>
      </c>
      <c r="F189" s="502" t="s">
        <v>3126</v>
      </c>
      <c r="G189" s="503" t="s">
        <v>3477</v>
      </c>
      <c r="H189" s="503" t="s">
        <v>3435</v>
      </c>
      <c r="I189" s="503" t="n">
        <v>26</v>
      </c>
      <c r="J189" s="503"/>
      <c r="K189" s="503" t="str">
        <f aca="false">LOWER(R189)</f>
        <v>rj2k8tstvg01</v>
      </c>
      <c r="L189" s="503" t="s">
        <v>3121</v>
      </c>
      <c r="M189" s="504"/>
      <c r="N189" s="503"/>
      <c r="O189" s="505"/>
      <c r="P189" s="505"/>
      <c r="Q189" s="503"/>
      <c r="R189" s="472" t="s">
        <v>637</v>
      </c>
      <c r="S189" s="422"/>
    </row>
    <row r="190" customFormat="false" ht="15" hidden="false" customHeight="false" outlineLevel="0" collapsed="false">
      <c r="A190" s="500"/>
      <c r="B190" s="422"/>
      <c r="C190" s="459" t="s">
        <v>3175</v>
      </c>
      <c r="D190" s="503" t="s">
        <v>3169</v>
      </c>
      <c r="E190" s="511" t="s">
        <v>3478</v>
      </c>
      <c r="F190" s="502" t="s">
        <v>3114</v>
      </c>
      <c r="G190" s="503" t="s">
        <v>3479</v>
      </c>
      <c r="H190" s="503" t="s">
        <v>3435</v>
      </c>
      <c r="I190" s="503" t="n">
        <v>26</v>
      </c>
      <c r="J190" s="503" t="n">
        <v>20754</v>
      </c>
      <c r="K190" s="503" t="str">
        <f aca="false">LOWER(R190)</f>
        <v>rj2k8hypv01</v>
      </c>
      <c r="L190" s="503" t="s">
        <v>3118</v>
      </c>
      <c r="M190" s="504"/>
      <c r="N190" s="503"/>
      <c r="O190" s="505"/>
      <c r="P190" s="505"/>
      <c r="Q190" s="503"/>
      <c r="R190" s="473" t="s">
        <v>3480</v>
      </c>
      <c r="S190" s="422"/>
    </row>
    <row r="191" customFormat="false" ht="15" hidden="false" customHeight="false" outlineLevel="0" collapsed="false">
      <c r="A191" s="500"/>
      <c r="B191" s="422"/>
      <c r="C191" s="459" t="s">
        <v>3175</v>
      </c>
      <c r="D191" s="503" t="s">
        <v>3169</v>
      </c>
      <c r="E191" s="511" t="s">
        <v>3481</v>
      </c>
      <c r="F191" s="502" t="s">
        <v>3114</v>
      </c>
      <c r="G191" s="503" t="s">
        <v>3479</v>
      </c>
      <c r="H191" s="503" t="s">
        <v>3435</v>
      </c>
      <c r="I191" s="503" t="n">
        <v>26</v>
      </c>
      <c r="J191" s="503"/>
      <c r="K191" s="503" t="str">
        <f aca="false">LOWER(R191)</f>
        <v>rj2k8hypv02</v>
      </c>
      <c r="L191" s="503" t="s">
        <v>3118</v>
      </c>
      <c r="M191" s="504"/>
      <c r="N191" s="503"/>
      <c r="O191" s="505"/>
      <c r="P191" s="505"/>
      <c r="Q191" s="503"/>
      <c r="R191" s="472" t="s">
        <v>3482</v>
      </c>
      <c r="S191" s="422"/>
    </row>
    <row r="192" customFormat="false" ht="15" hidden="false" customHeight="false" outlineLevel="0" collapsed="false">
      <c r="A192" s="500"/>
      <c r="B192" s="422"/>
      <c r="C192" s="459" t="s">
        <v>3175</v>
      </c>
      <c r="D192" s="503" t="s">
        <v>3169</v>
      </c>
      <c r="E192" s="511" t="s">
        <v>3483</v>
      </c>
      <c r="F192" s="502" t="s">
        <v>3114</v>
      </c>
      <c r="G192" s="503" t="s">
        <v>3479</v>
      </c>
      <c r="H192" s="503" t="s">
        <v>3435</v>
      </c>
      <c r="I192" s="503" t="n">
        <v>26</v>
      </c>
      <c r="J192" s="503" t="n">
        <v>35455</v>
      </c>
      <c r="K192" s="503" t="str">
        <f aca="false">LOWER(R192)</f>
        <v>rj2k8hypv03</v>
      </c>
      <c r="L192" s="503" t="s">
        <v>3118</v>
      </c>
      <c r="M192" s="504"/>
      <c r="N192" s="503"/>
      <c r="O192" s="505"/>
      <c r="P192" s="505"/>
      <c r="Q192" s="503"/>
      <c r="R192" s="473" t="s">
        <v>3484</v>
      </c>
      <c r="S192" s="422"/>
    </row>
    <row r="193" customFormat="false" ht="15" hidden="false" customHeight="false" outlineLevel="0" collapsed="false">
      <c r="A193" s="500"/>
      <c r="B193" s="422"/>
      <c r="C193" s="459" t="s">
        <v>3175</v>
      </c>
      <c r="D193" s="503" t="s">
        <v>3472</v>
      </c>
      <c r="E193" s="511" t="s">
        <v>3485</v>
      </c>
      <c r="F193" s="502" t="s">
        <v>3126</v>
      </c>
      <c r="G193" s="503" t="s">
        <v>3385</v>
      </c>
      <c r="H193" s="503" t="s">
        <v>3435</v>
      </c>
      <c r="I193" s="503" t="n">
        <v>26</v>
      </c>
      <c r="J193" s="503" t="n">
        <v>35456</v>
      </c>
      <c r="K193" s="503" t="str">
        <f aca="false">LOWER(R193)</f>
        <v>inews1</v>
      </c>
      <c r="L193" s="503" t="s">
        <v>3118</v>
      </c>
      <c r="M193" s="504" t="n">
        <v>104205037651</v>
      </c>
      <c r="N193" s="503" t="s">
        <v>3374</v>
      </c>
      <c r="O193" s="505" t="n">
        <v>41568</v>
      </c>
      <c r="P193" s="505" t="n">
        <v>42674</v>
      </c>
      <c r="Q193" s="503" t="s">
        <v>3244</v>
      </c>
      <c r="R193" s="472" t="s">
        <v>3486</v>
      </c>
      <c r="S193" s="422"/>
    </row>
    <row r="194" customFormat="false" ht="15" hidden="false" customHeight="false" outlineLevel="0" collapsed="false">
      <c r="A194" s="500"/>
      <c r="B194" s="422"/>
      <c r="C194" s="459" t="s">
        <v>3175</v>
      </c>
      <c r="D194" s="503" t="s">
        <v>3472</v>
      </c>
      <c r="E194" s="511" t="s">
        <v>3487</v>
      </c>
      <c r="F194" s="502" t="s">
        <v>3126</v>
      </c>
      <c r="G194" s="503" t="s">
        <v>3385</v>
      </c>
      <c r="H194" s="503" t="s">
        <v>3435</v>
      </c>
      <c r="I194" s="503" t="n">
        <v>26</v>
      </c>
      <c r="J194" s="503" t="n">
        <v>35457</v>
      </c>
      <c r="K194" s="503" t="str">
        <f aca="false">LOWER(R194)</f>
        <v>inews2</v>
      </c>
      <c r="L194" s="503" t="s">
        <v>3118</v>
      </c>
      <c r="M194" s="504"/>
      <c r="N194" s="503"/>
      <c r="O194" s="505"/>
      <c r="P194" s="505"/>
      <c r="Q194" s="503"/>
      <c r="R194" s="473" t="s">
        <v>3488</v>
      </c>
      <c r="S194" s="422"/>
    </row>
    <row r="195" customFormat="false" ht="15" hidden="false" customHeight="false" outlineLevel="0" collapsed="false">
      <c r="A195" s="500"/>
      <c r="B195" s="422"/>
      <c r="C195" s="459" t="s">
        <v>3175</v>
      </c>
      <c r="D195" s="503" t="s">
        <v>3472</v>
      </c>
      <c r="E195" s="511" t="s">
        <v>3489</v>
      </c>
      <c r="F195" s="502" t="s">
        <v>3126</v>
      </c>
      <c r="G195" s="503" t="s">
        <v>3470</v>
      </c>
      <c r="H195" s="503" t="s">
        <v>3435</v>
      </c>
      <c r="I195" s="503" t="n">
        <v>26</v>
      </c>
      <c r="J195" s="503" t="n">
        <v>35458</v>
      </c>
      <c r="K195" s="503" t="s">
        <v>3490</v>
      </c>
      <c r="L195" s="503" t="s">
        <v>3121</v>
      </c>
      <c r="M195" s="504"/>
      <c r="N195" s="503"/>
      <c r="O195" s="505"/>
      <c r="P195" s="505"/>
      <c r="Q195" s="503"/>
      <c r="R195" s="472"/>
      <c r="S195" s="422"/>
    </row>
    <row r="196" customFormat="false" ht="15" hidden="false" customHeight="false" outlineLevel="0" collapsed="false">
      <c r="A196" s="500"/>
      <c r="B196" s="422"/>
      <c r="C196" s="459" t="s">
        <v>3175</v>
      </c>
      <c r="D196" s="503" t="s">
        <v>3472</v>
      </c>
      <c r="E196" s="511" t="s">
        <v>3491</v>
      </c>
      <c r="F196" s="502" t="s">
        <v>3126</v>
      </c>
      <c r="G196" s="503" t="s">
        <v>3470</v>
      </c>
      <c r="H196" s="503" t="s">
        <v>3435</v>
      </c>
      <c r="I196" s="503" t="n">
        <v>26</v>
      </c>
      <c r="J196" s="503" t="n">
        <v>35459</v>
      </c>
      <c r="K196" s="503" t="s">
        <v>3492</v>
      </c>
      <c r="L196" s="503" t="s">
        <v>3121</v>
      </c>
      <c r="M196" s="504"/>
      <c r="N196" s="503"/>
      <c r="O196" s="505"/>
      <c r="P196" s="505"/>
      <c r="Q196" s="503"/>
      <c r="R196" s="473"/>
      <c r="S196" s="422"/>
    </row>
    <row r="197" customFormat="false" ht="15" hidden="false" customHeight="false" outlineLevel="0" collapsed="false">
      <c r="A197" s="500"/>
      <c r="B197" s="422"/>
      <c r="C197" s="0"/>
      <c r="D197" s="503" t="s">
        <v>3493</v>
      </c>
      <c r="E197" s="511" t="s">
        <v>3494</v>
      </c>
      <c r="F197" s="502" t="s">
        <v>3114</v>
      </c>
      <c r="G197" s="503"/>
      <c r="H197" s="503" t="s">
        <v>3435</v>
      </c>
      <c r="I197" s="503" t="n">
        <v>26</v>
      </c>
      <c r="J197" s="503"/>
      <c r="K197" s="503"/>
      <c r="L197" s="503" t="s">
        <v>3121</v>
      </c>
      <c r="M197" s="504"/>
      <c r="N197" s="503"/>
      <c r="O197" s="505"/>
      <c r="P197" s="505"/>
      <c r="Q197" s="503"/>
      <c r="R197" s="472"/>
      <c r="S197" s="422"/>
    </row>
    <row r="198" customFormat="false" ht="15" hidden="false" customHeight="false" outlineLevel="0" collapsed="false">
      <c r="A198" s="500"/>
      <c r="B198" s="422"/>
      <c r="C198" s="459" t="s">
        <v>3175</v>
      </c>
      <c r="D198" s="503" t="s">
        <v>3169</v>
      </c>
      <c r="E198" s="511" t="s">
        <v>3495</v>
      </c>
      <c r="F198" s="502" t="s">
        <v>3425</v>
      </c>
      <c r="G198" s="503" t="s">
        <v>3496</v>
      </c>
      <c r="H198" s="503" t="s">
        <v>3435</v>
      </c>
      <c r="I198" s="503" t="n">
        <v>32</v>
      </c>
      <c r="J198" s="503" t="n">
        <v>35352</v>
      </c>
      <c r="K198" s="503" t="str">
        <f aca="false">LOWER(R198)</f>
        <v>rj2k8totvs02</v>
      </c>
      <c r="L198" s="503" t="s">
        <v>3118</v>
      </c>
      <c r="M198" s="504"/>
      <c r="N198" s="503"/>
      <c r="O198" s="505"/>
      <c r="P198" s="505"/>
      <c r="Q198" s="503"/>
      <c r="R198" s="473" t="s">
        <v>1555</v>
      </c>
      <c r="S198" s="422"/>
    </row>
    <row r="199" customFormat="false" ht="15" hidden="false" customHeight="false" outlineLevel="0" collapsed="false">
      <c r="A199" s="500"/>
      <c r="B199" s="422"/>
      <c r="C199" s="459" t="s">
        <v>3360</v>
      </c>
      <c r="D199" s="503" t="s">
        <v>3169</v>
      </c>
      <c r="E199" s="511" t="s">
        <v>3497</v>
      </c>
      <c r="F199" s="502" t="s">
        <v>3126</v>
      </c>
      <c r="G199" s="503" t="s">
        <v>3498</v>
      </c>
      <c r="H199" s="503" t="s">
        <v>3435</v>
      </c>
      <c r="I199" s="503" t="n">
        <v>32</v>
      </c>
      <c r="J199" s="503"/>
      <c r="K199" s="503"/>
      <c r="L199" s="503" t="s">
        <v>3118</v>
      </c>
      <c r="M199" s="504"/>
      <c r="N199" s="503"/>
      <c r="O199" s="505"/>
      <c r="P199" s="505"/>
      <c r="Q199" s="503"/>
      <c r="R199" s="422"/>
      <c r="S199" s="422"/>
    </row>
    <row r="200" customFormat="false" ht="15" hidden="false" customHeight="false" outlineLevel="0" collapsed="false">
      <c r="A200" s="500"/>
      <c r="B200" s="422"/>
      <c r="C200" s="459" t="s">
        <v>3360</v>
      </c>
      <c r="D200" s="503" t="s">
        <v>3169</v>
      </c>
      <c r="E200" s="501" t="s">
        <v>3499</v>
      </c>
      <c r="F200" s="502" t="s">
        <v>3126</v>
      </c>
      <c r="G200" s="503" t="s">
        <v>3498</v>
      </c>
      <c r="H200" s="503" t="s">
        <v>3435</v>
      </c>
      <c r="I200" s="503" t="n">
        <v>32</v>
      </c>
      <c r="J200" s="503"/>
      <c r="K200" s="503"/>
      <c r="L200" s="503" t="s">
        <v>3118</v>
      </c>
      <c r="M200" s="504"/>
      <c r="N200" s="503"/>
      <c r="O200" s="505"/>
      <c r="P200" s="505"/>
      <c r="Q200" s="503"/>
      <c r="R200" s="422"/>
      <c r="S200" s="422"/>
    </row>
    <row r="201" customFormat="false" ht="15" hidden="false" customHeight="false" outlineLevel="0" collapsed="false">
      <c r="A201" s="500"/>
      <c r="B201" s="422"/>
      <c r="C201" s="459" t="s">
        <v>3360</v>
      </c>
      <c r="D201" s="503" t="s">
        <v>3169</v>
      </c>
      <c r="E201" s="501" t="s">
        <v>3500</v>
      </c>
      <c r="F201" s="502" t="s">
        <v>3126</v>
      </c>
      <c r="G201" s="503" t="s">
        <v>3498</v>
      </c>
      <c r="H201" s="503" t="s">
        <v>3435</v>
      </c>
      <c r="I201" s="503" t="n">
        <v>32</v>
      </c>
      <c r="J201" s="503"/>
      <c r="K201" s="503"/>
      <c r="L201" s="503" t="s">
        <v>3118</v>
      </c>
      <c r="M201" s="504"/>
      <c r="N201" s="503"/>
      <c r="O201" s="505"/>
      <c r="P201" s="505"/>
      <c r="Q201" s="503"/>
      <c r="R201" s="422"/>
      <c r="S201" s="422"/>
    </row>
    <row r="202" customFormat="false" ht="15" hidden="false" customHeight="false" outlineLevel="0" collapsed="false">
      <c r="A202" s="500"/>
      <c r="B202" s="422"/>
      <c r="C202" s="459" t="s">
        <v>3360</v>
      </c>
      <c r="D202" s="503" t="s">
        <v>3169</v>
      </c>
      <c r="E202" s="501" t="s">
        <v>3501</v>
      </c>
      <c r="F202" s="502" t="s">
        <v>3126</v>
      </c>
      <c r="G202" s="503" t="s">
        <v>3502</v>
      </c>
      <c r="H202" s="503" t="s">
        <v>3435</v>
      </c>
      <c r="I202" s="503" t="n">
        <v>32</v>
      </c>
      <c r="J202" s="503" t="n">
        <v>18336</v>
      </c>
      <c r="K202" s="503"/>
      <c r="L202" s="503" t="s">
        <v>3118</v>
      </c>
      <c r="M202" s="504" t="n">
        <v>103940341619</v>
      </c>
      <c r="N202" s="503" t="s">
        <v>3503</v>
      </c>
      <c r="O202" s="505" t="n">
        <v>42370</v>
      </c>
      <c r="P202" s="505" t="n">
        <v>42735</v>
      </c>
      <c r="Q202" s="503" t="s">
        <v>3174</v>
      </c>
      <c r="R202" s="422"/>
      <c r="S202" s="422"/>
    </row>
    <row r="203" customFormat="false" ht="15" hidden="false" customHeight="false" outlineLevel="0" collapsed="false">
      <c r="A203" s="500"/>
      <c r="B203" s="422"/>
      <c r="C203" s="459" t="s">
        <v>3175</v>
      </c>
      <c r="D203" s="503" t="s">
        <v>3453</v>
      </c>
      <c r="E203" s="501" t="s">
        <v>3504</v>
      </c>
      <c r="F203" s="502" t="s">
        <v>3505</v>
      </c>
      <c r="G203" s="503" t="s">
        <v>3506</v>
      </c>
      <c r="H203" s="503" t="s">
        <v>3435</v>
      </c>
      <c r="I203" s="503" t="n">
        <v>36</v>
      </c>
      <c r="J203" s="503" t="n">
        <v>38432</v>
      </c>
      <c r="K203" s="503" t="s">
        <v>3507</v>
      </c>
      <c r="L203" s="503" t="s">
        <v>3118</v>
      </c>
      <c r="M203" s="504"/>
      <c r="N203" s="503"/>
      <c r="O203" s="505" t="n">
        <v>42551</v>
      </c>
      <c r="P203" s="505" t="n">
        <v>43645</v>
      </c>
      <c r="Q203" s="503" t="s">
        <v>3244</v>
      </c>
      <c r="R203" s="422"/>
      <c r="S203" s="422"/>
    </row>
    <row r="204" customFormat="false" ht="15" hidden="false" customHeight="false" outlineLevel="0" collapsed="false">
      <c r="A204" s="500"/>
      <c r="B204" s="422"/>
      <c r="C204" s="479" t="s">
        <v>3175</v>
      </c>
      <c r="D204" s="503" t="s">
        <v>3453</v>
      </c>
      <c r="E204" s="501" t="s">
        <v>3508</v>
      </c>
      <c r="F204" s="502" t="s">
        <v>3505</v>
      </c>
      <c r="G204" s="503" t="s">
        <v>3506</v>
      </c>
      <c r="H204" s="503" t="s">
        <v>3435</v>
      </c>
      <c r="I204" s="503" t="n">
        <v>36</v>
      </c>
      <c r="J204" s="503" t="n">
        <v>38433</v>
      </c>
      <c r="K204" s="503" t="s">
        <v>3509</v>
      </c>
      <c r="L204" s="503" t="s">
        <v>3118</v>
      </c>
      <c r="M204" s="504"/>
      <c r="N204" s="503"/>
      <c r="O204" s="505" t="n">
        <v>42551</v>
      </c>
      <c r="P204" s="505" t="n">
        <v>43645</v>
      </c>
      <c r="Q204" s="503" t="s">
        <v>3244</v>
      </c>
      <c r="R204" s="422"/>
      <c r="S204" s="422"/>
    </row>
    <row r="205" customFormat="false" ht="15" hidden="false" customHeight="false" outlineLevel="0" collapsed="false">
      <c r="A205" s="525" t="s">
        <v>665</v>
      </c>
      <c r="B205" s="513"/>
      <c r="C205" s="459" t="s">
        <v>3175</v>
      </c>
      <c r="D205" s="440" t="s">
        <v>3169</v>
      </c>
      <c r="E205" s="440" t="s">
        <v>3113</v>
      </c>
      <c r="F205" s="439" t="s">
        <v>3114</v>
      </c>
      <c r="G205" s="440" t="s">
        <v>3115</v>
      </c>
      <c r="H205" s="440" t="s">
        <v>3116</v>
      </c>
      <c r="I205" s="440" t="n">
        <v>14</v>
      </c>
      <c r="J205" s="440"/>
      <c r="K205" s="440" t="s">
        <v>1560</v>
      </c>
      <c r="L205" s="440" t="s">
        <v>3121</v>
      </c>
      <c r="M205" s="441"/>
      <c r="N205" s="440"/>
      <c r="O205" s="442" t="n">
        <v>40110</v>
      </c>
      <c r="P205" s="442" t="n">
        <v>41207</v>
      </c>
      <c r="Q205" s="443" t="s">
        <v>3510</v>
      </c>
      <c r="R205" s="422"/>
      <c r="S205" s="422"/>
    </row>
    <row r="206" customFormat="false" ht="15" hidden="false" customHeight="false" outlineLevel="0" collapsed="false">
      <c r="A206" s="525"/>
      <c r="B206" s="517"/>
      <c r="C206" s="459" t="s">
        <v>3175</v>
      </c>
      <c r="D206" s="526" t="s">
        <v>3169</v>
      </c>
      <c r="E206" s="448" t="s">
        <v>3119</v>
      </c>
      <c r="F206" s="447" t="s">
        <v>3114</v>
      </c>
      <c r="G206" s="448" t="s">
        <v>3120</v>
      </c>
      <c r="H206" s="448" t="s">
        <v>3116</v>
      </c>
      <c r="I206" s="448" t="n">
        <v>14</v>
      </c>
      <c r="J206" s="448"/>
      <c r="K206" s="448" t="s">
        <v>1564</v>
      </c>
      <c r="L206" s="448" t="s">
        <v>3121</v>
      </c>
      <c r="M206" s="449"/>
      <c r="N206" s="448"/>
      <c r="O206" s="450" t="n">
        <v>38873</v>
      </c>
      <c r="P206" s="450" t="n">
        <v>39970</v>
      </c>
      <c r="Q206" s="451" t="s">
        <v>3511</v>
      </c>
      <c r="R206" s="422"/>
      <c r="S206" s="422"/>
    </row>
    <row r="207" customFormat="false" ht="15" hidden="false" customHeight="false" outlineLevel="0" collapsed="false">
      <c r="A207" s="525"/>
      <c r="B207" s="517"/>
      <c r="C207" s="459" t="s">
        <v>3512</v>
      </c>
      <c r="D207" s="526" t="s">
        <v>3169</v>
      </c>
      <c r="E207" s="446" t="s">
        <v>3079</v>
      </c>
      <c r="F207" s="447" t="s">
        <v>3114</v>
      </c>
      <c r="G207" s="448" t="s">
        <v>3513</v>
      </c>
      <c r="H207" s="448" t="s">
        <v>3116</v>
      </c>
      <c r="I207" s="448" t="n">
        <v>14</v>
      </c>
      <c r="J207" s="448" t="n">
        <v>4245</v>
      </c>
      <c r="K207" s="448" t="s">
        <v>3122</v>
      </c>
      <c r="L207" s="526" t="s">
        <v>3118</v>
      </c>
      <c r="M207" s="449"/>
      <c r="N207" s="448"/>
      <c r="O207" s="450" t="n">
        <v>42178</v>
      </c>
      <c r="P207" s="450" t="n">
        <v>43275</v>
      </c>
      <c r="Q207" s="451"/>
      <c r="R207" s="422"/>
      <c r="S207" s="422"/>
    </row>
    <row r="208" customFormat="false" ht="15" hidden="false" customHeight="false" outlineLevel="0" collapsed="false">
      <c r="A208" s="525"/>
      <c r="B208" s="517"/>
      <c r="C208" s="459" t="s">
        <v>3512</v>
      </c>
      <c r="D208" s="526" t="s">
        <v>3169</v>
      </c>
      <c r="E208" s="527" t="s">
        <v>3087</v>
      </c>
      <c r="F208" s="447" t="s">
        <v>3114</v>
      </c>
      <c r="G208" s="448" t="s">
        <v>3513</v>
      </c>
      <c r="H208" s="448" t="s">
        <v>3116</v>
      </c>
      <c r="I208" s="448" t="n">
        <v>14</v>
      </c>
      <c r="J208" s="448"/>
      <c r="K208" s="448" t="s">
        <v>3123</v>
      </c>
      <c r="L208" s="526" t="s">
        <v>3118</v>
      </c>
      <c r="M208" s="449"/>
      <c r="N208" s="448"/>
      <c r="O208" s="450" t="n">
        <v>42178</v>
      </c>
      <c r="P208" s="450" t="n">
        <v>43275</v>
      </c>
      <c r="Q208" s="451"/>
      <c r="R208" s="422"/>
      <c r="S208" s="422"/>
    </row>
    <row r="209" customFormat="false" ht="16.65" hidden="false" customHeight="false" outlineLevel="0" collapsed="false">
      <c r="A209" s="525"/>
      <c r="B209" s="517"/>
      <c r="C209" s="459" t="s">
        <v>3175</v>
      </c>
      <c r="D209" s="526" t="s">
        <v>3169</v>
      </c>
      <c r="E209" s="527" t="s">
        <v>3089</v>
      </c>
      <c r="F209" s="447" t="s">
        <v>3114</v>
      </c>
      <c r="G209" s="448" t="s">
        <v>3076</v>
      </c>
      <c r="H209" s="448" t="s">
        <v>3116</v>
      </c>
      <c r="I209" s="448" t="n">
        <v>13</v>
      </c>
      <c r="J209" s="448"/>
      <c r="K209" s="448" t="s">
        <v>2717</v>
      </c>
      <c r="L209" s="526" t="s">
        <v>3118</v>
      </c>
      <c r="M209" s="449"/>
      <c r="N209" s="448"/>
      <c r="O209" s="450" t="n">
        <v>42177</v>
      </c>
      <c r="P209" s="450" t="n">
        <v>43274</v>
      </c>
      <c r="Q209" s="451"/>
      <c r="R209" s="422"/>
      <c r="S209" s="422"/>
    </row>
    <row r="210" customFormat="false" ht="15" hidden="false" customHeight="false" outlineLevel="0" collapsed="false">
      <c r="A210" s="525"/>
      <c r="B210" s="517"/>
      <c r="C210" s="459" t="s">
        <v>3514</v>
      </c>
      <c r="D210" s="526" t="s">
        <v>3169</v>
      </c>
      <c r="E210" s="527" t="s">
        <v>3125</v>
      </c>
      <c r="F210" s="447" t="s">
        <v>3126</v>
      </c>
      <c r="G210" s="448" t="s">
        <v>3127</v>
      </c>
      <c r="H210" s="448" t="s">
        <v>3116</v>
      </c>
      <c r="I210" s="448" t="n">
        <v>13</v>
      </c>
      <c r="J210" s="448"/>
      <c r="K210" s="448" t="s">
        <v>3128</v>
      </c>
      <c r="L210" s="448" t="s">
        <v>3121</v>
      </c>
      <c r="M210" s="449"/>
      <c r="N210" s="448"/>
      <c r="O210" s="450"/>
      <c r="P210" s="450"/>
      <c r="Q210" s="451"/>
      <c r="R210" s="422"/>
      <c r="S210" s="422"/>
    </row>
    <row r="211" customFormat="false" ht="15" hidden="false" customHeight="false" outlineLevel="0" collapsed="false">
      <c r="A211" s="525"/>
      <c r="B211" s="517"/>
      <c r="C211" s="459" t="s">
        <v>3514</v>
      </c>
      <c r="D211" s="526" t="s">
        <v>3169</v>
      </c>
      <c r="E211" s="527" t="s">
        <v>3129</v>
      </c>
      <c r="F211" s="447" t="s">
        <v>3126</v>
      </c>
      <c r="G211" s="448" t="s">
        <v>3127</v>
      </c>
      <c r="H211" s="448" t="s">
        <v>3116</v>
      </c>
      <c r="I211" s="448" t="n">
        <v>13</v>
      </c>
      <c r="J211" s="448"/>
      <c r="K211" s="448" t="s">
        <v>3130</v>
      </c>
      <c r="L211" s="448" t="s">
        <v>3121</v>
      </c>
      <c r="M211" s="449"/>
      <c r="N211" s="448"/>
      <c r="O211" s="450"/>
      <c r="P211" s="450"/>
      <c r="Q211" s="451"/>
      <c r="R211" s="422"/>
      <c r="S211" s="422"/>
    </row>
    <row r="212" customFormat="false" ht="15" hidden="false" customHeight="false" outlineLevel="0" collapsed="false">
      <c r="A212" s="525"/>
      <c r="B212" s="517"/>
      <c r="C212" s="459" t="s">
        <v>3175</v>
      </c>
      <c r="D212" s="526" t="s">
        <v>3169</v>
      </c>
      <c r="E212" s="527" t="s">
        <v>3131</v>
      </c>
      <c r="F212" s="447" t="s">
        <v>3126</v>
      </c>
      <c r="G212" s="448" t="s">
        <v>3515</v>
      </c>
      <c r="H212" s="448" t="s">
        <v>3116</v>
      </c>
      <c r="I212" s="448" t="n">
        <v>13</v>
      </c>
      <c r="J212" s="448"/>
      <c r="K212" s="526" t="s">
        <v>3516</v>
      </c>
      <c r="L212" s="526" t="s">
        <v>3118</v>
      </c>
      <c r="M212" s="449"/>
      <c r="N212" s="448"/>
      <c r="O212" s="450"/>
      <c r="P212" s="450"/>
      <c r="Q212" s="451"/>
      <c r="R212" s="422"/>
      <c r="S212" s="422"/>
    </row>
    <row r="213" customFormat="false" ht="15" hidden="false" customHeight="false" outlineLevel="0" collapsed="false">
      <c r="A213" s="525"/>
      <c r="B213" s="517"/>
      <c r="C213" s="459" t="s">
        <v>3352</v>
      </c>
      <c r="D213" s="526" t="s">
        <v>3169</v>
      </c>
      <c r="E213" s="527" t="s">
        <v>3517</v>
      </c>
      <c r="F213" s="447" t="s">
        <v>3126</v>
      </c>
      <c r="G213" s="526" t="s">
        <v>3518</v>
      </c>
      <c r="H213" s="448" t="s">
        <v>3116</v>
      </c>
      <c r="I213" s="448" t="n">
        <v>13</v>
      </c>
      <c r="J213" s="448" t="n">
        <v>3304</v>
      </c>
      <c r="K213" s="448" t="s">
        <v>3144</v>
      </c>
      <c r="L213" s="526" t="s">
        <v>3118</v>
      </c>
      <c r="M213" s="449"/>
      <c r="N213" s="448"/>
      <c r="O213" s="450"/>
      <c r="P213" s="450"/>
      <c r="Q213" s="451"/>
      <c r="R213" s="422"/>
      <c r="S213" s="422"/>
    </row>
    <row r="214" customFormat="false" ht="15" hidden="false" customHeight="false" outlineLevel="0" collapsed="false">
      <c r="A214" s="525"/>
      <c r="B214" s="517"/>
      <c r="C214" s="459" t="s">
        <v>3423</v>
      </c>
      <c r="D214" s="526" t="s">
        <v>3169</v>
      </c>
      <c r="E214" s="527" t="s">
        <v>3099</v>
      </c>
      <c r="F214" s="447" t="s">
        <v>3114</v>
      </c>
      <c r="G214" s="526" t="s">
        <v>3100</v>
      </c>
      <c r="H214" s="448" t="s">
        <v>3116</v>
      </c>
      <c r="I214" s="448"/>
      <c r="J214" s="448"/>
      <c r="K214" s="526" t="s">
        <v>3519</v>
      </c>
      <c r="L214" s="526" t="s">
        <v>3118</v>
      </c>
      <c r="M214" s="449"/>
      <c r="N214" s="448"/>
      <c r="O214" s="450" t="n">
        <v>42179</v>
      </c>
      <c r="P214" s="450" t="n">
        <v>44007</v>
      </c>
      <c r="Q214" s="451"/>
      <c r="R214" s="422"/>
      <c r="S214" s="422"/>
    </row>
    <row r="215" customFormat="false" ht="16.65" hidden="false" customHeight="false" outlineLevel="0" collapsed="false">
      <c r="A215" s="525"/>
      <c r="B215" s="517"/>
      <c r="C215" s="459" t="s">
        <v>3423</v>
      </c>
      <c r="D215" s="526" t="s">
        <v>3169</v>
      </c>
      <c r="E215" s="527" t="s">
        <v>3103</v>
      </c>
      <c r="F215" s="447" t="s">
        <v>3114</v>
      </c>
      <c r="G215" s="526" t="s">
        <v>3100</v>
      </c>
      <c r="H215" s="448" t="s">
        <v>3116</v>
      </c>
      <c r="I215" s="448"/>
      <c r="J215" s="448"/>
      <c r="K215" s="526" t="s">
        <v>3520</v>
      </c>
      <c r="L215" s="526" t="s">
        <v>3118</v>
      </c>
      <c r="M215" s="449"/>
      <c r="N215" s="448"/>
      <c r="O215" s="450" t="n">
        <v>42179</v>
      </c>
      <c r="P215" s="450" t="n">
        <v>44007</v>
      </c>
      <c r="Q215" s="451"/>
      <c r="R215" s="422"/>
      <c r="S215" s="422"/>
    </row>
    <row r="216" customFormat="false" ht="15" hidden="false" customHeight="false" outlineLevel="0" collapsed="false">
      <c r="A216" s="525"/>
      <c r="B216" s="517"/>
      <c r="C216" s="459" t="s">
        <v>3371</v>
      </c>
      <c r="D216" s="526" t="s">
        <v>3169</v>
      </c>
      <c r="E216" s="527" t="s">
        <v>3092</v>
      </c>
      <c r="F216" s="447" t="s">
        <v>3114</v>
      </c>
      <c r="G216" s="448" t="s">
        <v>3093</v>
      </c>
      <c r="H216" s="448" t="s">
        <v>3116</v>
      </c>
      <c r="I216" s="448" t="n">
        <v>13</v>
      </c>
      <c r="J216" s="448"/>
      <c r="K216" s="448" t="s">
        <v>2710</v>
      </c>
      <c r="L216" s="448" t="s">
        <v>3118</v>
      </c>
      <c r="M216" s="449"/>
      <c r="N216" s="448"/>
      <c r="O216" s="450" t="n">
        <v>42216</v>
      </c>
      <c r="P216" s="450" t="n">
        <v>43313</v>
      </c>
      <c r="Q216" s="451"/>
      <c r="R216" s="422"/>
      <c r="S216" s="422"/>
    </row>
    <row r="217" customFormat="false" ht="15" hidden="false" customHeight="false" outlineLevel="0" collapsed="false">
      <c r="A217" s="525"/>
      <c r="B217" s="517"/>
      <c r="C217" s="459" t="s">
        <v>3175</v>
      </c>
      <c r="D217" s="526" t="s">
        <v>3169</v>
      </c>
      <c r="E217" s="527" t="s">
        <v>3088</v>
      </c>
      <c r="F217" s="447" t="s">
        <v>3114</v>
      </c>
      <c r="G217" s="448" t="s">
        <v>3076</v>
      </c>
      <c r="H217" s="448" t="s">
        <v>3116</v>
      </c>
      <c r="I217" s="448" t="n">
        <v>13</v>
      </c>
      <c r="J217" s="448"/>
      <c r="K217" s="448" t="s">
        <v>1567</v>
      </c>
      <c r="L217" s="448" t="s">
        <v>3118</v>
      </c>
      <c r="M217" s="449"/>
      <c r="N217" s="448"/>
      <c r="O217" s="450" t="n">
        <v>42178</v>
      </c>
      <c r="P217" s="450" t="n">
        <v>43275</v>
      </c>
      <c r="Q217" s="451"/>
      <c r="R217" s="422"/>
      <c r="S217" s="422"/>
    </row>
    <row r="218" customFormat="false" ht="15" hidden="false" customHeight="false" outlineLevel="0" collapsed="false">
      <c r="A218" s="525"/>
      <c r="B218" s="517"/>
      <c r="C218" s="459" t="s">
        <v>3175</v>
      </c>
      <c r="D218" s="526" t="s">
        <v>3169</v>
      </c>
      <c r="E218" s="527" t="s">
        <v>3075</v>
      </c>
      <c r="F218" s="447" t="s">
        <v>3114</v>
      </c>
      <c r="G218" s="448" t="s">
        <v>3076</v>
      </c>
      <c r="H218" s="448" t="s">
        <v>3116</v>
      </c>
      <c r="I218" s="448" t="n">
        <v>13</v>
      </c>
      <c r="J218" s="448" t="n">
        <v>4224</v>
      </c>
      <c r="K218" s="448" t="s">
        <v>1571</v>
      </c>
      <c r="L218" s="448" t="s">
        <v>3118</v>
      </c>
      <c r="M218" s="449"/>
      <c r="N218" s="448"/>
      <c r="O218" s="450" t="n">
        <v>42178</v>
      </c>
      <c r="P218" s="450" t="n">
        <v>43275</v>
      </c>
      <c r="Q218" s="451"/>
      <c r="R218" s="422"/>
      <c r="S218" s="422"/>
    </row>
    <row r="219" customFormat="false" ht="15" hidden="false" customHeight="false" outlineLevel="0" collapsed="false">
      <c r="A219" s="525"/>
      <c r="B219" s="517"/>
      <c r="C219" s="459" t="s">
        <v>3175</v>
      </c>
      <c r="D219" s="526" t="s">
        <v>3169</v>
      </c>
      <c r="E219" s="527" t="s">
        <v>3078</v>
      </c>
      <c r="F219" s="447" t="s">
        <v>3114</v>
      </c>
      <c r="G219" s="448" t="s">
        <v>3076</v>
      </c>
      <c r="H219" s="448" t="s">
        <v>3116</v>
      </c>
      <c r="I219" s="448" t="n">
        <v>13</v>
      </c>
      <c r="J219" s="448" t="n">
        <v>4223</v>
      </c>
      <c r="K219" s="448" t="s">
        <v>1573</v>
      </c>
      <c r="L219" s="448" t="s">
        <v>3118</v>
      </c>
      <c r="M219" s="449"/>
      <c r="N219" s="448"/>
      <c r="O219" s="450" t="n">
        <v>42178</v>
      </c>
      <c r="P219" s="450" t="n">
        <v>43275</v>
      </c>
      <c r="Q219" s="451"/>
      <c r="R219" s="422"/>
      <c r="S219" s="422"/>
    </row>
    <row r="220" customFormat="false" ht="15" hidden="false" customHeight="false" outlineLevel="0" collapsed="false">
      <c r="A220" s="525"/>
      <c r="B220" s="517"/>
      <c r="C220" s="459" t="s">
        <v>3521</v>
      </c>
      <c r="D220" s="526" t="s">
        <v>3169</v>
      </c>
      <c r="E220" s="407" t="s">
        <v>3145</v>
      </c>
      <c r="F220" s="447" t="s">
        <v>3114</v>
      </c>
      <c r="G220" s="448" t="s">
        <v>3076</v>
      </c>
      <c r="H220" s="448" t="s">
        <v>3116</v>
      </c>
      <c r="I220" s="448" t="n">
        <v>13</v>
      </c>
      <c r="J220" s="407" t="n">
        <v>33698</v>
      </c>
      <c r="K220" s="407" t="s">
        <v>3147</v>
      </c>
      <c r="L220" s="526" t="s">
        <v>3118</v>
      </c>
      <c r="M220" s="449"/>
      <c r="N220" s="448"/>
      <c r="O220" s="450" t="n">
        <v>42675</v>
      </c>
      <c r="P220" s="450" t="n">
        <v>44500</v>
      </c>
      <c r="Q220" s="451"/>
      <c r="R220" s="422"/>
      <c r="S220" s="422"/>
    </row>
    <row r="221" customFormat="false" ht="15" hidden="false" customHeight="false" outlineLevel="0" collapsed="false">
      <c r="A221" s="525"/>
      <c r="B221" s="517"/>
      <c r="C221" s="459" t="s">
        <v>3521</v>
      </c>
      <c r="D221" s="526" t="s">
        <v>3169</v>
      </c>
      <c r="E221" s="407" t="s">
        <v>3149</v>
      </c>
      <c r="F221" s="447" t="s">
        <v>3114</v>
      </c>
      <c r="G221" s="448" t="s">
        <v>3076</v>
      </c>
      <c r="H221" s="448" t="s">
        <v>3116</v>
      </c>
      <c r="I221" s="448" t="n">
        <v>13</v>
      </c>
      <c r="J221" s="407" t="n">
        <v>33696</v>
      </c>
      <c r="K221" s="407" t="s">
        <v>3150</v>
      </c>
      <c r="L221" s="526" t="s">
        <v>3118</v>
      </c>
      <c r="M221" s="449"/>
      <c r="N221" s="448"/>
      <c r="O221" s="450" t="n">
        <v>42675</v>
      </c>
      <c r="P221" s="450" t="n">
        <v>44500</v>
      </c>
      <c r="Q221" s="451"/>
      <c r="R221" s="422"/>
      <c r="S221" s="422"/>
    </row>
    <row r="222" customFormat="false" ht="15" hidden="false" customHeight="false" outlineLevel="0" collapsed="false">
      <c r="A222" s="525"/>
      <c r="B222" s="517"/>
      <c r="C222" s="459" t="s">
        <v>3521</v>
      </c>
      <c r="D222" s="526" t="s">
        <v>3169</v>
      </c>
      <c r="E222" s="407" t="s">
        <v>3151</v>
      </c>
      <c r="F222" s="447" t="s">
        <v>3114</v>
      </c>
      <c r="G222" s="448" t="s">
        <v>3076</v>
      </c>
      <c r="H222" s="448" t="s">
        <v>3116</v>
      </c>
      <c r="I222" s="448" t="n">
        <v>13</v>
      </c>
      <c r="J222" s="407" t="n">
        <v>33686</v>
      </c>
      <c r="K222" s="407" t="s">
        <v>3152</v>
      </c>
      <c r="L222" s="526" t="s">
        <v>3118</v>
      </c>
      <c r="M222" s="449"/>
      <c r="N222" s="448"/>
      <c r="O222" s="450" t="n">
        <v>42675</v>
      </c>
      <c r="P222" s="450" t="n">
        <v>44500</v>
      </c>
      <c r="Q222" s="451"/>
      <c r="R222" s="422"/>
      <c r="S222" s="422"/>
    </row>
    <row r="223" customFormat="false" ht="15" hidden="false" customHeight="false" outlineLevel="0" collapsed="false">
      <c r="A223" s="525"/>
      <c r="B223" s="517"/>
      <c r="C223" s="459" t="s">
        <v>3360</v>
      </c>
      <c r="D223" s="526" t="s">
        <v>3169</v>
      </c>
      <c r="E223" s="527" t="s">
        <v>3137</v>
      </c>
      <c r="F223" s="447" t="s">
        <v>3114</v>
      </c>
      <c r="G223" s="448" t="s">
        <v>3138</v>
      </c>
      <c r="H223" s="448" t="s">
        <v>3116</v>
      </c>
      <c r="I223" s="448" t="n">
        <v>13</v>
      </c>
      <c r="J223" s="448"/>
      <c r="K223" s="448" t="s">
        <v>3139</v>
      </c>
      <c r="L223" s="448" t="s">
        <v>3118</v>
      </c>
      <c r="M223" s="449"/>
      <c r="N223" s="448"/>
      <c r="O223" s="450" t="n">
        <v>42178</v>
      </c>
      <c r="P223" s="450" t="n">
        <v>43275</v>
      </c>
      <c r="Q223" s="451"/>
      <c r="R223" s="422"/>
      <c r="S223" s="422"/>
    </row>
    <row r="224" customFormat="false" ht="15" hidden="false" customHeight="false" outlineLevel="0" collapsed="false">
      <c r="A224" s="525"/>
      <c r="B224" s="517"/>
      <c r="C224" s="459" t="s">
        <v>3360</v>
      </c>
      <c r="D224" s="526" t="s">
        <v>3169</v>
      </c>
      <c r="E224" s="527" t="s">
        <v>3083</v>
      </c>
      <c r="F224" s="447" t="s">
        <v>3114</v>
      </c>
      <c r="G224" s="448" t="s">
        <v>3140</v>
      </c>
      <c r="H224" s="448" t="s">
        <v>3116</v>
      </c>
      <c r="I224" s="448" t="n">
        <v>13</v>
      </c>
      <c r="J224" s="448" t="n">
        <v>3749</v>
      </c>
      <c r="K224" s="448" t="s">
        <v>3141</v>
      </c>
      <c r="L224" s="448" t="s">
        <v>3118</v>
      </c>
      <c r="M224" s="449"/>
      <c r="N224" s="448"/>
      <c r="O224" s="450" t="n">
        <v>42242</v>
      </c>
      <c r="P224" s="450" t="n">
        <v>43339</v>
      </c>
      <c r="Q224" s="451"/>
      <c r="R224" s="422"/>
      <c r="S224" s="422"/>
    </row>
    <row r="225" customFormat="false" ht="15" hidden="false" customHeight="false" outlineLevel="0" collapsed="false">
      <c r="A225" s="525"/>
      <c r="B225" s="520"/>
      <c r="C225" s="479" t="s">
        <v>3352</v>
      </c>
      <c r="D225" s="464" t="s">
        <v>3169</v>
      </c>
      <c r="E225" s="464" t="s">
        <v>3522</v>
      </c>
      <c r="F225" s="463" t="s">
        <v>3114</v>
      </c>
      <c r="G225" s="464" t="s">
        <v>3143</v>
      </c>
      <c r="H225" s="464" t="s">
        <v>3116</v>
      </c>
      <c r="I225" s="464" t="n">
        <v>13</v>
      </c>
      <c r="J225" s="464"/>
      <c r="K225" s="464" t="s">
        <v>3523</v>
      </c>
      <c r="L225" s="464" t="s">
        <v>3118</v>
      </c>
      <c r="M225" s="485"/>
      <c r="N225" s="464"/>
      <c r="O225" s="486"/>
      <c r="P225" s="486"/>
      <c r="Q225" s="487"/>
      <c r="R225" s="422"/>
      <c r="S225" s="422"/>
    </row>
    <row r="226" customFormat="false" ht="15" hidden="false" customHeight="false" outlineLevel="0" collapsed="false">
      <c r="A226" s="525" t="s">
        <v>3524</v>
      </c>
      <c r="B226" s="528"/>
      <c r="C226" s="459" t="s">
        <v>3525</v>
      </c>
      <c r="D226" s="529" t="s">
        <v>810</v>
      </c>
      <c r="E226" s="530" t="s">
        <v>3526</v>
      </c>
      <c r="F226" s="439" t="s">
        <v>3114</v>
      </c>
      <c r="G226" s="530" t="s">
        <v>3527</v>
      </c>
      <c r="H226" s="503" t="s">
        <v>3435</v>
      </c>
      <c r="I226" s="531" t="s">
        <v>2194</v>
      </c>
      <c r="J226" s="530"/>
      <c r="K226" s="530"/>
      <c r="L226" s="530" t="s">
        <v>3118</v>
      </c>
      <c r="M226" s="530"/>
      <c r="N226" s="530"/>
      <c r="O226" s="442" t="n">
        <v>41731</v>
      </c>
      <c r="P226" s="442" t="n">
        <v>42096</v>
      </c>
      <c r="Q226" s="532"/>
    </row>
    <row r="227" customFormat="false" ht="15" hidden="false" customHeight="false" outlineLevel="0" collapsed="false">
      <c r="A227" s="525"/>
      <c r="B227" s="101"/>
      <c r="C227" s="459" t="s">
        <v>3175</v>
      </c>
      <c r="D227" s="526" t="s">
        <v>810</v>
      </c>
      <c r="E227" s="533" t="s">
        <v>3528</v>
      </c>
      <c r="F227" s="447" t="s">
        <v>3114</v>
      </c>
      <c r="G227" s="533" t="s">
        <v>3529</v>
      </c>
      <c r="H227" s="503" t="s">
        <v>3435</v>
      </c>
      <c r="I227" s="534" t="s">
        <v>3530</v>
      </c>
      <c r="J227" s="533"/>
      <c r="K227" s="533"/>
      <c r="L227" s="533" t="s">
        <v>3118</v>
      </c>
      <c r="M227" s="533"/>
      <c r="N227" s="533"/>
      <c r="O227" s="450" t="n">
        <v>41527</v>
      </c>
      <c r="P227" s="450" t="n">
        <v>42957</v>
      </c>
      <c r="Q227" s="535"/>
    </row>
    <row r="228" customFormat="false" ht="15" hidden="false" customHeight="false" outlineLevel="0" collapsed="false">
      <c r="A228" s="525"/>
      <c r="B228" s="101"/>
      <c r="C228" s="459" t="s">
        <v>3175</v>
      </c>
      <c r="D228" s="526" t="s">
        <v>810</v>
      </c>
      <c r="E228" s="533" t="s">
        <v>3531</v>
      </c>
      <c r="F228" s="447" t="s">
        <v>3114</v>
      </c>
      <c r="G228" s="533" t="s">
        <v>3529</v>
      </c>
      <c r="H228" s="503" t="s">
        <v>3435</v>
      </c>
      <c r="I228" s="534" t="s">
        <v>3530</v>
      </c>
      <c r="J228" s="533"/>
      <c r="K228" s="533"/>
      <c r="L228" s="533" t="s">
        <v>3118</v>
      </c>
      <c r="M228" s="533"/>
      <c r="N228" s="533"/>
      <c r="O228" s="450" t="n">
        <v>41527</v>
      </c>
      <c r="P228" s="450" t="n">
        <v>42957</v>
      </c>
      <c r="Q228" s="535"/>
    </row>
    <row r="229" customFormat="false" ht="15" hidden="false" customHeight="false" outlineLevel="0" collapsed="false">
      <c r="A229" s="525"/>
      <c r="B229" s="101"/>
      <c r="C229" s="459" t="s">
        <v>3175</v>
      </c>
      <c r="D229" s="526" t="s">
        <v>810</v>
      </c>
      <c r="E229" s="533" t="s">
        <v>3532</v>
      </c>
      <c r="F229" s="447" t="s">
        <v>3114</v>
      </c>
      <c r="G229" s="533" t="s">
        <v>3529</v>
      </c>
      <c r="H229" s="503" t="s">
        <v>3435</v>
      </c>
      <c r="I229" s="534" t="s">
        <v>3530</v>
      </c>
      <c r="J229" s="533"/>
      <c r="K229" s="533"/>
      <c r="L229" s="533" t="s">
        <v>3118</v>
      </c>
      <c r="M229" s="533"/>
      <c r="N229" s="533"/>
      <c r="O229" s="450" t="s">
        <v>3533</v>
      </c>
      <c r="P229" s="450" t="s">
        <v>3534</v>
      </c>
      <c r="Q229" s="535"/>
    </row>
    <row r="230" customFormat="false" ht="15" hidden="false" customHeight="false" outlineLevel="0" collapsed="false">
      <c r="A230" s="525"/>
      <c r="B230" s="101"/>
      <c r="C230" s="459" t="s">
        <v>3175</v>
      </c>
      <c r="D230" s="526" t="s">
        <v>810</v>
      </c>
      <c r="E230" s="533" t="s">
        <v>3535</v>
      </c>
      <c r="F230" s="447" t="s">
        <v>3114</v>
      </c>
      <c r="G230" s="533" t="s">
        <v>3529</v>
      </c>
      <c r="H230" s="503" t="s">
        <v>3435</v>
      </c>
      <c r="I230" s="534" t="s">
        <v>3530</v>
      </c>
      <c r="J230" s="533"/>
      <c r="K230" s="533"/>
      <c r="L230" s="533" t="s">
        <v>3118</v>
      </c>
      <c r="M230" s="533"/>
      <c r="N230" s="533"/>
      <c r="O230" s="450" t="s">
        <v>3533</v>
      </c>
      <c r="P230" s="450" t="s">
        <v>3534</v>
      </c>
      <c r="Q230" s="535"/>
    </row>
    <row r="231" customFormat="false" ht="15" hidden="false" customHeight="false" outlineLevel="0" collapsed="false">
      <c r="A231" s="525"/>
      <c r="B231" s="101"/>
      <c r="C231" s="459" t="s">
        <v>3175</v>
      </c>
      <c r="D231" s="526" t="s">
        <v>810</v>
      </c>
      <c r="E231" s="533" t="s">
        <v>3536</v>
      </c>
      <c r="F231" s="447" t="s">
        <v>3114</v>
      </c>
      <c r="G231" s="533" t="s">
        <v>3529</v>
      </c>
      <c r="H231" s="503" t="s">
        <v>3435</v>
      </c>
      <c r="I231" s="534" t="s">
        <v>3530</v>
      </c>
      <c r="J231" s="533"/>
      <c r="K231" s="533"/>
      <c r="L231" s="533" t="s">
        <v>3118</v>
      </c>
      <c r="M231" s="533"/>
      <c r="N231" s="533"/>
      <c r="O231" s="450" t="n">
        <v>41527</v>
      </c>
      <c r="P231" s="450" t="n">
        <v>42957</v>
      </c>
      <c r="Q231" s="535"/>
    </row>
    <row r="232" customFormat="false" ht="15" hidden="false" customHeight="false" outlineLevel="0" collapsed="false">
      <c r="A232" s="525"/>
      <c r="B232" s="101"/>
      <c r="C232" s="459" t="s">
        <v>3175</v>
      </c>
      <c r="D232" s="526" t="s">
        <v>810</v>
      </c>
      <c r="E232" s="533" t="s">
        <v>3537</v>
      </c>
      <c r="F232" s="447" t="s">
        <v>3114</v>
      </c>
      <c r="G232" s="533" t="s">
        <v>3529</v>
      </c>
      <c r="H232" s="503" t="s">
        <v>3435</v>
      </c>
      <c r="I232" s="534" t="s">
        <v>3530</v>
      </c>
      <c r="J232" s="533"/>
      <c r="K232" s="533"/>
      <c r="L232" s="533" t="s">
        <v>3118</v>
      </c>
      <c r="M232" s="533"/>
      <c r="N232" s="533"/>
      <c r="O232" s="450" t="n">
        <v>41527</v>
      </c>
      <c r="P232" s="450" t="n">
        <v>42957</v>
      </c>
      <c r="Q232" s="535"/>
    </row>
    <row r="233" customFormat="false" ht="15" hidden="false" customHeight="false" outlineLevel="0" collapsed="false">
      <c r="A233" s="525"/>
      <c r="B233" s="101"/>
      <c r="C233" s="459" t="s">
        <v>3175</v>
      </c>
      <c r="D233" s="526" t="s">
        <v>810</v>
      </c>
      <c r="E233" s="533" t="s">
        <v>3538</v>
      </c>
      <c r="F233" s="447" t="s">
        <v>3114</v>
      </c>
      <c r="G233" s="533" t="s">
        <v>3529</v>
      </c>
      <c r="H233" s="503" t="s">
        <v>3435</v>
      </c>
      <c r="I233" s="534" t="s">
        <v>3530</v>
      </c>
      <c r="J233" s="533"/>
      <c r="K233" s="533"/>
      <c r="L233" s="533" t="s">
        <v>3118</v>
      </c>
      <c r="M233" s="533"/>
      <c r="N233" s="533"/>
      <c r="O233" s="450" t="n">
        <v>41527</v>
      </c>
      <c r="P233" s="450" t="n">
        <v>42957</v>
      </c>
      <c r="Q233" s="535"/>
    </row>
    <row r="234" customFormat="false" ht="15" hidden="false" customHeight="false" outlineLevel="0" collapsed="false">
      <c r="A234" s="525"/>
      <c r="B234" s="101"/>
      <c r="C234" s="459" t="s">
        <v>1383</v>
      </c>
      <c r="D234" s="526" t="s">
        <v>810</v>
      </c>
      <c r="E234" s="533" t="s">
        <v>3539</v>
      </c>
      <c r="F234" s="447" t="s">
        <v>3114</v>
      </c>
      <c r="G234" s="533" t="s">
        <v>3540</v>
      </c>
      <c r="H234" s="503" t="s">
        <v>3435</v>
      </c>
      <c r="I234" s="534" t="s">
        <v>2194</v>
      </c>
      <c r="J234" s="533"/>
      <c r="K234" s="533"/>
      <c r="L234" s="533" t="s">
        <v>3118</v>
      </c>
      <c r="M234" s="533"/>
      <c r="N234" s="533"/>
      <c r="O234" s="450" t="n">
        <v>42224</v>
      </c>
      <c r="P234" s="450" t="n">
        <v>43654</v>
      </c>
      <c r="Q234" s="535"/>
    </row>
    <row r="235" customFormat="false" ht="15" hidden="false" customHeight="false" outlineLevel="0" collapsed="false">
      <c r="A235" s="525"/>
      <c r="B235" s="101"/>
      <c r="C235" s="459" t="s">
        <v>3175</v>
      </c>
      <c r="D235" s="526" t="s">
        <v>810</v>
      </c>
      <c r="E235" s="533" t="s">
        <v>3541</v>
      </c>
      <c r="F235" s="447" t="s">
        <v>3114</v>
      </c>
      <c r="G235" s="533" t="s">
        <v>3529</v>
      </c>
      <c r="H235" s="503" t="s">
        <v>3435</v>
      </c>
      <c r="I235" s="534" t="s">
        <v>3530</v>
      </c>
      <c r="J235" s="533"/>
      <c r="K235" s="533"/>
      <c r="L235" s="533" t="s">
        <v>3118</v>
      </c>
      <c r="M235" s="533"/>
      <c r="N235" s="533"/>
      <c r="O235" s="450" t="s">
        <v>3533</v>
      </c>
      <c r="P235" s="450" t="s">
        <v>3534</v>
      </c>
      <c r="Q235" s="535"/>
    </row>
    <row r="236" customFormat="false" ht="15" hidden="false" customHeight="false" outlineLevel="0" collapsed="false">
      <c r="A236" s="525"/>
      <c r="B236" s="101"/>
      <c r="C236" s="459" t="s">
        <v>3175</v>
      </c>
      <c r="D236" s="526" t="s">
        <v>810</v>
      </c>
      <c r="E236" s="533" t="s">
        <v>3542</v>
      </c>
      <c r="F236" s="447" t="s">
        <v>3114</v>
      </c>
      <c r="G236" s="533" t="s">
        <v>3543</v>
      </c>
      <c r="H236" s="503" t="s">
        <v>3435</v>
      </c>
      <c r="I236" s="534" t="s">
        <v>3544</v>
      </c>
      <c r="J236" s="533"/>
      <c r="K236" s="533"/>
      <c r="L236" s="533" t="s">
        <v>3118</v>
      </c>
      <c r="M236" s="533"/>
      <c r="N236" s="533"/>
      <c r="O236" s="450" t="n">
        <v>41368</v>
      </c>
      <c r="P236" s="450" t="n">
        <v>42067</v>
      </c>
      <c r="Q236" s="535"/>
    </row>
    <row r="237" customFormat="false" ht="15" hidden="false" customHeight="false" outlineLevel="0" collapsed="false">
      <c r="A237" s="525"/>
      <c r="B237" s="101"/>
      <c r="C237" s="459" t="s">
        <v>3175</v>
      </c>
      <c r="D237" s="526" t="s">
        <v>810</v>
      </c>
      <c r="E237" s="533" t="s">
        <v>3545</v>
      </c>
      <c r="F237" s="447" t="s">
        <v>3114</v>
      </c>
      <c r="G237" s="533" t="s">
        <v>3529</v>
      </c>
      <c r="H237" s="503" t="s">
        <v>3435</v>
      </c>
      <c r="I237" s="534" t="s">
        <v>3530</v>
      </c>
      <c r="J237" s="533"/>
      <c r="K237" s="533"/>
      <c r="L237" s="533" t="s">
        <v>3118</v>
      </c>
      <c r="M237" s="533"/>
      <c r="N237" s="533"/>
      <c r="O237" s="450" t="n">
        <v>41527</v>
      </c>
      <c r="P237" s="450" t="n">
        <v>42957</v>
      </c>
      <c r="Q237" s="535"/>
    </row>
    <row r="238" customFormat="false" ht="15" hidden="false" customHeight="false" outlineLevel="0" collapsed="false">
      <c r="A238" s="525"/>
      <c r="B238" s="101"/>
      <c r="C238" s="459" t="s">
        <v>3175</v>
      </c>
      <c r="D238" s="526" t="s">
        <v>810</v>
      </c>
      <c r="E238" s="533" t="s">
        <v>3546</v>
      </c>
      <c r="F238" s="447" t="s">
        <v>3114</v>
      </c>
      <c r="G238" s="533" t="s">
        <v>3543</v>
      </c>
      <c r="H238" s="503" t="s">
        <v>3435</v>
      </c>
      <c r="I238" s="534" t="s">
        <v>3544</v>
      </c>
      <c r="J238" s="533"/>
      <c r="K238" s="533"/>
      <c r="L238" s="533" t="s">
        <v>3118</v>
      </c>
      <c r="M238" s="533"/>
      <c r="N238" s="533"/>
      <c r="O238" s="450"/>
      <c r="P238" s="450"/>
      <c r="Q238" s="535"/>
    </row>
    <row r="239" customFormat="false" ht="15" hidden="false" customHeight="false" outlineLevel="0" collapsed="false">
      <c r="A239" s="525"/>
      <c r="B239" s="338"/>
      <c r="C239" s="479" t="s">
        <v>3175</v>
      </c>
      <c r="D239" s="536" t="s">
        <v>810</v>
      </c>
      <c r="E239" s="537" t="s">
        <v>3547</v>
      </c>
      <c r="F239" s="463" t="s">
        <v>3114</v>
      </c>
      <c r="G239" s="537" t="s">
        <v>3529</v>
      </c>
      <c r="H239" s="464" t="s">
        <v>3435</v>
      </c>
      <c r="I239" s="538" t="s">
        <v>3530</v>
      </c>
      <c r="J239" s="537"/>
      <c r="K239" s="537"/>
      <c r="L239" s="537" t="s">
        <v>3118</v>
      </c>
      <c r="M239" s="537"/>
      <c r="N239" s="537"/>
      <c r="O239" s="486" t="n">
        <v>41527</v>
      </c>
      <c r="P239" s="486" t="n">
        <v>42957</v>
      </c>
      <c r="Q239" s="539"/>
    </row>
  </sheetData>
  <autoFilter ref="A4:Q239"/>
  <mergeCells count="12">
    <mergeCell ref="A1:G1"/>
    <mergeCell ref="A5:A25"/>
    <mergeCell ref="A26:A42"/>
    <mergeCell ref="A43:A51"/>
    <mergeCell ref="A52:A72"/>
    <mergeCell ref="A73:A93"/>
    <mergeCell ref="A94:A114"/>
    <mergeCell ref="A115:A141"/>
    <mergeCell ref="A142:A148"/>
    <mergeCell ref="A149:A204"/>
    <mergeCell ref="A205:A225"/>
    <mergeCell ref="A226:A239"/>
  </mergeCells>
  <hyperlinks>
    <hyperlink ref="E209" r:id="rId1" display="535W862"/>
    <hyperlink ref="E215" r:id="rId2" display="2TVR0Z1"/>
  </hyperlink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7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65" zoomScaleNormal="65" zoomScalePageLayoutView="100" workbookViewId="0">
      <selection pane="topLeft" activeCell="D39" activeCellId="0" sqref="D39"/>
    </sheetView>
  </sheetViews>
  <sheetFormatPr defaultRowHeight="15"/>
  <cols>
    <col collapsed="false" hidden="false" max="1" min="1" style="0" width="21.1457489878542"/>
    <col collapsed="false" hidden="false" max="2" min="2" style="0" width="17.7085020242915"/>
    <col collapsed="false" hidden="false" max="3" min="3" style="0" width="5"/>
    <col collapsed="false" hidden="false" max="4" min="4" style="0" width="97.2834008097166"/>
    <col collapsed="false" hidden="false" max="5" min="5" style="0" width="11.8542510121458"/>
    <col collapsed="false" hidden="false" max="1025" min="6" style="0" width="8.53441295546559"/>
  </cols>
  <sheetData>
    <row r="1" customFormat="false" ht="15" hidden="false" customHeight="false" outlineLevel="0" collapsed="false">
      <c r="A1" s="17" t="n">
        <v>42598</v>
      </c>
    </row>
    <row r="4" customFormat="false" ht="15" hidden="false" customHeight="false" outlineLevel="0" collapsed="false">
      <c r="A4" s="0" t="s">
        <v>3548</v>
      </c>
    </row>
    <row r="5" customFormat="false" ht="15.75" hidden="false" customHeight="false" outlineLevel="0" collapsed="false"/>
    <row r="6" customFormat="false" ht="15" hidden="false" customHeight="false" outlineLevel="0" collapsed="false">
      <c r="A6" s="540" t="s">
        <v>3549</v>
      </c>
      <c r="B6" s="528"/>
      <c r="C6" s="528"/>
      <c r="D6" s="528"/>
      <c r="E6" s="321"/>
    </row>
    <row r="7" customFormat="false" ht="15" hidden="false" customHeight="false" outlineLevel="0" collapsed="false">
      <c r="A7" s="540"/>
      <c r="B7" s="541" t="s">
        <v>3550</v>
      </c>
      <c r="C7" s="541" t="s">
        <v>785</v>
      </c>
      <c r="D7" s="541" t="s">
        <v>3551</v>
      </c>
      <c r="E7" s="542" t="s">
        <v>3552</v>
      </c>
    </row>
    <row r="8" customFormat="false" ht="15" hidden="false" customHeight="false" outlineLevel="0" collapsed="false">
      <c r="A8" s="540"/>
      <c r="B8" s="101" t="s">
        <v>3553</v>
      </c>
      <c r="C8" s="101"/>
      <c r="D8" s="101" t="s">
        <v>3554</v>
      </c>
      <c r="E8" s="543"/>
    </row>
    <row r="9" customFormat="false" ht="15" hidden="false" customHeight="false" outlineLevel="0" collapsed="false">
      <c r="A9" s="540"/>
      <c r="B9" s="101" t="s">
        <v>3555</v>
      </c>
      <c r="C9" s="101"/>
      <c r="D9" s="101" t="s">
        <v>3556</v>
      </c>
      <c r="E9" s="543"/>
    </row>
    <row r="10" customFormat="false" ht="15" hidden="false" customHeight="false" outlineLevel="0" collapsed="false">
      <c r="A10" s="540"/>
      <c r="B10" s="101" t="s">
        <v>3557</v>
      </c>
      <c r="C10" s="101"/>
      <c r="D10" s="101" t="s">
        <v>3556</v>
      </c>
      <c r="E10" s="543"/>
    </row>
    <row r="11" customFormat="false" ht="15" hidden="false" customHeight="false" outlineLevel="0" collapsed="false">
      <c r="A11" s="540"/>
      <c r="B11" s="101" t="s">
        <v>3558</v>
      </c>
      <c r="C11" s="101"/>
      <c r="D11" s="101" t="s">
        <v>3556</v>
      </c>
      <c r="E11" s="543"/>
    </row>
    <row r="12" customFormat="false" ht="15" hidden="false" customHeight="false" outlineLevel="0" collapsed="false">
      <c r="A12" s="540"/>
      <c r="B12" s="101" t="s">
        <v>3559</v>
      </c>
      <c r="C12" s="101"/>
      <c r="D12" s="101" t="s">
        <v>3556</v>
      </c>
      <c r="E12" s="543"/>
    </row>
    <row r="13" customFormat="false" ht="15" hidden="false" customHeight="false" outlineLevel="0" collapsed="false">
      <c r="A13" s="540"/>
      <c r="B13" s="101" t="s">
        <v>3560</v>
      </c>
      <c r="C13" s="101"/>
      <c r="D13" s="101" t="s">
        <v>3561</v>
      </c>
      <c r="E13" s="543" t="s">
        <v>3562</v>
      </c>
    </row>
    <row r="14" customFormat="false" ht="15" hidden="false" customHeight="false" outlineLevel="0" collapsed="false">
      <c r="A14" s="540"/>
      <c r="B14" s="101" t="s">
        <v>3563</v>
      </c>
      <c r="C14" s="101"/>
      <c r="D14" s="101" t="s">
        <v>3556</v>
      </c>
      <c r="E14" s="543"/>
    </row>
    <row r="15" customFormat="false" ht="15" hidden="false" customHeight="false" outlineLevel="0" collapsed="false">
      <c r="A15" s="540"/>
      <c r="B15" s="101" t="s">
        <v>3564</v>
      </c>
      <c r="C15" s="101"/>
      <c r="D15" s="101" t="s">
        <v>3556</v>
      </c>
      <c r="E15" s="543"/>
    </row>
    <row r="16" customFormat="false" ht="15" hidden="false" customHeight="false" outlineLevel="0" collapsed="false">
      <c r="A16" s="540"/>
      <c r="B16" s="101" t="s">
        <v>3565</v>
      </c>
      <c r="C16" s="101"/>
      <c r="D16" s="101" t="s">
        <v>3556</v>
      </c>
      <c r="E16" s="543"/>
    </row>
    <row r="17" customFormat="false" ht="15" hidden="false" customHeight="false" outlineLevel="0" collapsed="false">
      <c r="A17" s="540"/>
      <c r="B17" s="101" t="s">
        <v>3566</v>
      </c>
      <c r="C17" s="101"/>
      <c r="D17" s="101" t="s">
        <v>3567</v>
      </c>
      <c r="E17" s="543" t="s">
        <v>3562</v>
      </c>
    </row>
    <row r="18" customFormat="false" ht="15" hidden="false" customHeight="false" outlineLevel="0" collapsed="false">
      <c r="A18" s="540"/>
      <c r="B18" s="101" t="s">
        <v>3568</v>
      </c>
      <c r="C18" s="101"/>
      <c r="D18" s="101" t="s">
        <v>3556</v>
      </c>
      <c r="E18" s="543"/>
    </row>
    <row r="19" customFormat="false" ht="15" hidden="false" customHeight="false" outlineLevel="0" collapsed="false">
      <c r="A19" s="540"/>
      <c r="B19" s="101" t="s">
        <v>3569</v>
      </c>
      <c r="C19" s="101"/>
      <c r="D19" s="101" t="s">
        <v>3556</v>
      </c>
      <c r="E19" s="543"/>
    </row>
    <row r="20" customFormat="false" ht="15.75" hidden="false" customHeight="false" outlineLevel="0" collapsed="false">
      <c r="A20" s="540"/>
      <c r="B20" s="338" t="s">
        <v>3570</v>
      </c>
      <c r="C20" s="338"/>
      <c r="D20" s="338" t="s">
        <v>3571</v>
      </c>
      <c r="E20" s="544" t="s">
        <v>3562</v>
      </c>
    </row>
    <row r="22" customFormat="false" ht="15.75" hidden="false" customHeight="false" outlineLevel="0" collapsed="false"/>
    <row r="23" customFormat="false" ht="15" hidden="false" customHeight="false" outlineLevel="0" collapsed="false">
      <c r="A23" s="540" t="s">
        <v>2542</v>
      </c>
      <c r="B23" s="541" t="s">
        <v>3550</v>
      </c>
      <c r="C23" s="541" t="s">
        <v>785</v>
      </c>
      <c r="D23" s="541" t="s">
        <v>3551</v>
      </c>
      <c r="E23" s="542" t="s">
        <v>3552</v>
      </c>
    </row>
    <row r="24" customFormat="false" ht="15" hidden="false" customHeight="false" outlineLevel="0" collapsed="false">
      <c r="A24" s="540"/>
      <c r="B24" s="101" t="s">
        <v>3572</v>
      </c>
      <c r="C24" s="101"/>
      <c r="D24" s="101" t="s">
        <v>3556</v>
      </c>
      <c r="E24" s="543"/>
    </row>
    <row r="25" customFormat="false" ht="15" hidden="false" customHeight="false" outlineLevel="0" collapsed="false">
      <c r="A25" s="540"/>
      <c r="B25" s="101" t="s">
        <v>3573</v>
      </c>
      <c r="C25" s="101"/>
      <c r="D25" s="101" t="s">
        <v>3574</v>
      </c>
      <c r="E25" s="543" t="s">
        <v>3562</v>
      </c>
    </row>
    <row r="26" customFormat="false" ht="15" hidden="false" customHeight="false" outlineLevel="0" collapsed="false">
      <c r="A26" s="540"/>
      <c r="B26" s="101" t="s">
        <v>3575</v>
      </c>
      <c r="C26" s="101"/>
      <c r="D26" s="101" t="s">
        <v>3576</v>
      </c>
      <c r="E26" s="543" t="s">
        <v>3562</v>
      </c>
    </row>
    <row r="27" customFormat="false" ht="15" hidden="false" customHeight="false" outlineLevel="0" collapsed="false">
      <c r="A27" s="540"/>
      <c r="B27" s="101" t="s">
        <v>3577</v>
      </c>
      <c r="C27" s="101"/>
      <c r="D27" s="101" t="s">
        <v>3578</v>
      </c>
      <c r="E27" s="543" t="s">
        <v>3562</v>
      </c>
    </row>
    <row r="28" customFormat="false" ht="15" hidden="false" customHeight="false" outlineLevel="0" collapsed="false">
      <c r="A28" s="540"/>
      <c r="B28" s="101" t="s">
        <v>3579</v>
      </c>
      <c r="C28" s="101"/>
      <c r="D28" s="101" t="s">
        <v>3580</v>
      </c>
      <c r="E28" s="543" t="s">
        <v>3562</v>
      </c>
    </row>
    <row r="29" customFormat="false" ht="15.75" hidden="false" customHeight="false" outlineLevel="0" collapsed="false">
      <c r="A29" s="540"/>
      <c r="B29" s="338"/>
      <c r="C29" s="338"/>
      <c r="D29" s="338"/>
      <c r="E29" s="544"/>
    </row>
    <row r="31" customFormat="false" ht="15.75" hidden="false" customHeight="false" outlineLevel="0" collapsed="false"/>
    <row r="32" customFormat="false" ht="15" hidden="false" customHeight="false" outlineLevel="0" collapsed="false">
      <c r="A32" s="540" t="s">
        <v>3581</v>
      </c>
      <c r="B32" s="545" t="s">
        <v>3550</v>
      </c>
      <c r="C32" s="545" t="s">
        <v>785</v>
      </c>
      <c r="D32" s="545" t="s">
        <v>3551</v>
      </c>
      <c r="E32" s="546" t="s">
        <v>3552</v>
      </c>
    </row>
    <row r="33" customFormat="false" ht="15" hidden="false" customHeight="false" outlineLevel="0" collapsed="false">
      <c r="A33" s="540"/>
      <c r="B33" s="101" t="s">
        <v>3582</v>
      </c>
      <c r="C33" s="101"/>
      <c r="D33" s="101" t="s">
        <v>3556</v>
      </c>
      <c r="E33" s="543"/>
    </row>
    <row r="34" customFormat="false" ht="15" hidden="false" customHeight="false" outlineLevel="0" collapsed="false">
      <c r="A34" s="540"/>
      <c r="B34" s="101" t="s">
        <v>3583</v>
      </c>
      <c r="C34" s="101"/>
      <c r="D34" s="101" t="s">
        <v>3584</v>
      </c>
      <c r="E34" s="543" t="s">
        <v>3585</v>
      </c>
    </row>
    <row r="35" customFormat="false" ht="15" hidden="false" customHeight="false" outlineLevel="0" collapsed="false">
      <c r="A35" s="540"/>
      <c r="B35" s="101" t="s">
        <v>3586</v>
      </c>
      <c r="C35" s="101"/>
      <c r="D35" s="101" t="s">
        <v>3556</v>
      </c>
      <c r="E35" s="543"/>
    </row>
    <row r="36" customFormat="false" ht="15" hidden="false" customHeight="false" outlineLevel="0" collapsed="false">
      <c r="A36" s="540"/>
      <c r="B36" s="101" t="s">
        <v>3587</v>
      </c>
      <c r="C36" s="101"/>
      <c r="D36" s="101" t="s">
        <v>3588</v>
      </c>
      <c r="E36" s="543" t="s">
        <v>3562</v>
      </c>
    </row>
    <row r="37" customFormat="false" ht="15" hidden="false" customHeight="false" outlineLevel="0" collapsed="false">
      <c r="A37" s="540"/>
      <c r="B37" s="101" t="s">
        <v>3589</v>
      </c>
      <c r="C37" s="101"/>
      <c r="D37" s="101" t="s">
        <v>3588</v>
      </c>
      <c r="E37" s="543" t="s">
        <v>3562</v>
      </c>
    </row>
    <row r="38" customFormat="false" ht="15" hidden="false" customHeight="false" outlineLevel="0" collapsed="false">
      <c r="A38" s="540"/>
      <c r="B38" s="101" t="s">
        <v>3590</v>
      </c>
      <c r="C38" s="101"/>
      <c r="D38" s="101" t="s">
        <v>3588</v>
      </c>
      <c r="E38" s="543" t="s">
        <v>3562</v>
      </c>
    </row>
    <row r="39" customFormat="false" ht="15.75" hidden="false" customHeight="false" outlineLevel="0" collapsed="false">
      <c r="A39" s="540"/>
      <c r="B39" s="338" t="s">
        <v>3591</v>
      </c>
      <c r="C39" s="338"/>
      <c r="D39" s="338" t="s">
        <v>3592</v>
      </c>
      <c r="E39" s="544" t="s">
        <v>3562</v>
      </c>
    </row>
    <row r="40" customFormat="false" ht="15.75" hidden="false" customHeight="false" outlineLevel="0" collapsed="false"/>
    <row r="41" customFormat="false" ht="15" hidden="false" customHeight="false" outlineLevel="0" collapsed="false">
      <c r="A41" s="540" t="s">
        <v>3593</v>
      </c>
      <c r="B41" s="541" t="s">
        <v>3550</v>
      </c>
      <c r="C41" s="541" t="s">
        <v>785</v>
      </c>
      <c r="D41" s="541" t="s">
        <v>3551</v>
      </c>
      <c r="E41" s="542" t="s">
        <v>3552</v>
      </c>
    </row>
    <row r="42" customFormat="false" ht="15.75" hidden="false" customHeight="false" outlineLevel="0" collapsed="false">
      <c r="A42" s="540"/>
      <c r="B42" s="338" t="s">
        <v>3594</v>
      </c>
      <c r="C42" s="338"/>
      <c r="D42" s="338"/>
      <c r="E42" s="544" t="s">
        <v>3562</v>
      </c>
    </row>
    <row r="43" customFormat="false" ht="15.75" hidden="false" customHeight="false" outlineLevel="0" collapsed="false"/>
    <row r="44" customFormat="false" ht="15" hidden="false" customHeight="false" outlineLevel="0" collapsed="false">
      <c r="A44" s="316"/>
      <c r="B44" s="545" t="s">
        <v>3550</v>
      </c>
      <c r="C44" s="545" t="s">
        <v>785</v>
      </c>
      <c r="D44" s="545" t="s">
        <v>3551</v>
      </c>
      <c r="E44" s="546" t="s">
        <v>3552</v>
      </c>
    </row>
    <row r="45" customFormat="false" ht="15" hidden="false" customHeight="false" outlineLevel="0" collapsed="false">
      <c r="A45" s="307" t="s">
        <v>3595</v>
      </c>
      <c r="B45" s="101" t="s">
        <v>3596</v>
      </c>
      <c r="C45" s="101"/>
      <c r="D45" s="101"/>
      <c r="E45" s="543"/>
    </row>
    <row r="46" customFormat="false" ht="15" hidden="false" customHeight="false" outlineLevel="0" collapsed="false">
      <c r="A46" s="307" t="s">
        <v>3597</v>
      </c>
      <c r="B46" s="101"/>
      <c r="C46" s="101"/>
      <c r="D46" s="101"/>
      <c r="E46" s="543"/>
    </row>
    <row r="47" customFormat="false" ht="15.75" hidden="false" customHeight="false" outlineLevel="0" collapsed="false">
      <c r="A47" s="547"/>
      <c r="B47" s="338"/>
      <c r="C47" s="338"/>
      <c r="D47" s="338"/>
      <c r="E47" s="544"/>
    </row>
  </sheetData>
  <mergeCells count="4">
    <mergeCell ref="A6:A20"/>
    <mergeCell ref="A23:A29"/>
    <mergeCell ref="A32:A39"/>
    <mergeCell ref="A41:A42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17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D121" activeCellId="0" sqref="D121"/>
    </sheetView>
  </sheetViews>
  <sheetFormatPr defaultRowHeight="15"/>
  <cols>
    <col collapsed="false" hidden="false" max="1" min="1" style="0" width="10.8542510121457"/>
    <col collapsed="false" hidden="false" max="2" min="2" style="0" width="15.2834008097166"/>
    <col collapsed="false" hidden="false" max="3" min="3" style="0" width="30.1417004048583"/>
    <col collapsed="false" hidden="false" max="4" min="4" style="0" width="32.5708502024291"/>
    <col collapsed="false" hidden="false" max="5" min="5" style="0" width="16.4251012145749"/>
    <col collapsed="false" hidden="false" max="6" min="6" style="0" width="14.4251012145749"/>
    <col collapsed="false" hidden="false" max="7" min="7" style="0" width="23.1457489878542"/>
    <col collapsed="false" hidden="false" max="8" min="8" style="0" width="18.2834008097166"/>
    <col collapsed="false" hidden="false" max="9" min="9" style="0" width="37.4291497975708"/>
    <col collapsed="false" hidden="false" max="10" min="10" style="0" width="12.1417004048583"/>
    <col collapsed="false" hidden="false" max="11" min="11" style="0" width="16.004048582996"/>
    <col collapsed="false" hidden="false" max="12" min="12" style="0" width="17.2834008097166"/>
    <col collapsed="false" hidden="false" max="13" min="13" style="0" width="15.8542510121457"/>
    <col collapsed="false" hidden="false" max="14" min="14" style="0" width="15.1376518218623"/>
    <col collapsed="false" hidden="false" max="15" min="15" style="0" width="39.1417004048583"/>
    <col collapsed="false" hidden="false" max="1025" min="16" style="0" width="8.53441295546559"/>
  </cols>
  <sheetData>
    <row r="1" customFormat="false" ht="15" hidden="false" customHeight="false" outlineLevel="0" collapsed="false">
      <c r="A1" s="548" t="s">
        <v>768</v>
      </c>
      <c r="B1" s="548" t="s">
        <v>3598</v>
      </c>
      <c r="C1" s="548" t="s">
        <v>3599</v>
      </c>
      <c r="D1" s="548" t="s">
        <v>3600</v>
      </c>
      <c r="E1" s="549" t="s">
        <v>3601</v>
      </c>
      <c r="F1" s="548" t="s">
        <v>3602</v>
      </c>
      <c r="G1" s="548" t="s">
        <v>3603</v>
      </c>
      <c r="H1" s="548" t="s">
        <v>3604</v>
      </c>
      <c r="I1" s="548" t="s">
        <v>3605</v>
      </c>
      <c r="J1" s="548" t="s">
        <v>3606</v>
      </c>
      <c r="K1" s="548" t="s">
        <v>3607</v>
      </c>
      <c r="L1" s="549" t="s">
        <v>3608</v>
      </c>
      <c r="M1" s="549" t="s">
        <v>3609</v>
      </c>
      <c r="N1" s="548" t="s">
        <v>3610</v>
      </c>
      <c r="O1" s="549" t="s">
        <v>3611</v>
      </c>
    </row>
    <row r="2" customFormat="false" ht="15" hidden="false" customHeight="false" outlineLevel="0" collapsed="false">
      <c r="A2" s="0" t="s">
        <v>3612</v>
      </c>
      <c r="B2" s="0" t="s">
        <v>3613</v>
      </c>
      <c r="C2" s="0" t="s">
        <v>3614</v>
      </c>
      <c r="D2" s="0" t="s">
        <v>3615</v>
      </c>
      <c r="E2" s="550" t="s">
        <v>3616</v>
      </c>
      <c r="F2" s="0" t="n">
        <v>422</v>
      </c>
      <c r="G2" s="0" t="s">
        <v>3617</v>
      </c>
      <c r="H2" s="0" t="s">
        <v>578</v>
      </c>
      <c r="I2" s="0" t="s">
        <v>3618</v>
      </c>
      <c r="J2" s="0" t="s">
        <v>3619</v>
      </c>
      <c r="K2" s="0" t="s">
        <v>3620</v>
      </c>
      <c r="L2" s="550" t="s">
        <v>3621</v>
      </c>
      <c r="M2" s="550" t="s">
        <v>3622</v>
      </c>
      <c r="N2" s="0" t="n">
        <v>675</v>
      </c>
      <c r="O2" s="550" t="s">
        <v>3623</v>
      </c>
    </row>
    <row r="3" customFormat="false" ht="15" hidden="false" customHeight="false" outlineLevel="0" collapsed="false">
      <c r="A3" s="0" t="s">
        <v>3624</v>
      </c>
      <c r="B3" s="0" t="s">
        <v>3625</v>
      </c>
      <c r="C3" s="0" t="s">
        <v>3626</v>
      </c>
      <c r="D3" s="0" t="s">
        <v>3543</v>
      </c>
      <c r="E3" s="550" t="s">
        <v>3627</v>
      </c>
      <c r="F3" s="0" t="n">
        <v>1854</v>
      </c>
      <c r="G3" s="0" t="s">
        <v>3628</v>
      </c>
      <c r="H3" s="0" t="s">
        <v>578</v>
      </c>
      <c r="I3" s="0" t="s">
        <v>3629</v>
      </c>
      <c r="J3" s="0" t="s">
        <v>3630</v>
      </c>
      <c r="K3" s="0" t="s">
        <v>578</v>
      </c>
      <c r="L3" s="550" t="s">
        <v>578</v>
      </c>
      <c r="M3" s="550" t="s">
        <v>578</v>
      </c>
      <c r="N3" s="0" t="n">
        <v>0</v>
      </c>
      <c r="O3" s="550" t="s">
        <v>3631</v>
      </c>
    </row>
    <row r="4" customFormat="false" ht="15" hidden="false" customHeight="false" outlineLevel="0" collapsed="false">
      <c r="A4" s="0" t="s">
        <v>3632</v>
      </c>
      <c r="B4" s="0" t="s">
        <v>3625</v>
      </c>
      <c r="C4" s="0" t="s">
        <v>3626</v>
      </c>
      <c r="D4" s="0" t="s">
        <v>3543</v>
      </c>
      <c r="E4" s="551" t="n">
        <v>40704</v>
      </c>
      <c r="F4" s="0" t="n">
        <v>1778</v>
      </c>
      <c r="G4" s="0" t="s">
        <v>3633</v>
      </c>
      <c r="H4" s="0" t="s">
        <v>578</v>
      </c>
      <c r="I4" s="0" t="s">
        <v>3618</v>
      </c>
      <c r="J4" s="0" t="s">
        <v>3619</v>
      </c>
      <c r="K4" s="0" t="s">
        <v>3620</v>
      </c>
      <c r="L4" s="551" t="n">
        <v>41100</v>
      </c>
      <c r="M4" s="551" t="n">
        <v>41800</v>
      </c>
      <c r="N4" s="0" t="n">
        <v>0</v>
      </c>
      <c r="O4" s="550" t="s">
        <v>3631</v>
      </c>
    </row>
    <row r="5" customFormat="false" ht="15" hidden="false" customHeight="false" outlineLevel="0" collapsed="false">
      <c r="A5" s="0" t="s">
        <v>3634</v>
      </c>
      <c r="B5" s="0" t="s">
        <v>3625</v>
      </c>
      <c r="C5" s="0" t="s">
        <v>3626</v>
      </c>
      <c r="D5" s="0" t="s">
        <v>3543</v>
      </c>
      <c r="E5" s="551" t="n">
        <v>40704</v>
      </c>
      <c r="F5" s="0" t="n">
        <v>1778</v>
      </c>
      <c r="G5" s="0" t="s">
        <v>3635</v>
      </c>
      <c r="H5" s="0" t="s">
        <v>578</v>
      </c>
      <c r="I5" s="0" t="s">
        <v>3618</v>
      </c>
      <c r="J5" s="0" t="s">
        <v>3619</v>
      </c>
      <c r="K5" s="0" t="s">
        <v>3620</v>
      </c>
      <c r="L5" s="551" t="n">
        <v>41100</v>
      </c>
      <c r="M5" s="551" t="n">
        <v>41800</v>
      </c>
      <c r="N5" s="0" t="n">
        <v>0</v>
      </c>
      <c r="O5" s="550" t="s">
        <v>3631</v>
      </c>
    </row>
    <row r="6" customFormat="false" ht="15" hidden="false" customHeight="false" outlineLevel="0" collapsed="false">
      <c r="A6" s="0" t="s">
        <v>3636</v>
      </c>
      <c r="B6" s="0" t="s">
        <v>3625</v>
      </c>
      <c r="C6" s="0" t="s">
        <v>3626</v>
      </c>
      <c r="D6" s="0" t="s">
        <v>3637</v>
      </c>
      <c r="E6" s="550" t="s">
        <v>3638</v>
      </c>
      <c r="F6" s="0" t="n">
        <v>1132</v>
      </c>
      <c r="G6" s="0" t="s">
        <v>3639</v>
      </c>
      <c r="H6" s="0" t="s">
        <v>578</v>
      </c>
      <c r="I6" s="0" t="s">
        <v>3640</v>
      </c>
      <c r="J6" s="0" t="s">
        <v>3641</v>
      </c>
      <c r="K6" s="0" t="s">
        <v>3642</v>
      </c>
      <c r="L6" s="551" t="n">
        <v>42555</v>
      </c>
      <c r="M6" s="550" t="s">
        <v>3643</v>
      </c>
      <c r="N6" s="0" t="n">
        <v>329</v>
      </c>
      <c r="O6" s="550" t="s">
        <v>3644</v>
      </c>
    </row>
    <row r="7" customFormat="false" ht="15" hidden="false" customHeight="false" outlineLevel="0" collapsed="false">
      <c r="A7" s="0" t="s">
        <v>96</v>
      </c>
      <c r="B7" s="0" t="s">
        <v>3645</v>
      </c>
      <c r="C7" s="0" t="s">
        <v>3626</v>
      </c>
      <c r="D7" s="0" t="s">
        <v>3646</v>
      </c>
      <c r="E7" s="550" t="s">
        <v>3647</v>
      </c>
      <c r="F7" s="0" t="n">
        <v>1067</v>
      </c>
      <c r="G7" s="0" t="s">
        <v>3639</v>
      </c>
      <c r="H7" s="0" t="s">
        <v>578</v>
      </c>
      <c r="I7" s="0" t="s">
        <v>3648</v>
      </c>
      <c r="J7" s="0" t="s">
        <v>3649</v>
      </c>
      <c r="K7" s="0" t="s">
        <v>3620</v>
      </c>
      <c r="L7" s="550" t="s">
        <v>3650</v>
      </c>
      <c r="M7" s="550" t="s">
        <v>3651</v>
      </c>
      <c r="N7" s="0" t="n">
        <v>394</v>
      </c>
      <c r="O7" s="550" t="s">
        <v>3644</v>
      </c>
    </row>
    <row r="8" customFormat="false" ht="15" hidden="false" customHeight="false" outlineLevel="0" collapsed="false">
      <c r="A8" s="0" t="s">
        <v>3652</v>
      </c>
      <c r="B8" s="0" t="s">
        <v>3653</v>
      </c>
      <c r="C8" s="0" t="s">
        <v>3654</v>
      </c>
      <c r="D8" s="0" t="s">
        <v>3655</v>
      </c>
      <c r="E8" s="551" t="n">
        <v>40704</v>
      </c>
      <c r="F8" s="0" t="n">
        <v>1778</v>
      </c>
      <c r="G8" s="0" t="s">
        <v>3656</v>
      </c>
      <c r="H8" s="0" t="s">
        <v>578</v>
      </c>
      <c r="I8" s="0" t="s">
        <v>3629</v>
      </c>
      <c r="J8" s="0" t="s">
        <v>3630</v>
      </c>
      <c r="K8" s="0" t="s">
        <v>578</v>
      </c>
      <c r="L8" s="550" t="s">
        <v>578</v>
      </c>
      <c r="M8" s="550" t="s">
        <v>578</v>
      </c>
      <c r="N8" s="0" t="n">
        <v>0</v>
      </c>
      <c r="O8" s="550" t="s">
        <v>3631</v>
      </c>
    </row>
    <row r="9" customFormat="false" ht="15" hidden="false" customHeight="false" outlineLevel="0" collapsed="false">
      <c r="A9" s="0" t="s">
        <v>3657</v>
      </c>
      <c r="B9" s="0" t="s">
        <v>3625</v>
      </c>
      <c r="C9" s="0" t="s">
        <v>3626</v>
      </c>
      <c r="D9" s="0" t="s">
        <v>3637</v>
      </c>
      <c r="E9" s="550" t="s">
        <v>3638</v>
      </c>
      <c r="F9" s="0" t="n">
        <v>1132</v>
      </c>
      <c r="G9" s="0" t="s">
        <v>3639</v>
      </c>
      <c r="H9" s="0" t="s">
        <v>578</v>
      </c>
      <c r="I9" s="0" t="s">
        <v>3640</v>
      </c>
      <c r="J9" s="0" t="s">
        <v>3641</v>
      </c>
      <c r="K9" s="0" t="s">
        <v>3642</v>
      </c>
      <c r="L9" s="551" t="n">
        <v>42555</v>
      </c>
      <c r="M9" s="550" t="s">
        <v>3643</v>
      </c>
      <c r="N9" s="0" t="n">
        <v>329</v>
      </c>
      <c r="O9" s="550" t="s">
        <v>3644</v>
      </c>
    </row>
    <row r="10" customFormat="false" ht="15" hidden="false" customHeight="false" outlineLevel="0" collapsed="false">
      <c r="A10" s="0" t="s">
        <v>3658</v>
      </c>
      <c r="B10" s="0" t="s">
        <v>3645</v>
      </c>
      <c r="C10" s="0" t="s">
        <v>3626</v>
      </c>
      <c r="D10" s="0" t="s">
        <v>3659</v>
      </c>
      <c r="E10" s="550" t="s">
        <v>3660</v>
      </c>
      <c r="F10" s="0" t="n">
        <v>421</v>
      </c>
      <c r="G10" s="0" t="s">
        <v>3661</v>
      </c>
      <c r="H10" s="0" t="s">
        <v>578</v>
      </c>
      <c r="I10" s="0" t="s">
        <v>3618</v>
      </c>
      <c r="J10" s="0" t="s">
        <v>3619</v>
      </c>
      <c r="K10" s="0" t="s">
        <v>3620</v>
      </c>
      <c r="L10" s="550" t="s">
        <v>3662</v>
      </c>
      <c r="M10" s="550" t="s">
        <v>3663</v>
      </c>
      <c r="N10" s="0" t="n">
        <v>676</v>
      </c>
      <c r="O10" s="550" t="s">
        <v>3623</v>
      </c>
    </row>
    <row r="11" customFormat="false" ht="15" hidden="false" customHeight="false" outlineLevel="0" collapsed="false">
      <c r="A11" s="0" t="s">
        <v>3664</v>
      </c>
      <c r="B11" s="0" t="s">
        <v>3625</v>
      </c>
      <c r="C11" s="0" t="s">
        <v>3626</v>
      </c>
      <c r="D11" s="0" t="s">
        <v>3665</v>
      </c>
      <c r="E11" s="550" t="s">
        <v>3666</v>
      </c>
      <c r="F11" s="0" t="n">
        <v>301</v>
      </c>
      <c r="G11" s="0" t="s">
        <v>3667</v>
      </c>
      <c r="H11" s="0" t="s">
        <v>578</v>
      </c>
      <c r="I11" s="0" t="s">
        <v>3640</v>
      </c>
      <c r="J11" s="0" t="s">
        <v>3641</v>
      </c>
      <c r="K11" s="0" t="s">
        <v>3642</v>
      </c>
      <c r="L11" s="551" t="n">
        <v>42045</v>
      </c>
      <c r="M11" s="551" t="n">
        <v>43141</v>
      </c>
      <c r="N11" s="0" t="n">
        <v>776</v>
      </c>
      <c r="O11" s="550" t="s">
        <v>3668</v>
      </c>
    </row>
    <row r="12" customFormat="false" ht="15" hidden="false" customHeight="false" outlineLevel="0" collapsed="false">
      <c r="A12" s="0" t="s">
        <v>3669</v>
      </c>
      <c r="B12" s="0" t="s">
        <v>3613</v>
      </c>
      <c r="C12" s="0" t="s">
        <v>3614</v>
      </c>
      <c r="D12" s="0" t="s">
        <v>3615</v>
      </c>
      <c r="E12" s="550" t="s">
        <v>3616</v>
      </c>
      <c r="F12" s="0" t="n">
        <v>422</v>
      </c>
      <c r="G12" s="0" t="s">
        <v>3670</v>
      </c>
      <c r="H12" s="0" t="s">
        <v>578</v>
      </c>
      <c r="I12" s="0" t="s">
        <v>3618</v>
      </c>
      <c r="J12" s="0" t="s">
        <v>3619</v>
      </c>
      <c r="K12" s="0" t="s">
        <v>3620</v>
      </c>
      <c r="L12" s="550" t="s">
        <v>3621</v>
      </c>
      <c r="M12" s="550" t="s">
        <v>3622</v>
      </c>
      <c r="N12" s="0" t="n">
        <v>675</v>
      </c>
      <c r="O12" s="550" t="s">
        <v>3623</v>
      </c>
    </row>
    <row r="13" customFormat="false" ht="15" hidden="false" customHeight="false" outlineLevel="0" collapsed="false">
      <c r="A13" s="0" t="s">
        <v>3671</v>
      </c>
      <c r="B13" s="0" t="s">
        <v>3625</v>
      </c>
      <c r="C13" s="0" t="s">
        <v>3626</v>
      </c>
      <c r="D13" s="0" t="s">
        <v>3665</v>
      </c>
      <c r="E13" s="550" t="s">
        <v>3666</v>
      </c>
      <c r="F13" s="0" t="n">
        <v>301</v>
      </c>
      <c r="G13" s="0" t="s">
        <v>3667</v>
      </c>
      <c r="H13" s="0" t="s">
        <v>578</v>
      </c>
      <c r="I13" s="0" t="s">
        <v>3640</v>
      </c>
      <c r="J13" s="0" t="s">
        <v>3641</v>
      </c>
      <c r="K13" s="0" t="s">
        <v>3642</v>
      </c>
      <c r="L13" s="551" t="n">
        <v>42045</v>
      </c>
      <c r="M13" s="551" t="n">
        <v>43141</v>
      </c>
      <c r="N13" s="0" t="n">
        <v>776</v>
      </c>
      <c r="O13" s="550" t="s">
        <v>3668</v>
      </c>
    </row>
    <row r="14" customFormat="false" ht="15" hidden="false" customHeight="false" outlineLevel="0" collapsed="false">
      <c r="A14" s="0" t="s">
        <v>3672</v>
      </c>
      <c r="B14" s="0" t="s">
        <v>3625</v>
      </c>
      <c r="C14" s="0" t="s">
        <v>3626</v>
      </c>
      <c r="D14" s="0" t="s">
        <v>3673</v>
      </c>
      <c r="E14" s="551" t="n">
        <v>41040</v>
      </c>
      <c r="F14" s="0" t="n">
        <v>1382</v>
      </c>
      <c r="G14" s="0" t="s">
        <v>3674</v>
      </c>
      <c r="H14" s="0" t="s">
        <v>578</v>
      </c>
      <c r="I14" s="0" t="s">
        <v>3648</v>
      </c>
      <c r="J14" s="0" t="s">
        <v>3649</v>
      </c>
      <c r="K14" s="0" t="s">
        <v>3620</v>
      </c>
      <c r="L14" s="551" t="n">
        <v>41436</v>
      </c>
      <c r="M14" s="551" t="n">
        <v>42866</v>
      </c>
      <c r="N14" s="0" t="n">
        <v>445</v>
      </c>
      <c r="O14" s="550" t="s">
        <v>3675</v>
      </c>
    </row>
    <row r="15" customFormat="false" ht="15" hidden="false" customHeight="false" outlineLevel="0" collapsed="false">
      <c r="A15" s="0" t="s">
        <v>3676</v>
      </c>
      <c r="B15" s="0" t="s">
        <v>3625</v>
      </c>
      <c r="C15" s="0" t="s">
        <v>3626</v>
      </c>
      <c r="D15" s="0" t="s">
        <v>3665</v>
      </c>
      <c r="E15" s="550" t="s">
        <v>3666</v>
      </c>
      <c r="F15" s="0" t="n">
        <v>301</v>
      </c>
      <c r="G15" s="0" t="s">
        <v>3667</v>
      </c>
      <c r="H15" s="0" t="s">
        <v>578</v>
      </c>
      <c r="I15" s="0" t="s">
        <v>3648</v>
      </c>
      <c r="J15" s="0" t="s">
        <v>3649</v>
      </c>
      <c r="K15" s="0" t="s">
        <v>3620</v>
      </c>
      <c r="L15" s="551" t="n">
        <v>42045</v>
      </c>
      <c r="M15" s="551" t="n">
        <v>43141</v>
      </c>
      <c r="N15" s="0" t="n">
        <v>776</v>
      </c>
      <c r="O15" s="550" t="s">
        <v>3668</v>
      </c>
    </row>
    <row r="16" customFormat="false" ht="15" hidden="false" customHeight="false" outlineLevel="0" collapsed="false">
      <c r="A16" s="0" t="s">
        <v>3677</v>
      </c>
      <c r="B16" s="0" t="s">
        <v>3625</v>
      </c>
      <c r="C16" s="0" t="s">
        <v>3626</v>
      </c>
      <c r="D16" s="0" t="s">
        <v>3543</v>
      </c>
      <c r="E16" s="551" t="n">
        <v>40704</v>
      </c>
      <c r="F16" s="0" t="n">
        <v>1778</v>
      </c>
      <c r="G16" s="0" t="s">
        <v>3678</v>
      </c>
      <c r="H16" s="0" t="s">
        <v>578</v>
      </c>
      <c r="I16" s="0" t="s">
        <v>3618</v>
      </c>
      <c r="J16" s="0" t="s">
        <v>3619</v>
      </c>
      <c r="K16" s="0" t="s">
        <v>3620</v>
      </c>
      <c r="L16" s="551" t="n">
        <v>41100</v>
      </c>
      <c r="M16" s="551" t="n">
        <v>41800</v>
      </c>
      <c r="N16" s="0" t="n">
        <v>0</v>
      </c>
      <c r="O16" s="550" t="s">
        <v>3679</v>
      </c>
    </row>
    <row r="17" customFormat="false" ht="15" hidden="false" customHeight="false" outlineLevel="0" collapsed="false">
      <c r="A17" s="0" t="s">
        <v>3680</v>
      </c>
      <c r="B17" s="0" t="s">
        <v>3625</v>
      </c>
      <c r="C17" s="0" t="s">
        <v>3626</v>
      </c>
      <c r="D17" s="0" t="s">
        <v>3665</v>
      </c>
      <c r="E17" s="550" t="s">
        <v>3666</v>
      </c>
      <c r="F17" s="0" t="n">
        <v>301</v>
      </c>
      <c r="G17" s="0" t="s">
        <v>3667</v>
      </c>
      <c r="H17" s="0" t="s">
        <v>578</v>
      </c>
      <c r="I17" s="0" t="s">
        <v>3648</v>
      </c>
      <c r="J17" s="0" t="s">
        <v>3649</v>
      </c>
      <c r="K17" s="0" t="s">
        <v>3620</v>
      </c>
      <c r="L17" s="551" t="n">
        <v>42045</v>
      </c>
      <c r="M17" s="551" t="n">
        <v>43141</v>
      </c>
      <c r="N17" s="0" t="n">
        <v>776</v>
      </c>
      <c r="O17" s="550" t="s">
        <v>3668</v>
      </c>
    </row>
    <row r="18" customFormat="false" ht="15" hidden="false" customHeight="false" outlineLevel="0" collapsed="false">
      <c r="A18" s="0" t="s">
        <v>3681</v>
      </c>
      <c r="B18" s="0" t="s">
        <v>3625</v>
      </c>
      <c r="C18" s="0" t="s">
        <v>3626</v>
      </c>
      <c r="D18" s="0" t="s">
        <v>3682</v>
      </c>
      <c r="E18" s="550" t="s">
        <v>3683</v>
      </c>
      <c r="F18" s="0" t="n">
        <v>294</v>
      </c>
      <c r="G18" s="0" t="s">
        <v>3667</v>
      </c>
      <c r="H18" s="0" t="s">
        <v>578</v>
      </c>
      <c r="I18" s="0" t="s">
        <v>3648</v>
      </c>
      <c r="J18" s="0" t="s">
        <v>3649</v>
      </c>
      <c r="K18" s="0" t="s">
        <v>3620</v>
      </c>
      <c r="L18" s="550" t="s">
        <v>3684</v>
      </c>
      <c r="M18" s="550" t="s">
        <v>3685</v>
      </c>
      <c r="N18" s="0" t="n">
        <v>727</v>
      </c>
      <c r="O18" s="550" t="s">
        <v>3668</v>
      </c>
    </row>
    <row r="19" customFormat="false" ht="15" hidden="false" customHeight="false" outlineLevel="0" collapsed="false">
      <c r="A19" s="0" t="s">
        <v>3686</v>
      </c>
      <c r="B19" s="0" t="s">
        <v>3625</v>
      </c>
      <c r="C19" s="0" t="s">
        <v>3626</v>
      </c>
      <c r="D19" s="0" t="s">
        <v>3665</v>
      </c>
      <c r="E19" s="550" t="s">
        <v>3666</v>
      </c>
      <c r="F19" s="0" t="n">
        <v>301</v>
      </c>
      <c r="G19" s="0" t="s">
        <v>3667</v>
      </c>
      <c r="H19" s="0" t="s">
        <v>578</v>
      </c>
      <c r="I19" s="0" t="s">
        <v>3640</v>
      </c>
      <c r="J19" s="0" t="s">
        <v>3641</v>
      </c>
      <c r="K19" s="0" t="s">
        <v>3642</v>
      </c>
      <c r="L19" s="551" t="n">
        <v>42045</v>
      </c>
      <c r="M19" s="551" t="n">
        <v>43141</v>
      </c>
      <c r="N19" s="0" t="n">
        <v>776</v>
      </c>
      <c r="O19" s="550" t="s">
        <v>3668</v>
      </c>
    </row>
    <row r="20" customFormat="false" ht="15" hidden="false" customHeight="false" outlineLevel="0" collapsed="false">
      <c r="A20" s="0" t="s">
        <v>3687</v>
      </c>
      <c r="B20" s="0" t="s">
        <v>3645</v>
      </c>
      <c r="C20" s="0" t="s">
        <v>3626</v>
      </c>
      <c r="D20" s="0" t="s">
        <v>3646</v>
      </c>
      <c r="E20" s="550" t="s">
        <v>3683</v>
      </c>
      <c r="F20" s="0" t="n">
        <v>294</v>
      </c>
      <c r="G20" s="0" t="s">
        <v>3667</v>
      </c>
      <c r="H20" s="0" t="s">
        <v>578</v>
      </c>
      <c r="I20" s="0" t="s">
        <v>3648</v>
      </c>
      <c r="J20" s="0" t="s">
        <v>3649</v>
      </c>
      <c r="K20" s="0" t="s">
        <v>3620</v>
      </c>
      <c r="L20" s="550" t="s">
        <v>3684</v>
      </c>
      <c r="M20" s="550" t="s">
        <v>3685</v>
      </c>
      <c r="N20" s="0" t="n">
        <v>727</v>
      </c>
      <c r="O20" s="550" t="s">
        <v>3668</v>
      </c>
    </row>
    <row r="21" customFormat="false" ht="15" hidden="false" customHeight="false" outlineLevel="0" collapsed="false">
      <c r="A21" s="0" t="s">
        <v>3688</v>
      </c>
      <c r="B21" s="0" t="s">
        <v>3625</v>
      </c>
      <c r="C21" s="0" t="s">
        <v>3626</v>
      </c>
      <c r="D21" s="0" t="s">
        <v>3665</v>
      </c>
      <c r="E21" s="550" t="s">
        <v>3666</v>
      </c>
      <c r="F21" s="0" t="n">
        <v>301</v>
      </c>
      <c r="G21" s="0" t="s">
        <v>3667</v>
      </c>
      <c r="H21" s="0" t="s">
        <v>578</v>
      </c>
      <c r="I21" s="0" t="s">
        <v>3640</v>
      </c>
      <c r="J21" s="0" t="s">
        <v>3641</v>
      </c>
      <c r="K21" s="0" t="s">
        <v>3642</v>
      </c>
      <c r="L21" s="551" t="n">
        <v>42045</v>
      </c>
      <c r="M21" s="551" t="n">
        <v>43141</v>
      </c>
      <c r="N21" s="0" t="n">
        <v>776</v>
      </c>
      <c r="O21" s="550" t="s">
        <v>3668</v>
      </c>
    </row>
    <row r="22" customFormat="false" ht="15" hidden="false" customHeight="false" outlineLevel="0" collapsed="false">
      <c r="A22" s="0" t="s">
        <v>3689</v>
      </c>
      <c r="B22" s="0" t="s">
        <v>3645</v>
      </c>
      <c r="C22" s="0" t="s">
        <v>3626</v>
      </c>
      <c r="D22" s="0" t="s">
        <v>3646</v>
      </c>
      <c r="E22" s="550" t="s">
        <v>3683</v>
      </c>
      <c r="F22" s="0" t="n">
        <v>294</v>
      </c>
      <c r="G22" s="0" t="s">
        <v>3667</v>
      </c>
      <c r="H22" s="0" t="s">
        <v>578</v>
      </c>
      <c r="I22" s="0" t="s">
        <v>3648</v>
      </c>
      <c r="J22" s="0" t="s">
        <v>3649</v>
      </c>
      <c r="K22" s="0" t="s">
        <v>3620</v>
      </c>
      <c r="L22" s="550" t="s">
        <v>3684</v>
      </c>
      <c r="M22" s="550" t="s">
        <v>3685</v>
      </c>
      <c r="N22" s="0" t="n">
        <v>727</v>
      </c>
      <c r="O22" s="550" t="s">
        <v>3668</v>
      </c>
    </row>
    <row r="23" customFormat="false" ht="15" hidden="false" customHeight="false" outlineLevel="0" collapsed="false">
      <c r="A23" s="0" t="s">
        <v>3690</v>
      </c>
      <c r="B23" s="0" t="s">
        <v>3625</v>
      </c>
      <c r="C23" s="0" t="s">
        <v>3626</v>
      </c>
      <c r="D23" s="0" t="s">
        <v>3665</v>
      </c>
      <c r="E23" s="550" t="s">
        <v>3666</v>
      </c>
      <c r="F23" s="0" t="n">
        <v>301</v>
      </c>
      <c r="G23" s="0" t="s">
        <v>3667</v>
      </c>
      <c r="H23" s="0" t="s">
        <v>578</v>
      </c>
      <c r="I23" s="0" t="s">
        <v>3648</v>
      </c>
      <c r="J23" s="0" t="s">
        <v>3649</v>
      </c>
      <c r="K23" s="0" t="s">
        <v>3620</v>
      </c>
      <c r="L23" s="551" t="n">
        <v>42045</v>
      </c>
      <c r="M23" s="551" t="n">
        <v>43141</v>
      </c>
      <c r="N23" s="0" t="n">
        <v>776</v>
      </c>
      <c r="O23" s="550" t="s">
        <v>3668</v>
      </c>
    </row>
    <row r="24" customFormat="false" ht="15" hidden="false" customHeight="false" outlineLevel="0" collapsed="false">
      <c r="A24" s="0" t="s">
        <v>3691</v>
      </c>
      <c r="B24" s="0" t="s">
        <v>3625</v>
      </c>
      <c r="C24" s="0" t="s">
        <v>3626</v>
      </c>
      <c r="D24" s="0" t="s">
        <v>3637</v>
      </c>
      <c r="E24" s="550" t="s">
        <v>3638</v>
      </c>
      <c r="F24" s="0" t="n">
        <v>1132</v>
      </c>
      <c r="G24" s="0" t="s">
        <v>3639</v>
      </c>
      <c r="H24" s="0" t="s">
        <v>578</v>
      </c>
      <c r="I24" s="0" t="s">
        <v>3640</v>
      </c>
      <c r="J24" s="0" t="s">
        <v>3641</v>
      </c>
      <c r="K24" s="0" t="s">
        <v>3642</v>
      </c>
      <c r="L24" s="551" t="n">
        <v>42555</v>
      </c>
      <c r="M24" s="550" t="s">
        <v>3643</v>
      </c>
      <c r="N24" s="0" t="n">
        <v>329</v>
      </c>
      <c r="O24" s="550" t="s">
        <v>3644</v>
      </c>
    </row>
    <row r="25" customFormat="false" ht="15" hidden="false" customHeight="false" outlineLevel="0" collapsed="false">
      <c r="A25" s="0" t="s">
        <v>3692</v>
      </c>
      <c r="B25" s="0" t="s">
        <v>3625</v>
      </c>
      <c r="C25" s="0" t="s">
        <v>3626</v>
      </c>
      <c r="D25" s="0" t="s">
        <v>3665</v>
      </c>
      <c r="E25" s="550" t="s">
        <v>3666</v>
      </c>
      <c r="F25" s="0" t="n">
        <v>301</v>
      </c>
      <c r="G25" s="0" t="s">
        <v>3667</v>
      </c>
      <c r="H25" s="0" t="s">
        <v>578</v>
      </c>
      <c r="I25" s="0" t="s">
        <v>3640</v>
      </c>
      <c r="J25" s="0" t="s">
        <v>3641</v>
      </c>
      <c r="K25" s="0" t="s">
        <v>3642</v>
      </c>
      <c r="L25" s="551" t="n">
        <v>42045</v>
      </c>
      <c r="M25" s="551" t="n">
        <v>43141</v>
      </c>
      <c r="N25" s="0" t="n">
        <v>776</v>
      </c>
      <c r="O25" s="550" t="s">
        <v>3668</v>
      </c>
    </row>
    <row r="26" customFormat="false" ht="15" hidden="false" customHeight="false" outlineLevel="0" collapsed="false">
      <c r="A26" s="0" t="s">
        <v>3526</v>
      </c>
      <c r="B26" s="0" t="s">
        <v>3613</v>
      </c>
      <c r="C26" s="0" t="s">
        <v>3626</v>
      </c>
      <c r="D26" s="0" t="s">
        <v>3527</v>
      </c>
      <c r="E26" s="551" t="n">
        <v>40300</v>
      </c>
      <c r="F26" s="0" t="n">
        <v>2386</v>
      </c>
      <c r="G26" s="0" t="s">
        <v>3524</v>
      </c>
      <c r="H26" s="0" t="s">
        <v>578</v>
      </c>
      <c r="I26" s="0" t="s">
        <v>3648</v>
      </c>
      <c r="J26" s="0" t="s">
        <v>3693</v>
      </c>
      <c r="K26" s="0" t="s">
        <v>3620</v>
      </c>
      <c r="L26" s="551" t="n">
        <v>41731</v>
      </c>
      <c r="M26" s="551" t="n">
        <v>42096</v>
      </c>
      <c r="N26" s="0" t="n">
        <v>0</v>
      </c>
      <c r="O26" s="550" t="s">
        <v>3524</v>
      </c>
    </row>
    <row r="27" customFormat="false" ht="15" hidden="false" customHeight="false" outlineLevel="0" collapsed="false">
      <c r="A27" s="0" t="s">
        <v>3694</v>
      </c>
      <c r="B27" s="0" t="s">
        <v>3625</v>
      </c>
      <c r="C27" s="0" t="s">
        <v>3626</v>
      </c>
      <c r="D27" s="0" t="s">
        <v>3665</v>
      </c>
      <c r="E27" s="550" t="s">
        <v>3666</v>
      </c>
      <c r="F27" s="0" t="n">
        <v>301</v>
      </c>
      <c r="G27" s="0" t="s">
        <v>3667</v>
      </c>
      <c r="H27" s="0" t="s">
        <v>578</v>
      </c>
      <c r="I27" s="0" t="s">
        <v>3648</v>
      </c>
      <c r="J27" s="0" t="s">
        <v>3649</v>
      </c>
      <c r="K27" s="0" t="s">
        <v>3620</v>
      </c>
      <c r="L27" s="551" t="n">
        <v>42045</v>
      </c>
      <c r="M27" s="551" t="n">
        <v>43141</v>
      </c>
      <c r="N27" s="0" t="n">
        <v>776</v>
      </c>
      <c r="O27" s="550" t="s">
        <v>3668</v>
      </c>
    </row>
    <row r="28" customFormat="false" ht="15" hidden="false" customHeight="false" outlineLevel="0" collapsed="false">
      <c r="A28" s="0" t="s">
        <v>3695</v>
      </c>
      <c r="B28" s="0" t="s">
        <v>3625</v>
      </c>
      <c r="C28" s="0" t="s">
        <v>3626</v>
      </c>
      <c r="D28" s="0" t="s">
        <v>3543</v>
      </c>
      <c r="E28" s="551" t="n">
        <v>40704</v>
      </c>
      <c r="F28" s="0" t="n">
        <v>1778</v>
      </c>
      <c r="G28" s="0" t="s">
        <v>3696</v>
      </c>
      <c r="H28" s="0" t="s">
        <v>578</v>
      </c>
      <c r="I28" s="0" t="s">
        <v>3618</v>
      </c>
      <c r="J28" s="0" t="s">
        <v>3619</v>
      </c>
      <c r="K28" s="0" t="s">
        <v>3620</v>
      </c>
      <c r="L28" s="551" t="n">
        <v>41100</v>
      </c>
      <c r="M28" s="551" t="n">
        <v>41800</v>
      </c>
      <c r="N28" s="0" t="n">
        <v>0</v>
      </c>
      <c r="O28" s="550" t="s">
        <v>3631</v>
      </c>
    </row>
    <row r="29" customFormat="false" ht="15" hidden="false" customHeight="false" outlineLevel="0" collapsed="false">
      <c r="A29" s="0" t="s">
        <v>3697</v>
      </c>
      <c r="B29" s="0" t="s">
        <v>3625</v>
      </c>
      <c r="C29" s="0" t="s">
        <v>3626</v>
      </c>
      <c r="D29" s="0" t="s">
        <v>3665</v>
      </c>
      <c r="E29" s="550" t="s">
        <v>3666</v>
      </c>
      <c r="F29" s="0" t="n">
        <v>301</v>
      </c>
      <c r="G29" s="0" t="s">
        <v>3667</v>
      </c>
      <c r="H29" s="0" t="s">
        <v>578</v>
      </c>
      <c r="I29" s="0" t="s">
        <v>3640</v>
      </c>
      <c r="J29" s="0" t="s">
        <v>3641</v>
      </c>
      <c r="K29" s="0" t="s">
        <v>3642</v>
      </c>
      <c r="L29" s="551" t="n">
        <v>42045</v>
      </c>
      <c r="M29" s="551" t="n">
        <v>43141</v>
      </c>
      <c r="N29" s="0" t="n">
        <v>776</v>
      </c>
      <c r="O29" s="550" t="s">
        <v>3668</v>
      </c>
    </row>
    <row r="30" customFormat="false" ht="15" hidden="false" customHeight="false" outlineLevel="0" collapsed="false">
      <c r="A30" s="0" t="s">
        <v>3698</v>
      </c>
      <c r="B30" s="0" t="s">
        <v>3699</v>
      </c>
      <c r="C30" s="0" t="s">
        <v>3626</v>
      </c>
      <c r="D30" s="0" t="s">
        <v>3700</v>
      </c>
      <c r="E30" s="550" t="s">
        <v>3666</v>
      </c>
      <c r="F30" s="0" t="n">
        <v>301</v>
      </c>
      <c r="G30" s="0" t="s">
        <v>3667</v>
      </c>
      <c r="H30" s="0" t="s">
        <v>578</v>
      </c>
      <c r="I30" s="0" t="s">
        <v>3648</v>
      </c>
      <c r="J30" s="0" t="s">
        <v>3649</v>
      </c>
      <c r="K30" s="0" t="s">
        <v>3620</v>
      </c>
      <c r="L30" s="551" t="n">
        <v>42468</v>
      </c>
      <c r="M30" s="551" t="n">
        <v>43167</v>
      </c>
      <c r="N30" s="0" t="n">
        <v>716</v>
      </c>
      <c r="O30" s="550" t="s">
        <v>3668</v>
      </c>
    </row>
    <row r="31" customFormat="false" ht="15" hidden="false" customHeight="false" outlineLevel="0" collapsed="false">
      <c r="A31" s="0" t="s">
        <v>3701</v>
      </c>
      <c r="B31" s="0" t="s">
        <v>3625</v>
      </c>
      <c r="C31" s="0" t="s">
        <v>3626</v>
      </c>
      <c r="D31" s="0" t="s">
        <v>3665</v>
      </c>
      <c r="E31" s="550" t="s">
        <v>3666</v>
      </c>
      <c r="F31" s="0" t="n">
        <v>301</v>
      </c>
      <c r="G31" s="0" t="s">
        <v>3667</v>
      </c>
      <c r="H31" s="0" t="s">
        <v>578</v>
      </c>
      <c r="I31" s="0" t="s">
        <v>3640</v>
      </c>
      <c r="J31" s="0" t="s">
        <v>3641</v>
      </c>
      <c r="K31" s="0" t="s">
        <v>3642</v>
      </c>
      <c r="L31" s="551" t="n">
        <v>42045</v>
      </c>
      <c r="M31" s="551" t="n">
        <v>43141</v>
      </c>
      <c r="N31" s="0" t="n">
        <v>776</v>
      </c>
      <c r="O31" s="550" t="s">
        <v>3668</v>
      </c>
    </row>
    <row r="32" customFormat="false" ht="15" hidden="false" customHeight="false" outlineLevel="0" collapsed="false">
      <c r="A32" s="0" t="s">
        <v>3702</v>
      </c>
      <c r="B32" s="0" t="s">
        <v>3625</v>
      </c>
      <c r="C32" s="0" t="s">
        <v>3626</v>
      </c>
      <c r="D32" s="0" t="s">
        <v>3637</v>
      </c>
      <c r="E32" s="550" t="s">
        <v>3638</v>
      </c>
      <c r="F32" s="0" t="n">
        <v>1132</v>
      </c>
      <c r="G32" s="0" t="s">
        <v>3639</v>
      </c>
      <c r="H32" s="0" t="s">
        <v>578</v>
      </c>
      <c r="I32" s="0" t="s">
        <v>3648</v>
      </c>
      <c r="J32" s="0" t="s">
        <v>3649</v>
      </c>
      <c r="K32" s="0" t="s">
        <v>3620</v>
      </c>
      <c r="L32" s="551" t="n">
        <v>42555</v>
      </c>
      <c r="M32" s="550" t="s">
        <v>3643</v>
      </c>
      <c r="N32" s="0" t="n">
        <v>329</v>
      </c>
      <c r="O32" s="550" t="s">
        <v>3644</v>
      </c>
    </row>
    <row r="33" customFormat="false" ht="15" hidden="false" customHeight="false" outlineLevel="0" collapsed="false">
      <c r="A33" s="0" t="s">
        <v>3703</v>
      </c>
      <c r="B33" s="0" t="s">
        <v>3625</v>
      </c>
      <c r="C33" s="0" t="s">
        <v>3626</v>
      </c>
      <c r="D33" s="0" t="s">
        <v>3665</v>
      </c>
      <c r="E33" s="550" t="s">
        <v>3666</v>
      </c>
      <c r="F33" s="0" t="n">
        <v>301</v>
      </c>
      <c r="G33" s="0" t="s">
        <v>3667</v>
      </c>
      <c r="H33" s="0" t="s">
        <v>578</v>
      </c>
      <c r="I33" s="0" t="s">
        <v>3640</v>
      </c>
      <c r="J33" s="0" t="s">
        <v>3641</v>
      </c>
      <c r="K33" s="0" t="s">
        <v>3642</v>
      </c>
      <c r="L33" s="551" t="n">
        <v>42045</v>
      </c>
      <c r="M33" s="551" t="n">
        <v>43141</v>
      </c>
      <c r="N33" s="0" t="n">
        <v>776</v>
      </c>
      <c r="O33" s="550" t="s">
        <v>3668</v>
      </c>
    </row>
    <row r="34" customFormat="false" ht="15" hidden="false" customHeight="false" outlineLevel="0" collapsed="false">
      <c r="A34" s="0" t="s">
        <v>3704</v>
      </c>
      <c r="B34" s="0" t="s">
        <v>3653</v>
      </c>
      <c r="C34" s="0" t="s">
        <v>3654</v>
      </c>
      <c r="D34" s="0" t="s">
        <v>3705</v>
      </c>
      <c r="E34" s="550" t="s">
        <v>3706</v>
      </c>
      <c r="F34" s="0" t="n">
        <v>1094</v>
      </c>
      <c r="G34" s="0" t="s">
        <v>578</v>
      </c>
      <c r="H34" s="0" t="s">
        <v>578</v>
      </c>
      <c r="I34" s="0" t="s">
        <v>3707</v>
      </c>
      <c r="J34" s="0" t="s">
        <v>3708</v>
      </c>
      <c r="K34" s="0" t="s">
        <v>3642</v>
      </c>
      <c r="L34" s="550" t="s">
        <v>3706</v>
      </c>
      <c r="M34" s="550" t="s">
        <v>3709</v>
      </c>
      <c r="N34" s="0" t="n">
        <v>0</v>
      </c>
      <c r="O34" s="550" t="s">
        <v>578</v>
      </c>
    </row>
    <row r="35" customFormat="false" ht="15" hidden="false" customHeight="false" outlineLevel="0" collapsed="false">
      <c r="A35" s="0" t="s">
        <v>3710</v>
      </c>
      <c r="B35" s="0" t="s">
        <v>3625</v>
      </c>
      <c r="C35" s="0" t="s">
        <v>3626</v>
      </c>
      <c r="D35" s="0" t="s">
        <v>3543</v>
      </c>
      <c r="E35" s="551" t="n">
        <v>40640</v>
      </c>
      <c r="F35" s="0" t="n">
        <v>1872</v>
      </c>
      <c r="G35" s="0" t="s">
        <v>3711</v>
      </c>
      <c r="H35" s="0" t="s">
        <v>578</v>
      </c>
      <c r="I35" s="0" t="s">
        <v>3618</v>
      </c>
      <c r="J35" s="0" t="s">
        <v>3619</v>
      </c>
      <c r="K35" s="0" t="s">
        <v>3620</v>
      </c>
      <c r="L35" s="551" t="n">
        <v>41036</v>
      </c>
      <c r="M35" s="551" t="n">
        <v>41736</v>
      </c>
      <c r="N35" s="0" t="n">
        <v>0</v>
      </c>
      <c r="O35" s="550" t="s">
        <v>3631</v>
      </c>
    </row>
    <row r="36" customFormat="false" ht="15" hidden="false" customHeight="false" outlineLevel="0" collapsed="false">
      <c r="A36" s="0" t="s">
        <v>3712</v>
      </c>
      <c r="B36" s="0" t="s">
        <v>3625</v>
      </c>
      <c r="C36" s="0" t="s">
        <v>3626</v>
      </c>
      <c r="D36" s="0" t="s">
        <v>3543</v>
      </c>
      <c r="E36" s="550" t="s">
        <v>3713</v>
      </c>
      <c r="F36" s="0" t="n">
        <v>2575</v>
      </c>
      <c r="G36" s="0" t="s">
        <v>3714</v>
      </c>
      <c r="H36" s="0" t="s">
        <v>578</v>
      </c>
      <c r="I36" s="0" t="s">
        <v>3648</v>
      </c>
      <c r="J36" s="0" t="s">
        <v>3693</v>
      </c>
      <c r="K36" s="0" t="s">
        <v>3620</v>
      </c>
      <c r="L36" s="551" t="n">
        <v>40186</v>
      </c>
      <c r="M36" s="550" t="s">
        <v>3715</v>
      </c>
      <c r="N36" s="0" t="n">
        <v>0</v>
      </c>
      <c r="O36" s="550" t="s">
        <v>3716</v>
      </c>
    </row>
    <row r="37" customFormat="false" ht="15" hidden="false" customHeight="false" outlineLevel="0" collapsed="false">
      <c r="A37" s="0" t="s">
        <v>3717</v>
      </c>
      <c r="B37" s="0" t="s">
        <v>3613</v>
      </c>
      <c r="C37" s="0" t="s">
        <v>3626</v>
      </c>
      <c r="D37" s="0" t="s">
        <v>3718</v>
      </c>
      <c r="E37" s="551" t="n">
        <v>41281</v>
      </c>
      <c r="F37" s="0" t="n">
        <v>1144</v>
      </c>
      <c r="G37" s="0" t="s">
        <v>3639</v>
      </c>
      <c r="H37" s="0" t="s">
        <v>578</v>
      </c>
      <c r="I37" s="0" t="s">
        <v>3640</v>
      </c>
      <c r="J37" s="0" t="s">
        <v>3641</v>
      </c>
      <c r="K37" s="0" t="s">
        <v>3642</v>
      </c>
      <c r="L37" s="551" t="n">
        <v>42376</v>
      </c>
      <c r="M37" s="551" t="n">
        <v>42742</v>
      </c>
      <c r="N37" s="0" t="n">
        <v>317</v>
      </c>
      <c r="O37" s="550" t="s">
        <v>3644</v>
      </c>
    </row>
    <row r="38" customFormat="false" ht="15" hidden="false" customHeight="false" outlineLevel="0" collapsed="false">
      <c r="A38" s="0" t="s">
        <v>3528</v>
      </c>
      <c r="B38" s="0" t="s">
        <v>3625</v>
      </c>
      <c r="C38" s="0" t="s">
        <v>3626</v>
      </c>
      <c r="D38" s="0" t="s">
        <v>3529</v>
      </c>
      <c r="E38" s="551" t="n">
        <v>41131</v>
      </c>
      <c r="F38" s="0" t="n">
        <v>1410</v>
      </c>
      <c r="G38" s="0" t="s">
        <v>3524</v>
      </c>
      <c r="H38" s="0" t="s">
        <v>578</v>
      </c>
      <c r="I38" s="0" t="s">
        <v>3648</v>
      </c>
      <c r="J38" s="0" t="s">
        <v>3649</v>
      </c>
      <c r="K38" s="0" t="s">
        <v>3620</v>
      </c>
      <c r="L38" s="551" t="n">
        <v>41527</v>
      </c>
      <c r="M38" s="551" t="n">
        <v>42957</v>
      </c>
      <c r="N38" s="0" t="n">
        <v>417</v>
      </c>
      <c r="O38" s="550" t="s">
        <v>3524</v>
      </c>
    </row>
    <row r="39" customFormat="false" ht="15" hidden="false" customHeight="false" outlineLevel="0" collapsed="false">
      <c r="A39" s="0" t="s">
        <v>3719</v>
      </c>
      <c r="B39" s="0" t="s">
        <v>3613</v>
      </c>
      <c r="C39" s="0" t="s">
        <v>3626</v>
      </c>
      <c r="D39" s="0" t="s">
        <v>3718</v>
      </c>
      <c r="E39" s="550" t="s">
        <v>3720</v>
      </c>
      <c r="F39" s="0" t="n">
        <v>1147</v>
      </c>
      <c r="G39" s="0" t="s">
        <v>3639</v>
      </c>
      <c r="H39" s="0" t="s">
        <v>578</v>
      </c>
      <c r="I39" s="0" t="s">
        <v>3640</v>
      </c>
      <c r="J39" s="0" t="s">
        <v>3641</v>
      </c>
      <c r="K39" s="0" t="s">
        <v>3642</v>
      </c>
      <c r="L39" s="550" t="s">
        <v>3721</v>
      </c>
      <c r="M39" s="550" t="s">
        <v>3722</v>
      </c>
      <c r="N39" s="0" t="n">
        <v>314</v>
      </c>
      <c r="O39" s="550" t="s">
        <v>3644</v>
      </c>
    </row>
    <row r="40" customFormat="false" ht="15" hidden="false" customHeight="false" outlineLevel="0" collapsed="false">
      <c r="A40" s="0" t="s">
        <v>3723</v>
      </c>
      <c r="B40" s="0" t="s">
        <v>3724</v>
      </c>
      <c r="C40" s="0" t="s">
        <v>3626</v>
      </c>
      <c r="D40" s="0" t="s">
        <v>3725</v>
      </c>
      <c r="E40" s="550" t="s">
        <v>3726</v>
      </c>
      <c r="F40" s="0" t="n">
        <v>416</v>
      </c>
      <c r="G40" s="0" t="s">
        <v>3727</v>
      </c>
      <c r="H40" s="0" t="s">
        <v>578</v>
      </c>
      <c r="I40" s="0" t="s">
        <v>3618</v>
      </c>
      <c r="J40" s="0" t="s">
        <v>3728</v>
      </c>
      <c r="K40" s="0" t="s">
        <v>3620</v>
      </c>
      <c r="L40" s="550" t="s">
        <v>3729</v>
      </c>
      <c r="M40" s="550" t="s">
        <v>3730</v>
      </c>
      <c r="N40" s="0" t="n">
        <v>681</v>
      </c>
      <c r="O40" s="550" t="s">
        <v>3731</v>
      </c>
    </row>
    <row r="41" customFormat="false" ht="15" hidden="false" customHeight="false" outlineLevel="0" collapsed="false">
      <c r="A41" s="0" t="s">
        <v>3732</v>
      </c>
      <c r="B41" s="0" t="s">
        <v>3613</v>
      </c>
      <c r="C41" s="0" t="s">
        <v>3626</v>
      </c>
      <c r="D41" s="0" t="s">
        <v>3718</v>
      </c>
      <c r="E41" s="550" t="s">
        <v>3733</v>
      </c>
      <c r="F41" s="0" t="n">
        <v>1149</v>
      </c>
      <c r="G41" s="0" t="s">
        <v>3639</v>
      </c>
      <c r="H41" s="0" t="s">
        <v>578</v>
      </c>
      <c r="I41" s="0" t="s">
        <v>3640</v>
      </c>
      <c r="J41" s="0" t="s">
        <v>3641</v>
      </c>
      <c r="K41" s="0" t="s">
        <v>3642</v>
      </c>
      <c r="L41" s="550" t="s">
        <v>3734</v>
      </c>
      <c r="M41" s="550" t="s">
        <v>3735</v>
      </c>
      <c r="N41" s="0" t="n">
        <v>312</v>
      </c>
      <c r="O41" s="550" t="s">
        <v>3644</v>
      </c>
    </row>
    <row r="42" customFormat="false" ht="15" hidden="false" customHeight="false" outlineLevel="0" collapsed="false">
      <c r="A42" s="0" t="s">
        <v>3736</v>
      </c>
      <c r="B42" s="0" t="s">
        <v>3724</v>
      </c>
      <c r="C42" s="0" t="s">
        <v>3626</v>
      </c>
      <c r="D42" s="0" t="s">
        <v>3725</v>
      </c>
      <c r="E42" s="550" t="s">
        <v>3726</v>
      </c>
      <c r="F42" s="0" t="n">
        <v>416</v>
      </c>
      <c r="G42" s="0" t="s">
        <v>3727</v>
      </c>
      <c r="H42" s="0" t="s">
        <v>578</v>
      </c>
      <c r="I42" s="0" t="s">
        <v>3618</v>
      </c>
      <c r="J42" s="0" t="s">
        <v>3728</v>
      </c>
      <c r="K42" s="0" t="s">
        <v>3620</v>
      </c>
      <c r="L42" s="550" t="s">
        <v>3729</v>
      </c>
      <c r="M42" s="550" t="s">
        <v>3730</v>
      </c>
      <c r="N42" s="0" t="n">
        <v>681</v>
      </c>
      <c r="O42" s="550" t="s">
        <v>3731</v>
      </c>
    </row>
    <row r="43" customFormat="false" ht="15" hidden="false" customHeight="false" outlineLevel="0" collapsed="false">
      <c r="A43" s="0" t="s">
        <v>163</v>
      </c>
      <c r="B43" s="0" t="s">
        <v>3625</v>
      </c>
      <c r="C43" s="0" t="s">
        <v>3626</v>
      </c>
      <c r="D43" s="0" t="s">
        <v>158</v>
      </c>
      <c r="E43" s="550" t="s">
        <v>3737</v>
      </c>
      <c r="F43" s="0" t="n">
        <v>2365</v>
      </c>
      <c r="G43" s="0" t="s">
        <v>3738</v>
      </c>
      <c r="H43" s="0" t="s">
        <v>578</v>
      </c>
      <c r="I43" s="0" t="s">
        <v>3739</v>
      </c>
      <c r="J43" s="0" t="s">
        <v>3740</v>
      </c>
      <c r="K43" s="0" t="s">
        <v>3642</v>
      </c>
      <c r="L43" s="550" t="s">
        <v>3741</v>
      </c>
      <c r="M43" s="550" t="s">
        <v>3742</v>
      </c>
      <c r="N43" s="0" t="n">
        <v>0</v>
      </c>
      <c r="O43" s="550" t="s">
        <v>3644</v>
      </c>
    </row>
    <row r="44" customFormat="false" ht="15" hidden="false" customHeight="false" outlineLevel="0" collapsed="false">
      <c r="A44" s="0" t="s">
        <v>3393</v>
      </c>
      <c r="B44" s="0" t="s">
        <v>3625</v>
      </c>
      <c r="C44" s="0" t="s">
        <v>3626</v>
      </c>
      <c r="D44" s="0" t="s">
        <v>3743</v>
      </c>
      <c r="E44" s="550" t="s">
        <v>3744</v>
      </c>
      <c r="F44" s="0" t="n">
        <v>423</v>
      </c>
      <c r="G44" s="0" t="s">
        <v>3745</v>
      </c>
      <c r="H44" s="0" t="s">
        <v>578</v>
      </c>
      <c r="I44" s="0" t="s">
        <v>3640</v>
      </c>
      <c r="J44" s="0" t="s">
        <v>3641</v>
      </c>
      <c r="K44" s="0" t="s">
        <v>3642</v>
      </c>
      <c r="L44" s="550" t="s">
        <v>3744</v>
      </c>
      <c r="M44" s="550" t="s">
        <v>3746</v>
      </c>
      <c r="N44" s="0" t="n">
        <v>674</v>
      </c>
      <c r="O44" s="550" t="s">
        <v>3731</v>
      </c>
    </row>
    <row r="45" customFormat="false" ht="15" hidden="false" customHeight="false" outlineLevel="0" collapsed="false">
      <c r="A45" s="0" t="s">
        <v>3747</v>
      </c>
      <c r="B45" s="0" t="s">
        <v>3625</v>
      </c>
      <c r="C45" s="0" t="s">
        <v>3626</v>
      </c>
      <c r="D45" s="0" t="s">
        <v>3682</v>
      </c>
      <c r="E45" s="551" t="n">
        <v>41340</v>
      </c>
      <c r="F45" s="0" t="n">
        <v>1142</v>
      </c>
      <c r="G45" s="0" t="s">
        <v>3639</v>
      </c>
      <c r="H45" s="0" t="s">
        <v>578</v>
      </c>
      <c r="I45" s="0" t="s">
        <v>3648</v>
      </c>
      <c r="J45" s="0" t="s">
        <v>3649</v>
      </c>
      <c r="K45" s="0" t="s">
        <v>3620</v>
      </c>
      <c r="L45" s="551" t="n">
        <v>42555</v>
      </c>
      <c r="M45" s="551" t="n">
        <v>42801</v>
      </c>
      <c r="N45" s="0" t="n">
        <v>319</v>
      </c>
      <c r="O45" s="550" t="s">
        <v>3644</v>
      </c>
    </row>
    <row r="46" customFormat="false" ht="15" hidden="false" customHeight="false" outlineLevel="0" collapsed="false">
      <c r="A46" s="0" t="s">
        <v>3381</v>
      </c>
      <c r="B46" s="0" t="s">
        <v>3625</v>
      </c>
      <c r="C46" s="0" t="s">
        <v>3626</v>
      </c>
      <c r="D46" s="0" t="s">
        <v>3743</v>
      </c>
      <c r="E46" s="550" t="s">
        <v>3744</v>
      </c>
      <c r="F46" s="0" t="n">
        <v>423</v>
      </c>
      <c r="G46" s="0" t="s">
        <v>3748</v>
      </c>
      <c r="H46" s="0" t="s">
        <v>578</v>
      </c>
      <c r="I46" s="0" t="s">
        <v>3640</v>
      </c>
      <c r="J46" s="0" t="s">
        <v>3641</v>
      </c>
      <c r="K46" s="0" t="s">
        <v>3642</v>
      </c>
      <c r="L46" s="550" t="s">
        <v>3744</v>
      </c>
      <c r="M46" s="550" t="s">
        <v>3746</v>
      </c>
      <c r="N46" s="0" t="n">
        <v>674</v>
      </c>
      <c r="O46" s="550" t="s">
        <v>3731</v>
      </c>
    </row>
    <row r="47" customFormat="false" ht="15" hidden="false" customHeight="false" outlineLevel="0" collapsed="false">
      <c r="A47" s="0" t="s">
        <v>3749</v>
      </c>
      <c r="B47" s="0" t="s">
        <v>3645</v>
      </c>
      <c r="C47" s="0" t="s">
        <v>3626</v>
      </c>
      <c r="D47" s="0" t="s">
        <v>3659</v>
      </c>
      <c r="E47" s="550" t="s">
        <v>3660</v>
      </c>
      <c r="F47" s="0" t="n">
        <v>421</v>
      </c>
      <c r="G47" s="0" t="s">
        <v>3750</v>
      </c>
      <c r="H47" s="0" t="s">
        <v>578</v>
      </c>
      <c r="I47" s="0" t="s">
        <v>3618</v>
      </c>
      <c r="J47" s="0" t="s">
        <v>3619</v>
      </c>
      <c r="K47" s="0" t="s">
        <v>3620</v>
      </c>
      <c r="L47" s="550" t="s">
        <v>3662</v>
      </c>
      <c r="M47" s="550" t="s">
        <v>3663</v>
      </c>
      <c r="N47" s="0" t="n">
        <v>676</v>
      </c>
      <c r="O47" s="550" t="s">
        <v>3623</v>
      </c>
    </row>
    <row r="48" customFormat="false" ht="15" hidden="false" customHeight="false" outlineLevel="0" collapsed="false">
      <c r="A48" s="0" t="s">
        <v>3751</v>
      </c>
      <c r="B48" s="0" t="s">
        <v>3625</v>
      </c>
      <c r="C48" s="0" t="s">
        <v>3626</v>
      </c>
      <c r="D48" s="0" t="s">
        <v>3543</v>
      </c>
      <c r="E48" s="551" t="n">
        <v>40704</v>
      </c>
      <c r="F48" s="0" t="n">
        <v>1778</v>
      </c>
      <c r="G48" s="0" t="s">
        <v>3752</v>
      </c>
      <c r="H48" s="0" t="s">
        <v>578</v>
      </c>
      <c r="I48" s="0" t="s">
        <v>3618</v>
      </c>
      <c r="J48" s="0" t="s">
        <v>3619</v>
      </c>
      <c r="K48" s="0" t="s">
        <v>3620</v>
      </c>
      <c r="L48" s="551" t="n">
        <v>41100</v>
      </c>
      <c r="M48" s="551" t="n">
        <v>41800</v>
      </c>
      <c r="N48" s="0" t="n">
        <v>0</v>
      </c>
      <c r="O48" s="550" t="s">
        <v>3631</v>
      </c>
    </row>
    <row r="49" customFormat="false" ht="15" hidden="false" customHeight="false" outlineLevel="0" collapsed="false">
      <c r="A49" s="0" t="s">
        <v>166</v>
      </c>
      <c r="B49" s="0" t="s">
        <v>3625</v>
      </c>
      <c r="C49" s="0" t="s">
        <v>3626</v>
      </c>
      <c r="D49" s="0" t="s">
        <v>158</v>
      </c>
      <c r="E49" s="550" t="s">
        <v>3737</v>
      </c>
      <c r="F49" s="0" t="n">
        <v>2365</v>
      </c>
      <c r="G49" s="0" t="s">
        <v>3738</v>
      </c>
      <c r="H49" s="0" t="s">
        <v>578</v>
      </c>
      <c r="I49" s="0" t="s">
        <v>3648</v>
      </c>
      <c r="J49" s="0" t="s">
        <v>3649</v>
      </c>
      <c r="K49" s="0" t="s">
        <v>3620</v>
      </c>
      <c r="L49" s="550" t="s">
        <v>3741</v>
      </c>
      <c r="M49" s="550" t="s">
        <v>3742</v>
      </c>
      <c r="N49" s="0" t="n">
        <v>0</v>
      </c>
      <c r="O49" s="550" t="s">
        <v>3644</v>
      </c>
    </row>
    <row r="50" customFormat="false" ht="15" hidden="false" customHeight="false" outlineLevel="0" collapsed="false">
      <c r="A50" s="0" t="s">
        <v>3753</v>
      </c>
      <c r="B50" s="0" t="s">
        <v>3625</v>
      </c>
      <c r="C50" s="0" t="s">
        <v>3626</v>
      </c>
      <c r="D50" s="0" t="s">
        <v>3754</v>
      </c>
      <c r="E50" s="550" t="s">
        <v>3744</v>
      </c>
      <c r="F50" s="0" t="n">
        <v>423</v>
      </c>
      <c r="G50" s="0" t="s">
        <v>3755</v>
      </c>
      <c r="H50" s="0" t="s">
        <v>578</v>
      </c>
      <c r="I50" s="0" t="s">
        <v>3618</v>
      </c>
      <c r="J50" s="0" t="s">
        <v>3619</v>
      </c>
      <c r="K50" s="0" t="s">
        <v>3620</v>
      </c>
      <c r="L50" s="550" t="s">
        <v>3744</v>
      </c>
      <c r="M50" s="550" t="s">
        <v>3746</v>
      </c>
      <c r="N50" s="0" t="n">
        <v>674</v>
      </c>
      <c r="O50" s="550" t="s">
        <v>3623</v>
      </c>
    </row>
    <row r="51" customFormat="false" ht="15" hidden="false" customHeight="false" outlineLevel="0" collapsed="false">
      <c r="A51" s="0" t="s">
        <v>3756</v>
      </c>
      <c r="B51" s="0" t="s">
        <v>3645</v>
      </c>
      <c r="C51" s="0" t="s">
        <v>3626</v>
      </c>
      <c r="D51" s="0" t="s">
        <v>3646</v>
      </c>
      <c r="E51" s="551" t="n">
        <v>41340</v>
      </c>
      <c r="F51" s="0" t="n">
        <v>1142</v>
      </c>
      <c r="G51" s="0" t="s">
        <v>3639</v>
      </c>
      <c r="H51" s="0" t="s">
        <v>578</v>
      </c>
      <c r="I51" s="0" t="s">
        <v>3640</v>
      </c>
      <c r="J51" s="0" t="s">
        <v>3641</v>
      </c>
      <c r="K51" s="0" t="s">
        <v>3642</v>
      </c>
      <c r="L51" s="551" t="n">
        <v>42555</v>
      </c>
      <c r="M51" s="551" t="n">
        <v>42801</v>
      </c>
      <c r="N51" s="0" t="n">
        <v>319</v>
      </c>
      <c r="O51" s="550" t="s">
        <v>3644</v>
      </c>
    </row>
    <row r="52" customFormat="false" ht="15" hidden="false" customHeight="false" outlineLevel="0" collapsed="false">
      <c r="A52" s="0" t="s">
        <v>3757</v>
      </c>
      <c r="B52" s="0" t="s">
        <v>3625</v>
      </c>
      <c r="C52" s="0" t="s">
        <v>3626</v>
      </c>
      <c r="D52" s="0" t="s">
        <v>3754</v>
      </c>
      <c r="E52" s="550" t="s">
        <v>3616</v>
      </c>
      <c r="F52" s="0" t="n">
        <v>422</v>
      </c>
      <c r="G52" s="0" t="s">
        <v>3758</v>
      </c>
      <c r="H52" s="0" t="s">
        <v>578</v>
      </c>
      <c r="I52" s="0" t="s">
        <v>3640</v>
      </c>
      <c r="J52" s="0" t="s">
        <v>3641</v>
      </c>
      <c r="K52" s="0" t="s">
        <v>3642</v>
      </c>
      <c r="L52" s="550" t="s">
        <v>3616</v>
      </c>
      <c r="M52" s="550" t="s">
        <v>3622</v>
      </c>
      <c r="N52" s="0" t="n">
        <v>675</v>
      </c>
      <c r="O52" s="550" t="s">
        <v>3623</v>
      </c>
    </row>
    <row r="53" customFormat="false" ht="15" hidden="false" customHeight="false" outlineLevel="0" collapsed="false">
      <c r="A53" s="0" t="s">
        <v>3759</v>
      </c>
      <c r="B53" s="0" t="s">
        <v>3625</v>
      </c>
      <c r="C53" s="0" t="s">
        <v>3626</v>
      </c>
      <c r="D53" s="0" t="s">
        <v>3637</v>
      </c>
      <c r="E53" s="550" t="s">
        <v>3638</v>
      </c>
      <c r="F53" s="0" t="n">
        <v>1132</v>
      </c>
      <c r="G53" s="0" t="s">
        <v>3639</v>
      </c>
      <c r="H53" s="0" t="s">
        <v>578</v>
      </c>
      <c r="I53" s="0" t="s">
        <v>3640</v>
      </c>
      <c r="J53" s="0" t="s">
        <v>3641</v>
      </c>
      <c r="K53" s="0" t="s">
        <v>3642</v>
      </c>
      <c r="L53" s="551" t="n">
        <v>42555</v>
      </c>
      <c r="M53" s="550" t="s">
        <v>3643</v>
      </c>
      <c r="N53" s="0" t="n">
        <v>329</v>
      </c>
      <c r="O53" s="550" t="s">
        <v>3644</v>
      </c>
    </row>
    <row r="54" customFormat="false" ht="15" hidden="false" customHeight="false" outlineLevel="0" collapsed="false">
      <c r="A54" s="0" t="s">
        <v>3760</v>
      </c>
      <c r="B54" s="0" t="s">
        <v>3625</v>
      </c>
      <c r="C54" s="0" t="s">
        <v>3626</v>
      </c>
      <c r="D54" s="0" t="s">
        <v>3754</v>
      </c>
      <c r="E54" s="550" t="s">
        <v>3616</v>
      </c>
      <c r="F54" s="0" t="n">
        <v>422</v>
      </c>
      <c r="G54" s="0" t="s">
        <v>3758</v>
      </c>
      <c r="H54" s="0" t="s">
        <v>578</v>
      </c>
      <c r="I54" s="0" t="s">
        <v>3618</v>
      </c>
      <c r="J54" s="0" t="s">
        <v>3619</v>
      </c>
      <c r="K54" s="0" t="s">
        <v>3620</v>
      </c>
      <c r="L54" s="550" t="s">
        <v>3616</v>
      </c>
      <c r="M54" s="550" t="s">
        <v>3622</v>
      </c>
      <c r="N54" s="0" t="n">
        <v>675</v>
      </c>
      <c r="O54" s="550" t="s">
        <v>3623</v>
      </c>
    </row>
    <row r="55" customFormat="false" ht="15" hidden="false" customHeight="false" outlineLevel="0" collapsed="false">
      <c r="A55" s="0" t="s">
        <v>3761</v>
      </c>
      <c r="B55" s="0" t="s">
        <v>3625</v>
      </c>
      <c r="C55" s="0" t="s">
        <v>3626</v>
      </c>
      <c r="D55" s="0" t="s">
        <v>3637</v>
      </c>
      <c r="E55" s="550" t="s">
        <v>3638</v>
      </c>
      <c r="F55" s="0" t="n">
        <v>1132</v>
      </c>
      <c r="G55" s="0" t="s">
        <v>3639</v>
      </c>
      <c r="H55" s="0" t="s">
        <v>578</v>
      </c>
      <c r="I55" s="0" t="s">
        <v>3640</v>
      </c>
      <c r="J55" s="0" t="s">
        <v>3641</v>
      </c>
      <c r="K55" s="0" t="s">
        <v>3642</v>
      </c>
      <c r="L55" s="551" t="n">
        <v>42555</v>
      </c>
      <c r="M55" s="550" t="s">
        <v>3643</v>
      </c>
      <c r="N55" s="0" t="n">
        <v>329</v>
      </c>
      <c r="O55" s="550" t="s">
        <v>3644</v>
      </c>
    </row>
    <row r="56" customFormat="false" ht="15" hidden="false" customHeight="false" outlineLevel="0" collapsed="false">
      <c r="A56" s="0" t="s">
        <v>3762</v>
      </c>
      <c r="B56" s="0" t="s">
        <v>3625</v>
      </c>
      <c r="C56" s="0" t="s">
        <v>3626</v>
      </c>
      <c r="D56" s="0" t="s">
        <v>3754</v>
      </c>
      <c r="E56" s="550" t="s">
        <v>3616</v>
      </c>
      <c r="F56" s="0" t="n">
        <v>422</v>
      </c>
      <c r="G56" s="0" t="s">
        <v>3758</v>
      </c>
      <c r="H56" s="0" t="s">
        <v>578</v>
      </c>
      <c r="I56" s="0" t="s">
        <v>3640</v>
      </c>
      <c r="J56" s="0" t="s">
        <v>3641</v>
      </c>
      <c r="K56" s="0" t="s">
        <v>3642</v>
      </c>
      <c r="L56" s="550" t="s">
        <v>3616</v>
      </c>
      <c r="M56" s="550" t="s">
        <v>3622</v>
      </c>
      <c r="N56" s="0" t="n">
        <v>675</v>
      </c>
      <c r="O56" s="550" t="s">
        <v>3623</v>
      </c>
    </row>
    <row r="57" customFormat="false" ht="15" hidden="false" customHeight="false" outlineLevel="0" collapsed="false">
      <c r="A57" s="0" t="s">
        <v>3537</v>
      </c>
      <c r="B57" s="0" t="s">
        <v>3625</v>
      </c>
      <c r="C57" s="0" t="s">
        <v>3626</v>
      </c>
      <c r="D57" s="0" t="s">
        <v>3529</v>
      </c>
      <c r="E57" s="551" t="n">
        <v>41131</v>
      </c>
      <c r="F57" s="0" t="n">
        <v>1410</v>
      </c>
      <c r="G57" s="0" t="s">
        <v>3524</v>
      </c>
      <c r="H57" s="0" t="s">
        <v>578</v>
      </c>
      <c r="I57" s="0" t="s">
        <v>3648</v>
      </c>
      <c r="J57" s="0" t="s">
        <v>3649</v>
      </c>
      <c r="K57" s="0" t="s">
        <v>3620</v>
      </c>
      <c r="L57" s="551" t="n">
        <v>41527</v>
      </c>
      <c r="M57" s="551" t="n">
        <v>42957</v>
      </c>
      <c r="N57" s="0" t="n">
        <v>417</v>
      </c>
      <c r="O57" s="550" t="s">
        <v>3524</v>
      </c>
    </row>
    <row r="58" customFormat="false" ht="15" hidden="false" customHeight="false" outlineLevel="0" collapsed="false">
      <c r="A58" s="0" t="s">
        <v>3763</v>
      </c>
      <c r="B58" s="0" t="s">
        <v>3625</v>
      </c>
      <c r="C58" s="0" t="s">
        <v>3626</v>
      </c>
      <c r="D58" s="0" t="s">
        <v>3637</v>
      </c>
      <c r="E58" s="550" t="s">
        <v>3638</v>
      </c>
      <c r="F58" s="0" t="n">
        <v>1132</v>
      </c>
      <c r="G58" s="0" t="s">
        <v>3639</v>
      </c>
      <c r="H58" s="0" t="s">
        <v>578</v>
      </c>
      <c r="I58" s="0" t="s">
        <v>3648</v>
      </c>
      <c r="J58" s="0" t="s">
        <v>3649</v>
      </c>
      <c r="K58" s="0" t="s">
        <v>3620</v>
      </c>
      <c r="L58" s="551" t="n">
        <v>42555</v>
      </c>
      <c r="M58" s="550" t="s">
        <v>3643</v>
      </c>
      <c r="N58" s="0" t="n">
        <v>329</v>
      </c>
      <c r="O58" s="550" t="s">
        <v>3644</v>
      </c>
    </row>
    <row r="59" customFormat="false" ht="15" hidden="false" customHeight="false" outlineLevel="0" collapsed="false">
      <c r="A59" s="0" t="s">
        <v>3538</v>
      </c>
      <c r="B59" s="0" t="s">
        <v>3625</v>
      </c>
      <c r="C59" s="0" t="s">
        <v>3626</v>
      </c>
      <c r="D59" s="0" t="s">
        <v>3529</v>
      </c>
      <c r="E59" s="551" t="n">
        <v>41131</v>
      </c>
      <c r="F59" s="0" t="n">
        <v>1410</v>
      </c>
      <c r="G59" s="0" t="s">
        <v>3524</v>
      </c>
      <c r="H59" s="0" t="s">
        <v>578</v>
      </c>
      <c r="I59" s="0" t="s">
        <v>3648</v>
      </c>
      <c r="J59" s="0" t="s">
        <v>3649</v>
      </c>
      <c r="K59" s="0" t="s">
        <v>3620</v>
      </c>
      <c r="L59" s="551" t="n">
        <v>41527</v>
      </c>
      <c r="M59" s="551" t="n">
        <v>42957</v>
      </c>
      <c r="N59" s="0" t="n">
        <v>417</v>
      </c>
      <c r="O59" s="550" t="s">
        <v>3524</v>
      </c>
    </row>
    <row r="60" customFormat="false" ht="15" hidden="false" customHeight="false" outlineLevel="0" collapsed="false">
      <c r="A60" s="0" t="s">
        <v>3764</v>
      </c>
      <c r="B60" s="0" t="s">
        <v>3765</v>
      </c>
      <c r="C60" s="0" t="s">
        <v>3626</v>
      </c>
      <c r="D60" s="0" t="s">
        <v>3766</v>
      </c>
      <c r="E60" s="550" t="s">
        <v>3767</v>
      </c>
      <c r="F60" s="0" t="n">
        <v>358</v>
      </c>
      <c r="G60" s="0" t="s">
        <v>3768</v>
      </c>
      <c r="H60" s="0" t="s">
        <v>578</v>
      </c>
      <c r="I60" s="0" t="s">
        <v>3618</v>
      </c>
      <c r="J60" s="0" t="s">
        <v>3619</v>
      </c>
      <c r="K60" s="0" t="s">
        <v>3620</v>
      </c>
      <c r="L60" s="550" t="s">
        <v>3769</v>
      </c>
      <c r="M60" s="550" t="s">
        <v>3770</v>
      </c>
      <c r="N60" s="0" t="n">
        <v>739</v>
      </c>
      <c r="O60" s="550" t="s">
        <v>3623</v>
      </c>
    </row>
    <row r="61" customFormat="false" ht="15" hidden="false" customHeight="false" outlineLevel="0" collapsed="false">
      <c r="A61" s="0" t="s">
        <v>3539</v>
      </c>
      <c r="B61" s="0" t="s">
        <v>3613</v>
      </c>
      <c r="C61" s="0" t="s">
        <v>3626</v>
      </c>
      <c r="D61" s="0" t="s">
        <v>3540</v>
      </c>
      <c r="E61" s="551" t="n">
        <v>41828</v>
      </c>
      <c r="F61" s="0" t="n">
        <v>742</v>
      </c>
      <c r="G61" s="0" t="s">
        <v>3524</v>
      </c>
      <c r="H61" s="0" t="s">
        <v>578</v>
      </c>
      <c r="I61" s="0" t="s">
        <v>3648</v>
      </c>
      <c r="J61" s="0" t="s">
        <v>3649</v>
      </c>
      <c r="K61" s="0" t="s">
        <v>3620</v>
      </c>
      <c r="L61" s="551" t="n">
        <v>42224</v>
      </c>
      <c r="M61" s="551" t="n">
        <v>43654</v>
      </c>
      <c r="N61" s="0" t="n">
        <v>1085</v>
      </c>
      <c r="O61" s="550" t="s">
        <v>3524</v>
      </c>
    </row>
    <row r="62" customFormat="false" ht="15" hidden="false" customHeight="false" outlineLevel="0" collapsed="false">
      <c r="A62" s="0" t="s">
        <v>3771</v>
      </c>
      <c r="B62" s="0" t="s">
        <v>3625</v>
      </c>
      <c r="C62" s="0" t="s">
        <v>3626</v>
      </c>
      <c r="D62" s="0" t="s">
        <v>3637</v>
      </c>
      <c r="E62" s="550" t="s">
        <v>3638</v>
      </c>
      <c r="F62" s="0" t="n">
        <v>1132</v>
      </c>
      <c r="G62" s="0" t="s">
        <v>3639</v>
      </c>
      <c r="H62" s="0" t="s">
        <v>578</v>
      </c>
      <c r="I62" s="0" t="s">
        <v>3640</v>
      </c>
      <c r="J62" s="0" t="s">
        <v>3641</v>
      </c>
      <c r="K62" s="0" t="s">
        <v>3642</v>
      </c>
      <c r="L62" s="551" t="n">
        <v>42555</v>
      </c>
      <c r="M62" s="550" t="s">
        <v>3643</v>
      </c>
      <c r="N62" s="0" t="n">
        <v>329</v>
      </c>
      <c r="O62" s="550" t="s">
        <v>3644</v>
      </c>
    </row>
    <row r="63" customFormat="false" ht="15" hidden="false" customHeight="false" outlineLevel="0" collapsed="false">
      <c r="A63" s="0" t="s">
        <v>3772</v>
      </c>
      <c r="B63" s="0" t="s">
        <v>3625</v>
      </c>
      <c r="C63" s="0" t="s">
        <v>3626</v>
      </c>
      <c r="D63" s="0" t="s">
        <v>3673</v>
      </c>
      <c r="E63" s="551" t="n">
        <v>41040</v>
      </c>
      <c r="F63" s="0" t="n">
        <v>1382</v>
      </c>
      <c r="G63" s="0" t="s">
        <v>3674</v>
      </c>
      <c r="H63" s="0" t="s">
        <v>578</v>
      </c>
      <c r="I63" s="0" t="s">
        <v>3648</v>
      </c>
      <c r="J63" s="0" t="s">
        <v>3649</v>
      </c>
      <c r="K63" s="0" t="s">
        <v>3620</v>
      </c>
      <c r="L63" s="551" t="n">
        <v>41436</v>
      </c>
      <c r="M63" s="551" t="n">
        <v>42866</v>
      </c>
      <c r="N63" s="0" t="n">
        <v>445</v>
      </c>
      <c r="O63" s="550" t="s">
        <v>3675</v>
      </c>
    </row>
    <row r="64" customFormat="false" ht="15" hidden="false" customHeight="false" outlineLevel="0" collapsed="false">
      <c r="A64" s="0" t="s">
        <v>3773</v>
      </c>
      <c r="B64" s="0" t="s">
        <v>3625</v>
      </c>
      <c r="C64" s="0" t="s">
        <v>3626</v>
      </c>
      <c r="D64" s="0" t="s">
        <v>3543</v>
      </c>
      <c r="E64" s="550" t="s">
        <v>3713</v>
      </c>
      <c r="F64" s="0" t="n">
        <v>2575</v>
      </c>
      <c r="G64" s="0" t="s">
        <v>3774</v>
      </c>
      <c r="H64" s="0" t="s">
        <v>578</v>
      </c>
      <c r="I64" s="0" t="s">
        <v>3648</v>
      </c>
      <c r="J64" s="0" t="s">
        <v>3693</v>
      </c>
      <c r="K64" s="0" t="s">
        <v>3620</v>
      </c>
      <c r="L64" s="551" t="n">
        <v>40186</v>
      </c>
      <c r="M64" s="550" t="s">
        <v>3715</v>
      </c>
      <c r="N64" s="0" t="n">
        <v>0</v>
      </c>
      <c r="O64" s="550" t="s">
        <v>3679</v>
      </c>
    </row>
    <row r="65" customFormat="false" ht="15" hidden="false" customHeight="false" outlineLevel="0" collapsed="false">
      <c r="A65" s="0" t="s">
        <v>3541</v>
      </c>
      <c r="B65" s="0" t="s">
        <v>3625</v>
      </c>
      <c r="C65" s="0" t="s">
        <v>3626</v>
      </c>
      <c r="D65" s="0" t="s">
        <v>3529</v>
      </c>
      <c r="E65" s="550" t="s">
        <v>3775</v>
      </c>
      <c r="F65" s="0" t="n">
        <v>1451</v>
      </c>
      <c r="G65" s="0" t="s">
        <v>3524</v>
      </c>
      <c r="H65" s="0" t="s">
        <v>578</v>
      </c>
      <c r="I65" s="0" t="s">
        <v>3648</v>
      </c>
      <c r="J65" s="0" t="s">
        <v>3649</v>
      </c>
      <c r="K65" s="0" t="s">
        <v>3620</v>
      </c>
      <c r="L65" s="550" t="s">
        <v>3533</v>
      </c>
      <c r="M65" s="550" t="s">
        <v>3534</v>
      </c>
      <c r="N65" s="0" t="n">
        <v>376</v>
      </c>
      <c r="O65" s="550" t="s">
        <v>3524</v>
      </c>
    </row>
    <row r="66" customFormat="false" ht="15" hidden="false" customHeight="false" outlineLevel="0" collapsed="false">
      <c r="A66" s="0" t="s">
        <v>3531</v>
      </c>
      <c r="B66" s="0" t="s">
        <v>3625</v>
      </c>
      <c r="C66" s="0" t="s">
        <v>3626</v>
      </c>
      <c r="D66" s="0" t="s">
        <v>3529</v>
      </c>
      <c r="E66" s="551" t="n">
        <v>41131</v>
      </c>
      <c r="F66" s="0" t="n">
        <v>1410</v>
      </c>
      <c r="G66" s="0" t="s">
        <v>3524</v>
      </c>
      <c r="H66" s="0" t="s">
        <v>578</v>
      </c>
      <c r="I66" s="0" t="s">
        <v>3648</v>
      </c>
      <c r="J66" s="0" t="s">
        <v>3649</v>
      </c>
      <c r="K66" s="0" t="s">
        <v>3620</v>
      </c>
      <c r="L66" s="551" t="n">
        <v>41527</v>
      </c>
      <c r="M66" s="551" t="n">
        <v>42957</v>
      </c>
      <c r="N66" s="0" t="n">
        <v>417</v>
      </c>
      <c r="O66" s="550" t="s">
        <v>3524</v>
      </c>
    </row>
    <row r="67" customFormat="false" ht="15" hidden="false" customHeight="false" outlineLevel="0" collapsed="false">
      <c r="A67" s="0" t="s">
        <v>3776</v>
      </c>
      <c r="B67" s="0" t="s">
        <v>3645</v>
      </c>
      <c r="C67" s="0" t="s">
        <v>3626</v>
      </c>
      <c r="D67" s="0" t="s">
        <v>3646</v>
      </c>
      <c r="E67" s="551" t="n">
        <v>41340</v>
      </c>
      <c r="F67" s="0" t="n">
        <v>1142</v>
      </c>
      <c r="G67" s="0" t="s">
        <v>3639</v>
      </c>
      <c r="H67" s="0" t="s">
        <v>578</v>
      </c>
      <c r="I67" s="0" t="s">
        <v>3640</v>
      </c>
      <c r="J67" s="0" t="s">
        <v>3641</v>
      </c>
      <c r="K67" s="0" t="s">
        <v>3642</v>
      </c>
      <c r="L67" s="551" t="n">
        <v>42555</v>
      </c>
      <c r="M67" s="551" t="n">
        <v>42801</v>
      </c>
      <c r="N67" s="0" t="n">
        <v>319</v>
      </c>
      <c r="O67" s="550" t="s">
        <v>3644</v>
      </c>
    </row>
    <row r="68" customFormat="false" ht="15" hidden="false" customHeight="false" outlineLevel="0" collapsed="false">
      <c r="A68" s="0" t="s">
        <v>3777</v>
      </c>
      <c r="B68" s="0" t="s">
        <v>3625</v>
      </c>
      <c r="C68" s="0" t="s">
        <v>3626</v>
      </c>
      <c r="D68" s="0" t="s">
        <v>3637</v>
      </c>
      <c r="E68" s="550" t="s">
        <v>3638</v>
      </c>
      <c r="F68" s="0" t="n">
        <v>1132</v>
      </c>
      <c r="G68" s="0" t="s">
        <v>3639</v>
      </c>
      <c r="H68" s="0" t="s">
        <v>578</v>
      </c>
      <c r="I68" s="0" t="s">
        <v>3648</v>
      </c>
      <c r="J68" s="0" t="s">
        <v>3649</v>
      </c>
      <c r="K68" s="0" t="s">
        <v>3620</v>
      </c>
      <c r="L68" s="551" t="n">
        <v>42555</v>
      </c>
      <c r="M68" s="550" t="s">
        <v>3643</v>
      </c>
      <c r="N68" s="0" t="n">
        <v>329</v>
      </c>
      <c r="O68" s="550" t="s">
        <v>3644</v>
      </c>
    </row>
    <row r="69" customFormat="false" ht="15" hidden="false" customHeight="false" outlineLevel="0" collapsed="false">
      <c r="A69" s="0" t="s">
        <v>3542</v>
      </c>
      <c r="B69" s="0" t="s">
        <v>3625</v>
      </c>
      <c r="C69" s="0" t="s">
        <v>3626</v>
      </c>
      <c r="D69" s="0" t="s">
        <v>3543</v>
      </c>
      <c r="E69" s="551" t="n">
        <v>40972</v>
      </c>
      <c r="F69" s="0" t="n">
        <v>1598</v>
      </c>
      <c r="G69" s="0" t="s">
        <v>3524</v>
      </c>
      <c r="H69" s="0" t="s">
        <v>578</v>
      </c>
      <c r="I69" s="0" t="s">
        <v>3648</v>
      </c>
      <c r="J69" s="0" t="s">
        <v>3649</v>
      </c>
      <c r="K69" s="0" t="s">
        <v>3620</v>
      </c>
      <c r="L69" s="551" t="n">
        <v>41368</v>
      </c>
      <c r="M69" s="551" t="n">
        <v>42067</v>
      </c>
      <c r="N69" s="0" t="n">
        <v>0</v>
      </c>
      <c r="O69" s="550" t="s">
        <v>3524</v>
      </c>
    </row>
    <row r="70" customFormat="false" ht="15" hidden="false" customHeight="false" outlineLevel="0" collapsed="false">
      <c r="A70" s="0" t="s">
        <v>3778</v>
      </c>
      <c r="B70" s="0" t="s">
        <v>3625</v>
      </c>
      <c r="C70" s="0" t="s">
        <v>3626</v>
      </c>
      <c r="D70" s="0" t="s">
        <v>3543</v>
      </c>
      <c r="E70" s="551" t="n">
        <v>40640</v>
      </c>
      <c r="F70" s="0" t="n">
        <v>1872</v>
      </c>
      <c r="G70" s="0" t="s">
        <v>3779</v>
      </c>
      <c r="H70" s="0" t="s">
        <v>578</v>
      </c>
      <c r="I70" s="0" t="s">
        <v>3618</v>
      </c>
      <c r="J70" s="0" t="s">
        <v>3619</v>
      </c>
      <c r="K70" s="0" t="s">
        <v>3620</v>
      </c>
      <c r="L70" s="551" t="n">
        <v>41036</v>
      </c>
      <c r="M70" s="551" t="n">
        <v>41736</v>
      </c>
      <c r="N70" s="0" t="n">
        <v>0</v>
      </c>
      <c r="O70" s="550" t="s">
        <v>3716</v>
      </c>
    </row>
    <row r="71" customFormat="false" ht="15" hidden="false" customHeight="false" outlineLevel="0" collapsed="false">
      <c r="A71" s="0" t="s">
        <v>3780</v>
      </c>
      <c r="B71" s="0" t="s">
        <v>3625</v>
      </c>
      <c r="C71" s="0" t="s">
        <v>3626</v>
      </c>
      <c r="D71" s="0" t="s">
        <v>3543</v>
      </c>
      <c r="E71" s="551" t="n">
        <v>40972</v>
      </c>
      <c r="F71" s="0" t="n">
        <v>1598</v>
      </c>
      <c r="G71" s="0" t="s">
        <v>3781</v>
      </c>
      <c r="H71" s="0" t="s">
        <v>578</v>
      </c>
      <c r="I71" s="0" t="s">
        <v>3648</v>
      </c>
      <c r="J71" s="0" t="s">
        <v>3649</v>
      </c>
      <c r="K71" s="0" t="s">
        <v>3620</v>
      </c>
      <c r="L71" s="551" t="n">
        <v>41368</v>
      </c>
      <c r="M71" s="551" t="n">
        <v>42067</v>
      </c>
      <c r="N71" s="0" t="n">
        <v>0</v>
      </c>
      <c r="O71" s="550" t="s">
        <v>3631</v>
      </c>
    </row>
    <row r="72" customFormat="false" ht="15" hidden="false" customHeight="false" outlineLevel="0" collapsed="false">
      <c r="A72" s="0" t="s">
        <v>3782</v>
      </c>
      <c r="B72" s="0" t="s">
        <v>3625</v>
      </c>
      <c r="C72" s="0" t="s">
        <v>3626</v>
      </c>
      <c r="D72" s="0" t="s">
        <v>3529</v>
      </c>
      <c r="E72" s="550" t="s">
        <v>3783</v>
      </c>
      <c r="F72" s="0" t="n">
        <v>723</v>
      </c>
      <c r="G72" s="0" t="s">
        <v>3784</v>
      </c>
      <c r="H72" s="0" t="s">
        <v>578</v>
      </c>
      <c r="I72" s="0" t="s">
        <v>3648</v>
      </c>
      <c r="J72" s="0" t="s">
        <v>3649</v>
      </c>
      <c r="K72" s="0" t="s">
        <v>3620</v>
      </c>
      <c r="L72" s="550" t="s">
        <v>3785</v>
      </c>
      <c r="M72" s="550" t="s">
        <v>3786</v>
      </c>
      <c r="N72" s="0" t="n">
        <v>1104</v>
      </c>
      <c r="O72" s="550" t="s">
        <v>3631</v>
      </c>
    </row>
    <row r="73" customFormat="false" ht="15" hidden="false" customHeight="false" outlineLevel="0" collapsed="false">
      <c r="A73" s="0" t="s">
        <v>3787</v>
      </c>
      <c r="B73" s="0" t="s">
        <v>3625</v>
      </c>
      <c r="C73" s="0" t="s">
        <v>3626</v>
      </c>
      <c r="D73" s="0" t="s">
        <v>3637</v>
      </c>
      <c r="E73" s="550" t="s">
        <v>3638</v>
      </c>
      <c r="F73" s="0" t="n">
        <v>1132</v>
      </c>
      <c r="G73" s="0" t="s">
        <v>3639</v>
      </c>
      <c r="H73" s="0" t="s">
        <v>578</v>
      </c>
      <c r="I73" s="0" t="s">
        <v>3648</v>
      </c>
      <c r="J73" s="0" t="s">
        <v>3649</v>
      </c>
      <c r="K73" s="0" t="s">
        <v>3620</v>
      </c>
      <c r="L73" s="551" t="n">
        <v>42555</v>
      </c>
      <c r="M73" s="550" t="s">
        <v>3643</v>
      </c>
      <c r="N73" s="0" t="n">
        <v>329</v>
      </c>
      <c r="O73" s="550" t="s">
        <v>3644</v>
      </c>
    </row>
    <row r="74" customFormat="false" ht="15" hidden="false" customHeight="false" outlineLevel="0" collapsed="false">
      <c r="A74" s="0" t="s">
        <v>98</v>
      </c>
      <c r="B74" s="0" t="s">
        <v>3645</v>
      </c>
      <c r="C74" s="0" t="s">
        <v>3626</v>
      </c>
      <c r="D74" s="0" t="s">
        <v>3646</v>
      </c>
      <c r="E74" s="550" t="s">
        <v>3647</v>
      </c>
      <c r="F74" s="0" t="n">
        <v>1067</v>
      </c>
      <c r="G74" s="0" t="s">
        <v>3639</v>
      </c>
      <c r="H74" s="0" t="s">
        <v>578</v>
      </c>
      <c r="I74" s="0" t="s">
        <v>3640</v>
      </c>
      <c r="J74" s="0" t="s">
        <v>3641</v>
      </c>
      <c r="K74" s="0" t="s">
        <v>3642</v>
      </c>
      <c r="L74" s="550" t="s">
        <v>3650</v>
      </c>
      <c r="M74" s="550" t="s">
        <v>3651</v>
      </c>
      <c r="N74" s="0" t="n">
        <v>394</v>
      </c>
      <c r="O74" s="550" t="s">
        <v>3644</v>
      </c>
    </row>
    <row r="75" customFormat="false" ht="15" hidden="false" customHeight="false" outlineLevel="0" collapsed="false">
      <c r="A75" s="0" t="s">
        <v>3788</v>
      </c>
      <c r="B75" s="0" t="s">
        <v>3724</v>
      </c>
      <c r="C75" s="0" t="s">
        <v>3626</v>
      </c>
      <c r="D75" s="0" t="s">
        <v>3789</v>
      </c>
      <c r="E75" s="550" t="s">
        <v>3790</v>
      </c>
      <c r="F75" s="0" t="n">
        <v>419</v>
      </c>
      <c r="G75" s="0" t="s">
        <v>3727</v>
      </c>
      <c r="H75" s="0" t="s">
        <v>578</v>
      </c>
      <c r="I75" s="0" t="s">
        <v>3791</v>
      </c>
      <c r="J75" s="0" t="s">
        <v>3792</v>
      </c>
      <c r="K75" s="0" t="s">
        <v>3642</v>
      </c>
      <c r="L75" s="550" t="s">
        <v>3793</v>
      </c>
      <c r="M75" s="550" t="s">
        <v>3794</v>
      </c>
      <c r="N75" s="0" t="n">
        <v>677</v>
      </c>
      <c r="O75" s="550" t="s">
        <v>3731</v>
      </c>
    </row>
    <row r="76" customFormat="false" ht="15" hidden="false" customHeight="false" outlineLevel="0" collapsed="false">
      <c r="A76" s="0" t="s">
        <v>3795</v>
      </c>
      <c r="B76" s="0" t="s">
        <v>3625</v>
      </c>
      <c r="C76" s="0" t="s">
        <v>3626</v>
      </c>
      <c r="D76" s="0" t="s">
        <v>3637</v>
      </c>
      <c r="E76" s="550" t="s">
        <v>3638</v>
      </c>
      <c r="F76" s="0" t="n">
        <v>1132</v>
      </c>
      <c r="G76" s="0" t="s">
        <v>3639</v>
      </c>
      <c r="H76" s="0" t="s">
        <v>578</v>
      </c>
      <c r="I76" s="0" t="s">
        <v>3640</v>
      </c>
      <c r="J76" s="0" t="s">
        <v>3641</v>
      </c>
      <c r="K76" s="0" t="s">
        <v>3642</v>
      </c>
      <c r="L76" s="551" t="n">
        <v>42555</v>
      </c>
      <c r="M76" s="550" t="s">
        <v>3643</v>
      </c>
      <c r="N76" s="0" t="n">
        <v>329</v>
      </c>
      <c r="O76" s="550" t="s">
        <v>3644</v>
      </c>
    </row>
    <row r="77" customFormat="false" ht="15" hidden="false" customHeight="false" outlineLevel="0" collapsed="false">
      <c r="A77" s="0" t="s">
        <v>3545</v>
      </c>
      <c r="B77" s="0" t="s">
        <v>3625</v>
      </c>
      <c r="C77" s="0" t="s">
        <v>3626</v>
      </c>
      <c r="D77" s="0" t="s">
        <v>3529</v>
      </c>
      <c r="E77" s="551" t="n">
        <v>41131</v>
      </c>
      <c r="F77" s="0" t="n">
        <v>1410</v>
      </c>
      <c r="G77" s="0" t="s">
        <v>3524</v>
      </c>
      <c r="H77" s="0" t="s">
        <v>578</v>
      </c>
      <c r="I77" s="0" t="s">
        <v>3648</v>
      </c>
      <c r="J77" s="0" t="s">
        <v>3649</v>
      </c>
      <c r="K77" s="0" t="s">
        <v>3620</v>
      </c>
      <c r="L77" s="551" t="n">
        <v>41527</v>
      </c>
      <c r="M77" s="551" t="n">
        <v>42957</v>
      </c>
      <c r="N77" s="0" t="n">
        <v>417</v>
      </c>
      <c r="O77" s="550" t="s">
        <v>3524</v>
      </c>
    </row>
    <row r="78" customFormat="false" ht="15" hidden="false" customHeight="false" outlineLevel="0" collapsed="false">
      <c r="A78" s="0" t="s">
        <v>3796</v>
      </c>
      <c r="B78" s="0" t="s">
        <v>3625</v>
      </c>
      <c r="C78" s="0" t="s">
        <v>3626</v>
      </c>
      <c r="D78" s="0" t="s">
        <v>3637</v>
      </c>
      <c r="E78" s="550" t="s">
        <v>3638</v>
      </c>
      <c r="F78" s="0" t="n">
        <v>1132</v>
      </c>
      <c r="G78" s="0" t="s">
        <v>3639</v>
      </c>
      <c r="H78" s="0" t="s">
        <v>578</v>
      </c>
      <c r="I78" s="0" t="s">
        <v>3640</v>
      </c>
      <c r="J78" s="0" t="s">
        <v>3641</v>
      </c>
      <c r="K78" s="0" t="s">
        <v>3642</v>
      </c>
      <c r="L78" s="551" t="n">
        <v>42555</v>
      </c>
      <c r="M78" s="550" t="s">
        <v>3643</v>
      </c>
      <c r="N78" s="0" t="n">
        <v>329</v>
      </c>
      <c r="O78" s="550" t="s">
        <v>3644</v>
      </c>
    </row>
    <row r="79" customFormat="false" ht="15" hidden="false" customHeight="false" outlineLevel="0" collapsed="false">
      <c r="A79" s="0" t="s">
        <v>3797</v>
      </c>
      <c r="B79" s="0" t="s">
        <v>3724</v>
      </c>
      <c r="C79" s="0" t="s">
        <v>3626</v>
      </c>
      <c r="D79" s="0" t="s">
        <v>3789</v>
      </c>
      <c r="E79" s="550" t="s">
        <v>3798</v>
      </c>
      <c r="F79" s="0" t="n">
        <v>418</v>
      </c>
      <c r="G79" s="0" t="s">
        <v>3727</v>
      </c>
      <c r="H79" s="0" t="s">
        <v>578</v>
      </c>
      <c r="I79" s="0" t="s">
        <v>3618</v>
      </c>
      <c r="J79" s="0" t="s">
        <v>3728</v>
      </c>
      <c r="K79" s="0" t="s">
        <v>3620</v>
      </c>
      <c r="L79" s="550" t="s">
        <v>3721</v>
      </c>
      <c r="M79" s="550" t="s">
        <v>3799</v>
      </c>
      <c r="N79" s="0" t="n">
        <v>679</v>
      </c>
      <c r="O79" s="550" t="s">
        <v>3731</v>
      </c>
    </row>
    <row r="80" customFormat="false" ht="15" hidden="false" customHeight="false" outlineLevel="0" collapsed="false">
      <c r="A80" s="0" t="s">
        <v>3800</v>
      </c>
      <c r="B80" s="0" t="s">
        <v>3625</v>
      </c>
      <c r="C80" s="0" t="s">
        <v>3626</v>
      </c>
      <c r="D80" s="0" t="s">
        <v>3543</v>
      </c>
      <c r="E80" s="551" t="n">
        <v>40640</v>
      </c>
      <c r="F80" s="0" t="n">
        <v>1872</v>
      </c>
      <c r="G80" s="0" t="s">
        <v>3801</v>
      </c>
      <c r="H80" s="0" t="s">
        <v>578</v>
      </c>
      <c r="I80" s="0" t="s">
        <v>3618</v>
      </c>
      <c r="J80" s="0" t="s">
        <v>3619</v>
      </c>
      <c r="K80" s="0" t="s">
        <v>3620</v>
      </c>
      <c r="L80" s="551" t="n">
        <v>41036</v>
      </c>
      <c r="M80" s="551" t="n">
        <v>41736</v>
      </c>
      <c r="N80" s="0" t="n">
        <v>0</v>
      </c>
      <c r="O80" s="550" t="s">
        <v>3631</v>
      </c>
    </row>
    <row r="81" customFormat="false" ht="15" hidden="false" customHeight="false" outlineLevel="0" collapsed="false">
      <c r="A81" s="0" t="s">
        <v>3802</v>
      </c>
      <c r="B81" s="0" t="s">
        <v>3724</v>
      </c>
      <c r="C81" s="0" t="s">
        <v>3626</v>
      </c>
      <c r="D81" s="0" t="s">
        <v>3789</v>
      </c>
      <c r="E81" s="550" t="s">
        <v>3798</v>
      </c>
      <c r="F81" s="0" t="n">
        <v>418</v>
      </c>
      <c r="G81" s="0" t="s">
        <v>3727</v>
      </c>
      <c r="H81" s="0" t="s">
        <v>578</v>
      </c>
      <c r="I81" s="0" t="s">
        <v>3618</v>
      </c>
      <c r="J81" s="0" t="s">
        <v>3728</v>
      </c>
      <c r="K81" s="0" t="s">
        <v>3620</v>
      </c>
      <c r="L81" s="550" t="s">
        <v>3721</v>
      </c>
      <c r="M81" s="550" t="s">
        <v>3799</v>
      </c>
      <c r="N81" s="0" t="n">
        <v>679</v>
      </c>
      <c r="O81" s="550" t="s">
        <v>3731</v>
      </c>
    </row>
    <row r="82" customFormat="false" ht="15" hidden="false" customHeight="false" outlineLevel="0" collapsed="false">
      <c r="A82" s="0" t="s">
        <v>3803</v>
      </c>
      <c r="B82" s="0" t="s">
        <v>3625</v>
      </c>
      <c r="C82" s="0" t="s">
        <v>3626</v>
      </c>
      <c r="D82" s="0" t="s">
        <v>3804</v>
      </c>
      <c r="E82" s="550" t="s">
        <v>3805</v>
      </c>
      <c r="F82" s="0" t="n">
        <v>2490</v>
      </c>
      <c r="G82" s="0" t="s">
        <v>3806</v>
      </c>
      <c r="H82" s="0" t="s">
        <v>578</v>
      </c>
      <c r="I82" s="0" t="s">
        <v>3618</v>
      </c>
      <c r="J82" s="0" t="s">
        <v>3619</v>
      </c>
      <c r="K82" s="0" t="s">
        <v>3620</v>
      </c>
      <c r="L82" s="550" t="s">
        <v>3807</v>
      </c>
      <c r="M82" s="550" t="s">
        <v>3808</v>
      </c>
      <c r="N82" s="0" t="n">
        <v>0</v>
      </c>
      <c r="O82" s="550" t="s">
        <v>3623</v>
      </c>
    </row>
    <row r="83" customFormat="false" ht="15" hidden="false" customHeight="false" outlineLevel="0" collapsed="false">
      <c r="A83" s="0" t="s">
        <v>3809</v>
      </c>
      <c r="B83" s="0" t="s">
        <v>3724</v>
      </c>
      <c r="C83" s="0" t="s">
        <v>3626</v>
      </c>
      <c r="D83" s="0" t="s">
        <v>3789</v>
      </c>
      <c r="E83" s="550" t="s">
        <v>3798</v>
      </c>
      <c r="F83" s="0" t="n">
        <v>418</v>
      </c>
      <c r="G83" s="0" t="s">
        <v>3727</v>
      </c>
      <c r="H83" s="0" t="s">
        <v>578</v>
      </c>
      <c r="I83" s="0" t="s">
        <v>3618</v>
      </c>
      <c r="J83" s="0" t="s">
        <v>3728</v>
      </c>
      <c r="K83" s="0" t="s">
        <v>3620</v>
      </c>
      <c r="L83" s="550" t="s">
        <v>3721</v>
      </c>
      <c r="M83" s="550" t="s">
        <v>3799</v>
      </c>
      <c r="N83" s="0" t="n">
        <v>679</v>
      </c>
      <c r="O83" s="550" t="s">
        <v>3731</v>
      </c>
    </row>
    <row r="84" customFormat="false" ht="15" hidden="false" customHeight="false" outlineLevel="0" collapsed="false">
      <c r="A84" s="0" t="s">
        <v>3810</v>
      </c>
      <c r="B84" s="0" t="s">
        <v>3625</v>
      </c>
      <c r="C84" s="0" t="s">
        <v>3626</v>
      </c>
      <c r="D84" s="0" t="s">
        <v>3543</v>
      </c>
      <c r="E84" s="550" t="s">
        <v>3713</v>
      </c>
      <c r="F84" s="0" t="n">
        <v>2575</v>
      </c>
      <c r="G84" s="0" t="s">
        <v>3811</v>
      </c>
      <c r="H84" s="0" t="s">
        <v>578</v>
      </c>
      <c r="I84" s="0" t="s">
        <v>3648</v>
      </c>
      <c r="J84" s="0" t="s">
        <v>3693</v>
      </c>
      <c r="K84" s="0" t="s">
        <v>3620</v>
      </c>
      <c r="L84" s="551" t="n">
        <v>40186</v>
      </c>
      <c r="M84" s="550" t="s">
        <v>3715</v>
      </c>
      <c r="N84" s="0" t="n">
        <v>0</v>
      </c>
      <c r="O84" s="550" t="s">
        <v>3716</v>
      </c>
    </row>
    <row r="85" customFormat="false" ht="15" hidden="false" customHeight="false" outlineLevel="0" collapsed="false">
      <c r="A85" s="0" t="s">
        <v>3812</v>
      </c>
      <c r="B85" s="0" t="s">
        <v>3724</v>
      </c>
      <c r="C85" s="0" t="s">
        <v>3626</v>
      </c>
      <c r="D85" s="0" t="s">
        <v>3813</v>
      </c>
      <c r="E85" s="550" t="s">
        <v>3790</v>
      </c>
      <c r="F85" s="0" t="n">
        <v>419</v>
      </c>
      <c r="G85" s="0" t="s">
        <v>3727</v>
      </c>
      <c r="H85" s="0" t="s">
        <v>578</v>
      </c>
      <c r="I85" s="0" t="s">
        <v>3618</v>
      </c>
      <c r="J85" s="0" t="s">
        <v>3728</v>
      </c>
      <c r="K85" s="0" t="s">
        <v>3620</v>
      </c>
      <c r="L85" s="550" t="s">
        <v>3814</v>
      </c>
      <c r="M85" s="550" t="s">
        <v>3794</v>
      </c>
      <c r="N85" s="0" t="n">
        <v>678</v>
      </c>
      <c r="O85" s="550" t="s">
        <v>3731</v>
      </c>
    </row>
    <row r="86" customFormat="false" ht="15" hidden="false" customHeight="false" outlineLevel="0" collapsed="false">
      <c r="A86" s="0" t="s">
        <v>3532</v>
      </c>
      <c r="B86" s="0" t="s">
        <v>3625</v>
      </c>
      <c r="C86" s="0" t="s">
        <v>3626</v>
      </c>
      <c r="D86" s="0" t="s">
        <v>3529</v>
      </c>
      <c r="E86" s="550" t="s">
        <v>3775</v>
      </c>
      <c r="F86" s="0" t="n">
        <v>1451</v>
      </c>
      <c r="G86" s="0" t="s">
        <v>3524</v>
      </c>
      <c r="H86" s="0" t="s">
        <v>578</v>
      </c>
      <c r="I86" s="0" t="s">
        <v>3648</v>
      </c>
      <c r="J86" s="0" t="s">
        <v>3649</v>
      </c>
      <c r="K86" s="0" t="s">
        <v>3620</v>
      </c>
      <c r="L86" s="550" t="s">
        <v>3533</v>
      </c>
      <c r="M86" s="550" t="s">
        <v>3534</v>
      </c>
      <c r="N86" s="0" t="n">
        <v>376</v>
      </c>
      <c r="O86" s="550" t="s">
        <v>3524</v>
      </c>
    </row>
    <row r="87" customFormat="false" ht="15" hidden="false" customHeight="false" outlineLevel="0" collapsed="false">
      <c r="A87" s="0" t="s">
        <v>3815</v>
      </c>
      <c r="B87" s="0" t="s">
        <v>3724</v>
      </c>
      <c r="C87" s="0" t="s">
        <v>3626</v>
      </c>
      <c r="D87" s="0" t="s">
        <v>3813</v>
      </c>
      <c r="E87" s="550" t="s">
        <v>3790</v>
      </c>
      <c r="F87" s="0" t="n">
        <v>419</v>
      </c>
      <c r="G87" s="0" t="s">
        <v>3727</v>
      </c>
      <c r="H87" s="0" t="s">
        <v>578</v>
      </c>
      <c r="I87" s="0" t="s">
        <v>3618</v>
      </c>
      <c r="J87" s="0" t="s">
        <v>3728</v>
      </c>
      <c r="K87" s="0" t="s">
        <v>3620</v>
      </c>
      <c r="L87" s="550" t="s">
        <v>3814</v>
      </c>
      <c r="M87" s="550" t="s">
        <v>3794</v>
      </c>
      <c r="N87" s="0" t="n">
        <v>678</v>
      </c>
      <c r="O87" s="550" t="s">
        <v>3731</v>
      </c>
    </row>
    <row r="88" customFormat="false" ht="15" hidden="false" customHeight="false" outlineLevel="0" collapsed="false">
      <c r="A88" s="0" t="s">
        <v>3096</v>
      </c>
      <c r="B88" s="0" t="s">
        <v>3765</v>
      </c>
      <c r="C88" s="0" t="s">
        <v>3626</v>
      </c>
      <c r="D88" s="0" t="s">
        <v>3816</v>
      </c>
      <c r="E88" s="550" t="s">
        <v>3616</v>
      </c>
      <c r="F88" s="0" t="n">
        <v>422</v>
      </c>
      <c r="G88" s="0" t="s">
        <v>3768</v>
      </c>
      <c r="H88" s="0" t="s">
        <v>578</v>
      </c>
      <c r="I88" s="0" t="s">
        <v>3618</v>
      </c>
      <c r="J88" s="0" t="s">
        <v>3619</v>
      </c>
      <c r="K88" s="0" t="s">
        <v>3620</v>
      </c>
      <c r="L88" s="550" t="s">
        <v>3621</v>
      </c>
      <c r="M88" s="550" t="s">
        <v>3622</v>
      </c>
      <c r="N88" s="0" t="n">
        <v>675</v>
      </c>
      <c r="O88" s="550" t="s">
        <v>3623</v>
      </c>
    </row>
    <row r="89" customFormat="false" ht="15" hidden="false" customHeight="false" outlineLevel="0" collapsed="false">
      <c r="A89" s="0" t="s">
        <v>3817</v>
      </c>
      <c r="B89" s="0" t="s">
        <v>3613</v>
      </c>
      <c r="C89" s="0" t="s">
        <v>3626</v>
      </c>
      <c r="D89" s="0" t="s">
        <v>3818</v>
      </c>
      <c r="E89" s="550" t="s">
        <v>3666</v>
      </c>
      <c r="F89" s="0" t="n">
        <v>301</v>
      </c>
      <c r="G89" s="0" t="s">
        <v>3667</v>
      </c>
      <c r="H89" s="0" t="s">
        <v>578</v>
      </c>
      <c r="I89" s="0" t="s">
        <v>3648</v>
      </c>
      <c r="J89" s="0" t="s">
        <v>3649</v>
      </c>
      <c r="K89" s="0" t="s">
        <v>3620</v>
      </c>
      <c r="L89" s="551" t="n">
        <v>42559</v>
      </c>
      <c r="M89" s="551" t="n">
        <v>43259</v>
      </c>
      <c r="N89" s="0" t="n">
        <v>719</v>
      </c>
      <c r="O89" s="550" t="s">
        <v>3668</v>
      </c>
    </row>
    <row r="90" customFormat="false" ht="15" hidden="false" customHeight="false" outlineLevel="0" collapsed="false">
      <c r="A90" s="0" t="s">
        <v>3819</v>
      </c>
      <c r="B90" s="0" t="s">
        <v>3625</v>
      </c>
      <c r="C90" s="0" t="s">
        <v>3626</v>
      </c>
      <c r="D90" s="0" t="s">
        <v>3637</v>
      </c>
      <c r="E90" s="550" t="s">
        <v>3638</v>
      </c>
      <c r="F90" s="0" t="n">
        <v>1132</v>
      </c>
      <c r="G90" s="0" t="s">
        <v>3639</v>
      </c>
      <c r="H90" s="0" t="s">
        <v>578</v>
      </c>
      <c r="I90" s="0" t="s">
        <v>3648</v>
      </c>
      <c r="J90" s="0" t="s">
        <v>3649</v>
      </c>
      <c r="K90" s="0" t="s">
        <v>3620</v>
      </c>
      <c r="L90" s="551" t="n">
        <v>42555</v>
      </c>
      <c r="M90" s="550" t="s">
        <v>3643</v>
      </c>
      <c r="N90" s="0" t="n">
        <v>329</v>
      </c>
      <c r="O90" s="550" t="s">
        <v>3644</v>
      </c>
    </row>
    <row r="91" customFormat="false" ht="15" hidden="false" customHeight="false" outlineLevel="0" collapsed="false">
      <c r="A91" s="0" t="s">
        <v>3820</v>
      </c>
      <c r="B91" s="0" t="s">
        <v>3613</v>
      </c>
      <c r="C91" s="0" t="s">
        <v>3626</v>
      </c>
      <c r="D91" s="0" t="s">
        <v>3818</v>
      </c>
      <c r="E91" s="550" t="s">
        <v>3666</v>
      </c>
      <c r="F91" s="0" t="n">
        <v>301</v>
      </c>
      <c r="G91" s="0" t="s">
        <v>3667</v>
      </c>
      <c r="H91" s="0" t="s">
        <v>578</v>
      </c>
      <c r="I91" s="0" t="s">
        <v>3821</v>
      </c>
      <c r="J91" s="0" t="s">
        <v>3822</v>
      </c>
      <c r="K91" s="0" t="s">
        <v>3642</v>
      </c>
      <c r="L91" s="551" t="n">
        <v>42163</v>
      </c>
      <c r="M91" s="551" t="n">
        <v>42529</v>
      </c>
      <c r="N91" s="0" t="n">
        <v>0</v>
      </c>
      <c r="O91" s="550" t="s">
        <v>3668</v>
      </c>
    </row>
    <row r="92" customFormat="false" ht="15" hidden="false" customHeight="false" outlineLevel="0" collapsed="false">
      <c r="A92" s="0" t="s">
        <v>3823</v>
      </c>
      <c r="B92" s="0" t="s">
        <v>3625</v>
      </c>
      <c r="C92" s="0" t="s">
        <v>3626</v>
      </c>
      <c r="D92" s="0" t="s">
        <v>3543</v>
      </c>
      <c r="E92" s="551" t="n">
        <v>40640</v>
      </c>
      <c r="F92" s="0" t="n">
        <v>1872</v>
      </c>
      <c r="G92" s="0" t="s">
        <v>3824</v>
      </c>
      <c r="H92" s="0" t="s">
        <v>578</v>
      </c>
      <c r="I92" s="0" t="s">
        <v>3618</v>
      </c>
      <c r="J92" s="0" t="s">
        <v>3619</v>
      </c>
      <c r="K92" s="0" t="s">
        <v>3620</v>
      </c>
      <c r="L92" s="551" t="n">
        <v>41036</v>
      </c>
      <c r="M92" s="551" t="n">
        <v>41736</v>
      </c>
      <c r="N92" s="0" t="n">
        <v>0</v>
      </c>
      <c r="O92" s="550" t="s">
        <v>3716</v>
      </c>
    </row>
    <row r="93" customFormat="false" ht="15" hidden="false" customHeight="false" outlineLevel="0" collapsed="false">
      <c r="A93" s="0" t="s">
        <v>3825</v>
      </c>
      <c r="B93" s="0" t="s">
        <v>3613</v>
      </c>
      <c r="C93" s="0" t="s">
        <v>3626</v>
      </c>
      <c r="D93" s="0" t="s">
        <v>3818</v>
      </c>
      <c r="E93" s="550" t="s">
        <v>3666</v>
      </c>
      <c r="F93" s="0" t="n">
        <v>301</v>
      </c>
      <c r="G93" s="0" t="s">
        <v>3667</v>
      </c>
      <c r="H93" s="0" t="s">
        <v>578</v>
      </c>
      <c r="I93" s="0" t="s">
        <v>3821</v>
      </c>
      <c r="J93" s="0" t="s">
        <v>3822</v>
      </c>
      <c r="K93" s="0" t="s">
        <v>3642</v>
      </c>
      <c r="L93" s="551" t="n">
        <v>42163</v>
      </c>
      <c r="M93" s="551" t="n">
        <v>42529</v>
      </c>
      <c r="N93" s="0" t="n">
        <v>0</v>
      </c>
      <c r="O93" s="550" t="s">
        <v>3668</v>
      </c>
    </row>
    <row r="94" customFormat="false" ht="15" hidden="false" customHeight="false" outlineLevel="0" collapsed="false">
      <c r="A94" s="0" t="s">
        <v>3826</v>
      </c>
      <c r="B94" s="0" t="s">
        <v>3613</v>
      </c>
      <c r="C94" s="0" t="s">
        <v>3626</v>
      </c>
      <c r="D94" s="0" t="s">
        <v>3827</v>
      </c>
      <c r="E94" s="550" t="s">
        <v>3666</v>
      </c>
      <c r="F94" s="0" t="n">
        <v>301</v>
      </c>
      <c r="G94" s="0" t="s">
        <v>3667</v>
      </c>
      <c r="H94" s="0" t="s">
        <v>578</v>
      </c>
      <c r="I94" s="0" t="s">
        <v>3648</v>
      </c>
      <c r="J94" s="0" t="s">
        <v>3649</v>
      </c>
      <c r="K94" s="0" t="s">
        <v>3620</v>
      </c>
      <c r="L94" s="551" t="n">
        <v>42468</v>
      </c>
      <c r="M94" s="551" t="n">
        <v>43167</v>
      </c>
      <c r="N94" s="0" t="n">
        <v>716</v>
      </c>
      <c r="O94" s="550" t="s">
        <v>3668</v>
      </c>
    </row>
    <row r="95" customFormat="false" ht="15" hidden="false" customHeight="false" outlineLevel="0" collapsed="false">
      <c r="A95" s="0" t="s">
        <v>3828</v>
      </c>
      <c r="B95" s="0" t="s">
        <v>3699</v>
      </c>
      <c r="C95" s="0" t="s">
        <v>3626</v>
      </c>
      <c r="D95" s="0" t="s">
        <v>3700</v>
      </c>
      <c r="E95" s="550" t="s">
        <v>3666</v>
      </c>
      <c r="F95" s="0" t="n">
        <v>301</v>
      </c>
      <c r="G95" s="0" t="s">
        <v>3667</v>
      </c>
      <c r="H95" s="0" t="s">
        <v>578</v>
      </c>
      <c r="I95" s="0" t="s">
        <v>3648</v>
      </c>
      <c r="J95" s="0" t="s">
        <v>3649</v>
      </c>
      <c r="K95" s="0" t="s">
        <v>3620</v>
      </c>
      <c r="L95" s="551" t="n">
        <v>42468</v>
      </c>
      <c r="M95" s="551" t="n">
        <v>43167</v>
      </c>
      <c r="N95" s="0" t="n">
        <v>716</v>
      </c>
      <c r="O95" s="550" t="s">
        <v>3668</v>
      </c>
    </row>
    <row r="96" customFormat="false" ht="15" hidden="false" customHeight="false" outlineLevel="0" collapsed="false">
      <c r="A96" s="0" t="s">
        <v>3829</v>
      </c>
      <c r="B96" s="0" t="s">
        <v>3625</v>
      </c>
      <c r="C96" s="0" t="s">
        <v>3626</v>
      </c>
      <c r="D96" s="0" t="s">
        <v>3637</v>
      </c>
      <c r="E96" s="550" t="s">
        <v>3638</v>
      </c>
      <c r="F96" s="0" t="n">
        <v>1132</v>
      </c>
      <c r="G96" s="0" t="s">
        <v>3639</v>
      </c>
      <c r="H96" s="0" t="s">
        <v>578</v>
      </c>
      <c r="I96" s="0" t="s">
        <v>3648</v>
      </c>
      <c r="J96" s="0" t="s">
        <v>3649</v>
      </c>
      <c r="K96" s="0" t="s">
        <v>3620</v>
      </c>
      <c r="L96" s="551" t="n">
        <v>42555</v>
      </c>
      <c r="M96" s="550" t="s">
        <v>3643</v>
      </c>
      <c r="N96" s="0" t="n">
        <v>329</v>
      </c>
      <c r="O96" s="550" t="s">
        <v>3644</v>
      </c>
    </row>
    <row r="97" customFormat="false" ht="15" hidden="false" customHeight="false" outlineLevel="0" collapsed="false">
      <c r="A97" s="0" t="s">
        <v>3830</v>
      </c>
      <c r="B97" s="0" t="s">
        <v>3625</v>
      </c>
      <c r="C97" s="0" t="s">
        <v>3626</v>
      </c>
      <c r="D97" s="0" t="s">
        <v>3637</v>
      </c>
      <c r="E97" s="550" t="s">
        <v>3638</v>
      </c>
      <c r="F97" s="0" t="n">
        <v>1132</v>
      </c>
      <c r="G97" s="0" t="s">
        <v>3639</v>
      </c>
      <c r="H97" s="0" t="s">
        <v>578</v>
      </c>
      <c r="I97" s="0" t="s">
        <v>3648</v>
      </c>
      <c r="J97" s="0" t="s">
        <v>3649</v>
      </c>
      <c r="K97" s="0" t="s">
        <v>3620</v>
      </c>
      <c r="L97" s="551" t="n">
        <v>42555</v>
      </c>
      <c r="M97" s="550" t="s">
        <v>3643</v>
      </c>
      <c r="N97" s="0" t="n">
        <v>329</v>
      </c>
      <c r="O97" s="550" t="s">
        <v>3644</v>
      </c>
    </row>
    <row r="98" customFormat="false" ht="15" hidden="false" customHeight="false" outlineLevel="0" collapsed="false">
      <c r="A98" s="0" t="s">
        <v>3831</v>
      </c>
      <c r="B98" s="0" t="s">
        <v>3625</v>
      </c>
      <c r="C98" s="0" t="s">
        <v>3626</v>
      </c>
      <c r="D98" s="0" t="s">
        <v>3637</v>
      </c>
      <c r="E98" s="550" t="s">
        <v>3638</v>
      </c>
      <c r="F98" s="0" t="n">
        <v>1132</v>
      </c>
      <c r="G98" s="0" t="s">
        <v>3639</v>
      </c>
      <c r="H98" s="0" t="s">
        <v>578</v>
      </c>
      <c r="I98" s="0" t="s">
        <v>3648</v>
      </c>
      <c r="J98" s="0" t="s">
        <v>3649</v>
      </c>
      <c r="K98" s="0" t="s">
        <v>3620</v>
      </c>
      <c r="L98" s="551" t="n">
        <v>42555</v>
      </c>
      <c r="M98" s="550" t="s">
        <v>3643</v>
      </c>
      <c r="N98" s="0" t="n">
        <v>329</v>
      </c>
      <c r="O98" s="550" t="s">
        <v>3644</v>
      </c>
    </row>
    <row r="99" customFormat="false" ht="15" hidden="false" customHeight="false" outlineLevel="0" collapsed="false">
      <c r="A99" s="0" t="s">
        <v>3547</v>
      </c>
      <c r="B99" s="0" t="s">
        <v>3625</v>
      </c>
      <c r="C99" s="0" t="s">
        <v>3626</v>
      </c>
      <c r="D99" s="0" t="s">
        <v>3529</v>
      </c>
      <c r="E99" s="551" t="n">
        <v>41131</v>
      </c>
      <c r="F99" s="0" t="n">
        <v>1410</v>
      </c>
      <c r="G99" s="0" t="s">
        <v>3524</v>
      </c>
      <c r="H99" s="0" t="s">
        <v>578</v>
      </c>
      <c r="I99" s="0" t="s">
        <v>3648</v>
      </c>
      <c r="J99" s="0" t="s">
        <v>3649</v>
      </c>
      <c r="K99" s="0" t="s">
        <v>3620</v>
      </c>
      <c r="L99" s="551" t="n">
        <v>41527</v>
      </c>
      <c r="M99" s="551" t="n">
        <v>42957</v>
      </c>
      <c r="N99" s="0" t="n">
        <v>417</v>
      </c>
      <c r="O99" s="550" t="s">
        <v>3524</v>
      </c>
    </row>
    <row r="100" customFormat="false" ht="15" hidden="false" customHeight="false" outlineLevel="0" collapsed="false">
      <c r="A100" s="0" t="s">
        <v>3832</v>
      </c>
      <c r="B100" s="0" t="s">
        <v>3625</v>
      </c>
      <c r="C100" s="0" t="s">
        <v>3626</v>
      </c>
      <c r="D100" s="0" t="s">
        <v>3543</v>
      </c>
      <c r="E100" s="551" t="n">
        <v>40640</v>
      </c>
      <c r="F100" s="0" t="n">
        <v>1872</v>
      </c>
      <c r="G100" s="0" t="s">
        <v>3833</v>
      </c>
      <c r="H100" s="0" t="s">
        <v>578</v>
      </c>
      <c r="I100" s="0" t="s">
        <v>3618</v>
      </c>
      <c r="J100" s="0" t="s">
        <v>3619</v>
      </c>
      <c r="K100" s="0" t="s">
        <v>3620</v>
      </c>
      <c r="L100" s="551" t="n">
        <v>41036</v>
      </c>
      <c r="M100" s="551" t="n">
        <v>41736</v>
      </c>
      <c r="N100" s="0" t="n">
        <v>0</v>
      </c>
      <c r="O100" s="550" t="s">
        <v>3631</v>
      </c>
    </row>
    <row r="101" customFormat="false" ht="15" hidden="false" customHeight="false" outlineLevel="0" collapsed="false">
      <c r="A101" s="0" t="s">
        <v>3834</v>
      </c>
      <c r="B101" s="0" t="s">
        <v>3835</v>
      </c>
      <c r="C101" s="0" t="s">
        <v>3836</v>
      </c>
      <c r="D101" s="0" t="s">
        <v>3837</v>
      </c>
      <c r="E101" s="550" t="s">
        <v>3838</v>
      </c>
      <c r="F101" s="0" t="n">
        <v>1767</v>
      </c>
      <c r="G101" s="0" t="s">
        <v>3833</v>
      </c>
      <c r="H101" s="0" t="s">
        <v>578</v>
      </c>
      <c r="I101" s="0" t="s">
        <v>3629</v>
      </c>
      <c r="J101" s="0" t="s">
        <v>3630</v>
      </c>
      <c r="K101" s="0" t="s">
        <v>578</v>
      </c>
      <c r="L101" s="550" t="s">
        <v>578</v>
      </c>
      <c r="M101" s="550" t="s">
        <v>578</v>
      </c>
      <c r="N101" s="0" t="n">
        <v>0</v>
      </c>
      <c r="O101" s="550" t="s">
        <v>578</v>
      </c>
    </row>
    <row r="102" customFormat="false" ht="15" hidden="false" customHeight="false" outlineLevel="0" collapsed="false">
      <c r="A102" s="0" t="s">
        <v>3535</v>
      </c>
      <c r="B102" s="0" t="s">
        <v>3625</v>
      </c>
      <c r="C102" s="0" t="s">
        <v>3626</v>
      </c>
      <c r="D102" s="0" t="s">
        <v>3529</v>
      </c>
      <c r="E102" s="550" t="s">
        <v>3775</v>
      </c>
      <c r="F102" s="0" t="n">
        <v>1451</v>
      </c>
      <c r="G102" s="0" t="s">
        <v>3524</v>
      </c>
      <c r="H102" s="0" t="s">
        <v>578</v>
      </c>
      <c r="I102" s="0" t="s">
        <v>3648</v>
      </c>
      <c r="J102" s="0" t="s">
        <v>3649</v>
      </c>
      <c r="K102" s="0" t="s">
        <v>3620</v>
      </c>
      <c r="L102" s="550" t="s">
        <v>3533</v>
      </c>
      <c r="M102" s="550" t="s">
        <v>3534</v>
      </c>
      <c r="N102" s="0" t="n">
        <v>376</v>
      </c>
      <c r="O102" s="550" t="s">
        <v>3524</v>
      </c>
    </row>
    <row r="103" customFormat="false" ht="15" hidden="false" customHeight="false" outlineLevel="0" collapsed="false">
      <c r="A103" s="0" t="s">
        <v>3839</v>
      </c>
      <c r="B103" s="0" t="s">
        <v>3625</v>
      </c>
      <c r="C103" s="0" t="s">
        <v>3626</v>
      </c>
      <c r="D103" s="0" t="s">
        <v>3840</v>
      </c>
      <c r="E103" s="551" t="n">
        <v>38843</v>
      </c>
      <c r="F103" s="0" t="n">
        <v>3727</v>
      </c>
      <c r="G103" s="0" t="s">
        <v>3841</v>
      </c>
      <c r="H103" s="0" t="s">
        <v>578</v>
      </c>
      <c r="I103" s="0" t="s">
        <v>3648</v>
      </c>
      <c r="J103" s="0" t="s">
        <v>3649</v>
      </c>
      <c r="K103" s="0" t="s">
        <v>3620</v>
      </c>
      <c r="L103" s="551" t="n">
        <v>39208</v>
      </c>
      <c r="M103" s="551" t="n">
        <v>39909</v>
      </c>
      <c r="N103" s="0" t="n">
        <v>0</v>
      </c>
      <c r="O103" s="550" t="s">
        <v>3623</v>
      </c>
    </row>
    <row r="104" customFormat="false" ht="15" hidden="false" customHeight="false" outlineLevel="0" collapsed="false">
      <c r="A104" s="0" t="s">
        <v>3842</v>
      </c>
      <c r="B104" s="0" t="s">
        <v>3625</v>
      </c>
      <c r="C104" s="0" t="s">
        <v>3626</v>
      </c>
      <c r="D104" s="0" t="s">
        <v>3804</v>
      </c>
      <c r="E104" s="550" t="s">
        <v>3843</v>
      </c>
      <c r="F104" s="0" t="n">
        <v>2274</v>
      </c>
      <c r="G104" s="0" t="s">
        <v>3844</v>
      </c>
      <c r="H104" s="0" t="s">
        <v>578</v>
      </c>
      <c r="I104" s="0" t="s">
        <v>3629</v>
      </c>
      <c r="J104" s="0" t="s">
        <v>3630</v>
      </c>
      <c r="K104" s="0" t="s">
        <v>578</v>
      </c>
      <c r="L104" s="550" t="s">
        <v>578</v>
      </c>
      <c r="M104" s="550" t="s">
        <v>578</v>
      </c>
      <c r="N104" s="0" t="n">
        <v>0</v>
      </c>
      <c r="O104" s="550" t="s">
        <v>3631</v>
      </c>
    </row>
    <row r="105" customFormat="false" ht="15" hidden="false" customHeight="false" outlineLevel="0" collapsed="false">
      <c r="A105" s="0" t="s">
        <v>3845</v>
      </c>
      <c r="B105" s="0" t="s">
        <v>3625</v>
      </c>
      <c r="C105" s="0" t="s">
        <v>3626</v>
      </c>
      <c r="D105" s="0" t="s">
        <v>3846</v>
      </c>
      <c r="E105" s="550" t="s">
        <v>3847</v>
      </c>
      <c r="F105" s="0" t="n">
        <v>384</v>
      </c>
      <c r="G105" s="0" t="s">
        <v>3848</v>
      </c>
      <c r="H105" s="0" t="s">
        <v>578</v>
      </c>
      <c r="I105" s="0" t="s">
        <v>3640</v>
      </c>
      <c r="J105" s="0" t="s">
        <v>3641</v>
      </c>
      <c r="K105" s="0" t="s">
        <v>3642</v>
      </c>
      <c r="L105" s="550" t="s">
        <v>3847</v>
      </c>
      <c r="M105" s="550" t="s">
        <v>3849</v>
      </c>
      <c r="N105" s="0" t="n">
        <v>713</v>
      </c>
      <c r="O105" s="550" t="s">
        <v>3623</v>
      </c>
    </row>
    <row r="106" customFormat="false" ht="15" hidden="false" customHeight="false" outlineLevel="0" collapsed="false">
      <c r="A106" s="0" t="s">
        <v>3850</v>
      </c>
      <c r="B106" s="0" t="s">
        <v>3625</v>
      </c>
      <c r="C106" s="0" t="s">
        <v>3626</v>
      </c>
      <c r="D106" s="0" t="s">
        <v>3543</v>
      </c>
      <c r="E106" s="551" t="n">
        <v>40640</v>
      </c>
      <c r="F106" s="0" t="n">
        <v>1872</v>
      </c>
      <c r="G106" s="0" t="s">
        <v>3851</v>
      </c>
      <c r="H106" s="0" t="s">
        <v>578</v>
      </c>
      <c r="I106" s="0" t="s">
        <v>3629</v>
      </c>
      <c r="J106" s="0" t="s">
        <v>3630</v>
      </c>
      <c r="K106" s="0" t="s">
        <v>578</v>
      </c>
      <c r="L106" s="550" t="s">
        <v>578</v>
      </c>
      <c r="M106" s="550" t="s">
        <v>578</v>
      </c>
      <c r="N106" s="0" t="n">
        <v>0</v>
      </c>
      <c r="O106" s="550" t="s">
        <v>3631</v>
      </c>
    </row>
    <row r="107" customFormat="false" ht="15" hidden="false" customHeight="false" outlineLevel="0" collapsed="false">
      <c r="A107" s="0" t="s">
        <v>3536</v>
      </c>
      <c r="B107" s="0" t="s">
        <v>3625</v>
      </c>
      <c r="C107" s="0" t="s">
        <v>3626</v>
      </c>
      <c r="D107" s="0" t="s">
        <v>3529</v>
      </c>
      <c r="E107" s="551" t="n">
        <v>41131</v>
      </c>
      <c r="F107" s="0" t="n">
        <v>1410</v>
      </c>
      <c r="G107" s="0" t="s">
        <v>3524</v>
      </c>
      <c r="H107" s="0" t="s">
        <v>578</v>
      </c>
      <c r="I107" s="0" t="s">
        <v>3648</v>
      </c>
      <c r="J107" s="0" t="s">
        <v>3649</v>
      </c>
      <c r="K107" s="0" t="s">
        <v>3620</v>
      </c>
      <c r="L107" s="551" t="n">
        <v>41527</v>
      </c>
      <c r="M107" s="551" t="n">
        <v>42957</v>
      </c>
      <c r="N107" s="0" t="n">
        <v>417</v>
      </c>
      <c r="O107" s="550" t="s">
        <v>3524</v>
      </c>
    </row>
    <row r="108" customFormat="false" ht="15" hidden="false" customHeight="false" outlineLevel="0" collapsed="false">
      <c r="A108" s="0" t="s">
        <v>3852</v>
      </c>
      <c r="B108" s="0" t="s">
        <v>3613</v>
      </c>
      <c r="C108" s="0" t="s">
        <v>3626</v>
      </c>
      <c r="D108" s="0" t="s">
        <v>3818</v>
      </c>
      <c r="E108" s="551" t="n">
        <v>41312</v>
      </c>
      <c r="F108" s="0" t="n">
        <v>1143</v>
      </c>
      <c r="G108" s="0" t="s">
        <v>3639</v>
      </c>
      <c r="H108" s="0" t="s">
        <v>578</v>
      </c>
      <c r="I108" s="0" t="s">
        <v>3640</v>
      </c>
      <c r="J108" s="0" t="s">
        <v>3641</v>
      </c>
      <c r="K108" s="0" t="s">
        <v>3642</v>
      </c>
      <c r="L108" s="551" t="n">
        <v>42555</v>
      </c>
      <c r="M108" s="551" t="n">
        <v>42773</v>
      </c>
      <c r="N108" s="0" t="n">
        <v>318</v>
      </c>
      <c r="O108" s="550" t="s">
        <v>3644</v>
      </c>
    </row>
    <row r="109" customFormat="false" ht="15" hidden="false" customHeight="false" outlineLevel="0" collapsed="false">
      <c r="A109" s="0" t="s">
        <v>3853</v>
      </c>
      <c r="B109" s="0" t="s">
        <v>3613</v>
      </c>
      <c r="C109" s="0" t="s">
        <v>3626</v>
      </c>
      <c r="D109" s="0" t="s">
        <v>3818</v>
      </c>
      <c r="E109" s="551" t="n">
        <v>41312</v>
      </c>
      <c r="F109" s="0" t="n">
        <v>1143</v>
      </c>
      <c r="G109" s="0" t="s">
        <v>3639</v>
      </c>
      <c r="H109" s="0" t="s">
        <v>578</v>
      </c>
      <c r="I109" s="0" t="s">
        <v>3640</v>
      </c>
      <c r="J109" s="0" t="s">
        <v>3641</v>
      </c>
      <c r="K109" s="0" t="s">
        <v>3642</v>
      </c>
      <c r="L109" s="551" t="n">
        <v>42555</v>
      </c>
      <c r="M109" s="551" t="n">
        <v>42773</v>
      </c>
      <c r="N109" s="0" t="n">
        <v>318</v>
      </c>
      <c r="O109" s="550" t="s">
        <v>3644</v>
      </c>
    </row>
    <row r="110" customFormat="false" ht="15" hidden="false" customHeight="false" outlineLevel="0" collapsed="false">
      <c r="A110" s="0" t="s">
        <v>3854</v>
      </c>
      <c r="B110" s="0" t="s">
        <v>3613</v>
      </c>
      <c r="C110" s="0" t="s">
        <v>3626</v>
      </c>
      <c r="D110" s="0" t="s">
        <v>3818</v>
      </c>
      <c r="E110" s="551" t="n">
        <v>41312</v>
      </c>
      <c r="F110" s="0" t="n">
        <v>1143</v>
      </c>
      <c r="G110" s="0" t="s">
        <v>3639</v>
      </c>
      <c r="H110" s="0" t="s">
        <v>578</v>
      </c>
      <c r="I110" s="0" t="s">
        <v>3640</v>
      </c>
      <c r="J110" s="0" t="s">
        <v>3641</v>
      </c>
      <c r="K110" s="0" t="s">
        <v>3642</v>
      </c>
      <c r="L110" s="551" t="n">
        <v>42555</v>
      </c>
      <c r="M110" s="551" t="n">
        <v>42773</v>
      </c>
      <c r="N110" s="0" t="n">
        <v>318</v>
      </c>
      <c r="O110" s="550" t="s">
        <v>3644</v>
      </c>
    </row>
    <row r="111" customFormat="false" ht="15" hidden="false" customHeight="false" outlineLevel="0" collapsed="false">
      <c r="A111" s="0" t="s">
        <v>3855</v>
      </c>
      <c r="B111" s="0" t="s">
        <v>3625</v>
      </c>
      <c r="C111" s="0" t="s">
        <v>3626</v>
      </c>
      <c r="D111" s="0" t="s">
        <v>3673</v>
      </c>
      <c r="E111" s="551" t="n">
        <v>41040</v>
      </c>
      <c r="F111" s="0" t="n">
        <v>1382</v>
      </c>
      <c r="G111" s="0" t="s">
        <v>3674</v>
      </c>
      <c r="H111" s="0" t="s">
        <v>578</v>
      </c>
      <c r="I111" s="0" t="s">
        <v>3648</v>
      </c>
      <c r="J111" s="0" t="s">
        <v>3649</v>
      </c>
      <c r="K111" s="0" t="s">
        <v>3620</v>
      </c>
      <c r="L111" s="551" t="n">
        <v>41436</v>
      </c>
      <c r="M111" s="551" t="n">
        <v>42866</v>
      </c>
      <c r="N111" s="0" t="n">
        <v>445</v>
      </c>
      <c r="O111" s="550" t="s">
        <v>3675</v>
      </c>
    </row>
    <row r="112" customFormat="false" ht="15" hidden="false" customHeight="false" outlineLevel="0" collapsed="false">
      <c r="A112" s="0" t="s">
        <v>3856</v>
      </c>
      <c r="B112" s="0" t="s">
        <v>3625</v>
      </c>
      <c r="C112" s="0" t="s">
        <v>3626</v>
      </c>
      <c r="D112" s="0" t="s">
        <v>3543</v>
      </c>
      <c r="E112" s="551" t="n">
        <v>40911</v>
      </c>
      <c r="F112" s="0" t="n">
        <v>1631</v>
      </c>
      <c r="G112" s="0" t="s">
        <v>3857</v>
      </c>
      <c r="H112" s="0" t="s">
        <v>578</v>
      </c>
      <c r="I112" s="0" t="s">
        <v>3648</v>
      </c>
      <c r="J112" s="0" t="s">
        <v>3649</v>
      </c>
      <c r="K112" s="0" t="s">
        <v>3620</v>
      </c>
      <c r="L112" s="551" t="n">
        <v>41308</v>
      </c>
      <c r="M112" s="551" t="n">
        <v>42007</v>
      </c>
      <c r="N112" s="0" t="n">
        <v>0</v>
      </c>
      <c r="O112" s="550" t="s">
        <v>3631</v>
      </c>
    </row>
    <row r="113" customFormat="false" ht="15" hidden="false" customHeight="false" outlineLevel="0" collapsed="false">
      <c r="A113" s="0" t="s">
        <v>3858</v>
      </c>
      <c r="B113" s="0" t="s">
        <v>3625</v>
      </c>
      <c r="C113" s="0" t="s">
        <v>3626</v>
      </c>
      <c r="D113" s="0" t="s">
        <v>158</v>
      </c>
      <c r="E113" s="550" t="s">
        <v>3737</v>
      </c>
      <c r="F113" s="0" t="n">
        <v>2365</v>
      </c>
      <c r="G113" s="0" t="s">
        <v>3738</v>
      </c>
      <c r="H113" s="0" t="s">
        <v>578</v>
      </c>
      <c r="I113" s="0" t="s">
        <v>3739</v>
      </c>
      <c r="J113" s="0" t="s">
        <v>3740</v>
      </c>
      <c r="K113" s="0" t="s">
        <v>3642</v>
      </c>
      <c r="L113" s="550" t="s">
        <v>3741</v>
      </c>
      <c r="M113" s="550" t="s">
        <v>3742</v>
      </c>
      <c r="N113" s="0" t="n">
        <v>0</v>
      </c>
      <c r="O113" s="550" t="s">
        <v>3644</v>
      </c>
    </row>
    <row r="114" customFormat="false" ht="15" hidden="false" customHeight="false" outlineLevel="0" collapsed="false">
      <c r="A114" s="0" t="s">
        <v>3859</v>
      </c>
      <c r="B114" s="0" t="s">
        <v>3625</v>
      </c>
      <c r="C114" s="0" t="s">
        <v>3626</v>
      </c>
      <c r="D114" s="0" t="s">
        <v>3665</v>
      </c>
      <c r="E114" s="550" t="s">
        <v>3666</v>
      </c>
      <c r="F114" s="0" t="n">
        <v>301</v>
      </c>
      <c r="G114" s="0" t="s">
        <v>3667</v>
      </c>
      <c r="H114" s="0" t="s">
        <v>578</v>
      </c>
      <c r="I114" s="0" t="s">
        <v>3648</v>
      </c>
      <c r="J114" s="0" t="s">
        <v>3649</v>
      </c>
      <c r="K114" s="0" t="s">
        <v>3620</v>
      </c>
      <c r="L114" s="551" t="n">
        <v>42045</v>
      </c>
      <c r="M114" s="551" t="n">
        <v>43141</v>
      </c>
      <c r="N114" s="0" t="n">
        <v>776</v>
      </c>
      <c r="O114" s="550" t="s">
        <v>3668</v>
      </c>
    </row>
    <row r="115" customFormat="false" ht="15" hidden="false" customHeight="false" outlineLevel="0" collapsed="false">
      <c r="A115" s="0" t="s">
        <v>3860</v>
      </c>
      <c r="B115" s="0" t="s">
        <v>3625</v>
      </c>
      <c r="C115" s="0" t="s">
        <v>3626</v>
      </c>
      <c r="D115" s="0" t="s">
        <v>3665</v>
      </c>
      <c r="E115" s="550" t="s">
        <v>3666</v>
      </c>
      <c r="F115" s="0" t="n">
        <v>301</v>
      </c>
      <c r="G115" s="0" t="s">
        <v>3667</v>
      </c>
      <c r="H115" s="0" t="s">
        <v>578</v>
      </c>
      <c r="I115" s="0" t="s">
        <v>3648</v>
      </c>
      <c r="J115" s="0" t="s">
        <v>3649</v>
      </c>
      <c r="K115" s="0" t="s">
        <v>3620</v>
      </c>
      <c r="L115" s="551" t="n">
        <v>42045</v>
      </c>
      <c r="M115" s="551" t="n">
        <v>43141</v>
      </c>
      <c r="N115" s="0" t="n">
        <v>776</v>
      </c>
      <c r="O115" s="550" t="s">
        <v>3668</v>
      </c>
    </row>
    <row r="116" customFormat="false" ht="15" hidden="false" customHeight="false" outlineLevel="0" collapsed="false">
      <c r="A116" s="0" t="s">
        <v>3861</v>
      </c>
      <c r="B116" s="0" t="s">
        <v>3625</v>
      </c>
      <c r="C116" s="0" t="s">
        <v>3626</v>
      </c>
      <c r="D116" s="0" t="s">
        <v>3665</v>
      </c>
      <c r="E116" s="550" t="s">
        <v>3666</v>
      </c>
      <c r="F116" s="0" t="n">
        <v>301</v>
      </c>
      <c r="G116" s="0" t="s">
        <v>3667</v>
      </c>
      <c r="H116" s="0" t="s">
        <v>578</v>
      </c>
      <c r="I116" s="0" t="s">
        <v>3648</v>
      </c>
      <c r="J116" s="0" t="s">
        <v>3649</v>
      </c>
      <c r="K116" s="0" t="s">
        <v>3620</v>
      </c>
      <c r="L116" s="551" t="n">
        <v>42045</v>
      </c>
      <c r="M116" s="551" t="n">
        <v>43141</v>
      </c>
      <c r="N116" s="0" t="n">
        <v>776</v>
      </c>
      <c r="O116" s="550" t="s">
        <v>3668</v>
      </c>
    </row>
    <row r="117" customFormat="false" ht="15" hidden="false" customHeight="false" outlineLevel="0" collapsed="false">
      <c r="A117" s="0" t="s">
        <v>3862</v>
      </c>
      <c r="B117" s="0" t="s">
        <v>3625</v>
      </c>
      <c r="C117" s="0" t="s">
        <v>3626</v>
      </c>
      <c r="D117" s="0" t="s">
        <v>3665</v>
      </c>
      <c r="E117" s="550" t="s">
        <v>3666</v>
      </c>
      <c r="F117" s="0" t="n">
        <v>301</v>
      </c>
      <c r="G117" s="0" t="s">
        <v>3667</v>
      </c>
      <c r="H117" s="0" t="s">
        <v>578</v>
      </c>
      <c r="I117" s="0" t="s">
        <v>3640</v>
      </c>
      <c r="J117" s="0" t="s">
        <v>3641</v>
      </c>
      <c r="K117" s="0" t="s">
        <v>3642</v>
      </c>
      <c r="L117" s="551" t="n">
        <v>42045</v>
      </c>
      <c r="M117" s="551" t="n">
        <v>43141</v>
      </c>
      <c r="N117" s="0" t="n">
        <v>776</v>
      </c>
      <c r="O117" s="550" t="s">
        <v>3668</v>
      </c>
    </row>
  </sheetData>
  <autoFilter ref="A1:O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H10" activeCellId="0" sqref="H10"/>
    </sheetView>
  </sheetViews>
  <sheetFormatPr defaultRowHeight="15"/>
  <cols>
    <col collapsed="false" hidden="false" max="1" min="1" style="0" width="8.53441295546559"/>
    <col collapsed="false" hidden="false" max="2" min="2" style="0" width="21.2793522267206"/>
    <col collapsed="false" hidden="false" max="3" min="3" style="0" width="22.2793522267206"/>
    <col collapsed="false" hidden="false" max="4" min="4" style="0" width="10.8542510121457"/>
    <col collapsed="false" hidden="false" max="5" min="5" style="0" width="12.4251012145749"/>
    <col collapsed="false" hidden="false" max="6" min="6" style="0" width="11.9959514170041"/>
    <col collapsed="false" hidden="false" max="7" min="7" style="0" width="11.5708502024291"/>
    <col collapsed="false" hidden="false" max="13" min="8" style="0" width="8.53441295546559"/>
    <col collapsed="false" hidden="false" max="14" min="14" style="0" width="12.4251012145749"/>
    <col collapsed="false" hidden="false" max="15" min="15" style="0" width="20.7085020242915"/>
    <col collapsed="false" hidden="false" max="16" min="16" style="0" width="15.7125506072875"/>
    <col collapsed="false" hidden="false" max="17" min="17" style="0" width="16.8542510121458"/>
    <col collapsed="false" hidden="false" max="18" min="18" style="0" width="11.5708502024291"/>
    <col collapsed="false" hidden="false" max="19" min="19" style="0" width="21.1457489878542"/>
    <col collapsed="false" hidden="false" max="1025" min="20" style="0" width="8.53441295546559"/>
  </cols>
  <sheetData>
    <row r="1" customFormat="false" ht="47.25" hidden="false" customHeight="false" outlineLevel="0" collapsed="false">
      <c r="A1" s="237" t="s">
        <v>863</v>
      </c>
      <c r="B1" s="237" t="s">
        <v>865</v>
      </c>
      <c r="C1" s="237" t="s">
        <v>710</v>
      </c>
      <c r="D1" s="237" t="s">
        <v>866</v>
      </c>
      <c r="E1" s="237" t="s">
        <v>867</v>
      </c>
      <c r="F1" s="237" t="s">
        <v>868</v>
      </c>
      <c r="G1" s="237" t="s">
        <v>3</v>
      </c>
      <c r="H1" s="237" t="s">
        <v>3863</v>
      </c>
      <c r="I1" s="237" t="s">
        <v>3864</v>
      </c>
      <c r="J1" s="237" t="s">
        <v>3865</v>
      </c>
      <c r="K1" s="237" t="s">
        <v>870</v>
      </c>
      <c r="L1" s="237" t="s">
        <v>675</v>
      </c>
      <c r="M1" s="237" t="s">
        <v>871</v>
      </c>
      <c r="N1" s="237" t="s">
        <v>459</v>
      </c>
      <c r="O1" s="237" t="s">
        <v>1</v>
      </c>
      <c r="P1" s="237" t="s">
        <v>3866</v>
      </c>
      <c r="Q1" s="237" t="s">
        <v>4</v>
      </c>
      <c r="R1" s="237" t="s">
        <v>3867</v>
      </c>
      <c r="S1" s="237" t="s">
        <v>709</v>
      </c>
      <c r="T1" s="237" t="s">
        <v>0</v>
      </c>
      <c r="U1" s="237" t="s">
        <v>874</v>
      </c>
      <c r="V1" s="237" t="s">
        <v>875</v>
      </c>
      <c r="W1" s="237" t="s">
        <v>876</v>
      </c>
      <c r="X1" s="237" t="s">
        <v>3868</v>
      </c>
      <c r="Y1" s="237" t="s">
        <v>3869</v>
      </c>
      <c r="Z1" s="237" t="s">
        <v>3870</v>
      </c>
      <c r="AA1" s="237" t="s">
        <v>3871</v>
      </c>
      <c r="AB1" s="237" t="s">
        <v>3872</v>
      </c>
      <c r="AC1" s="237" t="s">
        <v>3873</v>
      </c>
      <c r="AD1" s="237" t="s">
        <v>3874</v>
      </c>
      <c r="AE1" s="237" t="s">
        <v>877</v>
      </c>
    </row>
    <row r="2" customFormat="false" ht="47.25" hidden="false" customHeight="false" outlineLevel="0" collapsed="false">
      <c r="A2" s="166" t="s">
        <v>835</v>
      </c>
      <c r="B2" s="552" t="s">
        <v>3875</v>
      </c>
      <c r="C2" s="553" t="s">
        <v>3876</v>
      </c>
      <c r="D2" s="356" t="s">
        <v>3877</v>
      </c>
      <c r="E2" s="356" t="s">
        <v>881</v>
      </c>
      <c r="F2" s="356" t="s">
        <v>3878</v>
      </c>
      <c r="G2" s="553" t="s">
        <v>3879</v>
      </c>
      <c r="H2" s="554"/>
      <c r="I2" s="554"/>
      <c r="J2" s="554"/>
      <c r="K2" s="554"/>
      <c r="L2" s="555" t="s">
        <v>838</v>
      </c>
      <c r="M2" s="555" t="s">
        <v>3880</v>
      </c>
      <c r="N2" s="553" t="s">
        <v>797</v>
      </c>
      <c r="O2" s="556" t="s">
        <v>3881</v>
      </c>
      <c r="P2" s="553" t="s">
        <v>3882</v>
      </c>
      <c r="Q2" s="371" t="s">
        <v>3883</v>
      </c>
      <c r="R2" s="555" t="s">
        <v>3884</v>
      </c>
      <c r="S2" s="553" t="s">
        <v>3885</v>
      </c>
      <c r="T2" s="358" t="s">
        <v>3886</v>
      </c>
      <c r="U2" s="553" t="s">
        <v>3877</v>
      </c>
      <c r="V2" s="557" t="s">
        <v>478</v>
      </c>
      <c r="W2" s="558"/>
      <c r="X2" s="25" t="s">
        <v>574</v>
      </c>
      <c r="Y2" s="559" t="s">
        <v>542</v>
      </c>
      <c r="Z2" s="559" t="s">
        <v>542</v>
      </c>
      <c r="AA2" s="560" t="s">
        <v>542</v>
      </c>
      <c r="AB2" s="560"/>
      <c r="AC2" s="328"/>
      <c r="AD2" s="25"/>
      <c r="AE2" s="25" t="s">
        <v>675</v>
      </c>
    </row>
    <row r="3" customFormat="false" ht="47.25" hidden="false" customHeight="false" outlineLevel="0" collapsed="false">
      <c r="A3" s="166" t="s">
        <v>833</v>
      </c>
      <c r="B3" s="552" t="s">
        <v>3875</v>
      </c>
      <c r="C3" s="553" t="s">
        <v>3876</v>
      </c>
      <c r="D3" s="356" t="s">
        <v>3877</v>
      </c>
      <c r="E3" s="356" t="s">
        <v>881</v>
      </c>
      <c r="F3" s="356" t="s">
        <v>3878</v>
      </c>
      <c r="G3" s="553" t="s">
        <v>3887</v>
      </c>
      <c r="H3" s="554"/>
      <c r="I3" s="554"/>
      <c r="J3" s="554"/>
      <c r="K3" s="554"/>
      <c r="L3" s="555" t="s">
        <v>838</v>
      </c>
      <c r="M3" s="555" t="s">
        <v>153</v>
      </c>
      <c r="N3" s="553" t="s">
        <v>797</v>
      </c>
      <c r="O3" s="556" t="s">
        <v>3888</v>
      </c>
      <c r="P3" s="556" t="s">
        <v>3888</v>
      </c>
      <c r="Q3" s="371" t="s">
        <v>3889</v>
      </c>
      <c r="R3" s="555" t="s">
        <v>3884</v>
      </c>
      <c r="S3" s="553" t="s">
        <v>3885</v>
      </c>
      <c r="T3" s="358" t="s">
        <v>3886</v>
      </c>
      <c r="U3" s="553" t="s">
        <v>3877</v>
      </c>
      <c r="V3" s="557" t="s">
        <v>478</v>
      </c>
      <c r="W3" s="558"/>
      <c r="X3" s="25" t="s">
        <v>574</v>
      </c>
      <c r="Y3" s="559" t="s">
        <v>542</v>
      </c>
      <c r="Z3" s="559" t="s">
        <v>542</v>
      </c>
      <c r="AA3" s="560" t="s">
        <v>542</v>
      </c>
      <c r="AB3" s="560"/>
      <c r="AC3" s="328"/>
      <c r="AD3" s="25"/>
      <c r="AE3" s="25" t="s">
        <v>675</v>
      </c>
    </row>
    <row r="4" customFormat="false" ht="47.25" hidden="false" customHeight="false" outlineLevel="0" collapsed="false">
      <c r="A4" s="166" t="s">
        <v>833</v>
      </c>
      <c r="B4" s="552" t="s">
        <v>3875</v>
      </c>
      <c r="C4" s="553" t="s">
        <v>3876</v>
      </c>
      <c r="D4" s="356" t="s">
        <v>3877</v>
      </c>
      <c r="E4" s="356" t="s">
        <v>881</v>
      </c>
      <c r="F4" s="356" t="s">
        <v>3878</v>
      </c>
      <c r="G4" s="553" t="s">
        <v>3890</v>
      </c>
      <c r="H4" s="554"/>
      <c r="I4" s="554"/>
      <c r="J4" s="554"/>
      <c r="K4" s="554"/>
      <c r="L4" s="555" t="s">
        <v>838</v>
      </c>
      <c r="M4" s="555" t="s">
        <v>153</v>
      </c>
      <c r="N4" s="553" t="s">
        <v>797</v>
      </c>
      <c r="O4" s="556" t="s">
        <v>3891</v>
      </c>
      <c r="P4" s="556" t="s">
        <v>3891</v>
      </c>
      <c r="Q4" s="371" t="s">
        <v>3892</v>
      </c>
      <c r="R4" s="555" t="s">
        <v>3884</v>
      </c>
      <c r="S4" s="553" t="s">
        <v>3885</v>
      </c>
      <c r="T4" s="358" t="s">
        <v>3886</v>
      </c>
      <c r="U4" s="553" t="s">
        <v>3877</v>
      </c>
      <c r="V4" s="557" t="s">
        <v>478</v>
      </c>
      <c r="W4" s="558"/>
      <c r="X4" s="25" t="s">
        <v>574</v>
      </c>
      <c r="Y4" s="559" t="s">
        <v>542</v>
      </c>
      <c r="Z4" s="559" t="s">
        <v>542</v>
      </c>
      <c r="AA4" s="560" t="s">
        <v>542</v>
      </c>
      <c r="AB4" s="560"/>
      <c r="AC4" s="328"/>
      <c r="AD4" s="25"/>
      <c r="AE4" s="25" t="s">
        <v>675</v>
      </c>
    </row>
    <row r="5" customFormat="false" ht="47.25" hidden="false" customHeight="false" outlineLevel="0" collapsed="false">
      <c r="A5" s="166" t="s">
        <v>833</v>
      </c>
      <c r="B5" s="552" t="s">
        <v>3875</v>
      </c>
      <c r="C5" s="553" t="s">
        <v>3876</v>
      </c>
      <c r="D5" s="356" t="s">
        <v>3877</v>
      </c>
      <c r="E5" s="356" t="s">
        <v>881</v>
      </c>
      <c r="F5" s="356" t="s">
        <v>3878</v>
      </c>
      <c r="G5" s="553" t="s">
        <v>3893</v>
      </c>
      <c r="H5" s="554"/>
      <c r="I5" s="554"/>
      <c r="J5" s="554"/>
      <c r="K5" s="554"/>
      <c r="L5" s="555" t="s">
        <v>838</v>
      </c>
      <c r="M5" s="555" t="s">
        <v>153</v>
      </c>
      <c r="N5" s="553" t="s">
        <v>797</v>
      </c>
      <c r="O5" s="556" t="s">
        <v>894</v>
      </c>
      <c r="P5" s="556" t="s">
        <v>894</v>
      </c>
      <c r="Q5" s="371" t="s">
        <v>3894</v>
      </c>
      <c r="R5" s="555" t="s">
        <v>3884</v>
      </c>
      <c r="S5" s="553" t="s">
        <v>3885</v>
      </c>
      <c r="T5" s="358" t="s">
        <v>3886</v>
      </c>
      <c r="U5" s="553" t="s">
        <v>3877</v>
      </c>
      <c r="V5" s="557" t="s">
        <v>478</v>
      </c>
      <c r="W5" s="558"/>
      <c r="X5" s="25" t="s">
        <v>574</v>
      </c>
      <c r="Y5" s="559" t="s">
        <v>542</v>
      </c>
      <c r="Z5" s="559" t="s">
        <v>542</v>
      </c>
      <c r="AA5" s="560" t="s">
        <v>542</v>
      </c>
      <c r="AB5" s="560"/>
      <c r="AC5" s="328"/>
      <c r="AD5" s="25"/>
      <c r="AE5" s="25" t="s">
        <v>675</v>
      </c>
    </row>
    <row r="6" customFormat="false" ht="47.25" hidden="false" customHeight="false" outlineLevel="0" collapsed="false">
      <c r="A6" s="166" t="s">
        <v>833</v>
      </c>
      <c r="B6" s="552" t="s">
        <v>3875</v>
      </c>
      <c r="C6" s="553" t="s">
        <v>3876</v>
      </c>
      <c r="D6" s="356" t="s">
        <v>3877</v>
      </c>
      <c r="E6" s="356" t="s">
        <v>881</v>
      </c>
      <c r="F6" s="356" t="s">
        <v>3878</v>
      </c>
      <c r="G6" s="553" t="s">
        <v>3895</v>
      </c>
      <c r="H6" s="554"/>
      <c r="I6" s="554"/>
      <c r="J6" s="554"/>
      <c r="K6" s="554"/>
      <c r="L6" s="555" t="s">
        <v>838</v>
      </c>
      <c r="M6" s="555" t="s">
        <v>153</v>
      </c>
      <c r="N6" s="553" t="s">
        <v>797</v>
      </c>
      <c r="O6" s="556" t="s">
        <v>3896</v>
      </c>
      <c r="P6" s="556" t="s">
        <v>3896</v>
      </c>
      <c r="Q6" s="561" t="n">
        <v>192168110110</v>
      </c>
      <c r="R6" s="555" t="s">
        <v>3884</v>
      </c>
      <c r="S6" s="553" t="s">
        <v>3897</v>
      </c>
      <c r="T6" s="358" t="s">
        <v>3886</v>
      </c>
      <c r="U6" s="553" t="s">
        <v>3877</v>
      </c>
      <c r="V6" s="557" t="s">
        <v>478</v>
      </c>
      <c r="W6" s="558"/>
      <c r="X6" s="25" t="s">
        <v>574</v>
      </c>
      <c r="Y6" s="559" t="s">
        <v>542</v>
      </c>
      <c r="Z6" s="559" t="s">
        <v>542</v>
      </c>
      <c r="AA6" s="560" t="s">
        <v>542</v>
      </c>
      <c r="AB6" s="560"/>
      <c r="AC6" s="328"/>
      <c r="AD6" s="25"/>
      <c r="AE6" s="25" t="s">
        <v>675</v>
      </c>
    </row>
  </sheetData>
  <dataValidations count="3">
    <dataValidation allowBlank="true" operator="between" showDropDown="false" showErrorMessage="true" showInputMessage="true" sqref="N2:N6" type="list">
      <formula1>"WINDOWS,LINUX,VMWARE ESX 4.1,HYPER-V,VMWARE ESX 5.5,DEFINIR"</formula1>
      <formula2>0</formula2>
    </dataValidation>
    <dataValidation allowBlank="true" operator="between" showDropDown="false" showErrorMessage="true" showInputMessage="true" sqref="V2:V6" type="list">
      <formula1>"RJ,SP"</formula1>
      <formula2>0</formula2>
    </dataValidation>
    <dataValidation allowBlank="true" operator="between" showDropDown="false" showErrorMessage="true" showInputMessage="true" sqref="A2:A6" type="list">
      <formula1>"Fisica,Virtual,Cloud"</formula1>
      <formula2>0</formula2>
    </dataValidation>
  </dataValidation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6"/>
  <sheetViews>
    <sheetView windowProtection="false" showFormulas="false" showGridLines="true" showRowColHeaders="true" showZeros="true" rightToLeft="false" tabSelected="false" showOutlineSymbols="true" defaultGridColor="true" view="normal" topLeftCell="A108" colorId="64" zoomScale="65" zoomScaleNormal="65" zoomScalePageLayoutView="100" workbookViewId="0">
      <selection pane="topLeft" activeCell="A148" activeCellId="0" sqref="A148"/>
    </sheetView>
  </sheetViews>
  <sheetFormatPr defaultRowHeight="15"/>
  <cols>
    <col collapsed="false" hidden="false" max="1" min="1" style="562" width="25.5708502024291"/>
    <col collapsed="false" hidden="false" max="2" min="2" style="562" width="23.4251012145749"/>
    <col collapsed="false" hidden="false" max="3" min="3" style="562" width="35.8542510121458"/>
    <col collapsed="false" hidden="false" max="4" min="4" style="563" width="22.4251012145749"/>
    <col collapsed="false" hidden="false" max="5" min="5" style="563" width="16.8542510121458"/>
    <col collapsed="false" hidden="false" max="6" min="6" style="562" width="27.4210526315789"/>
    <col collapsed="false" hidden="false" max="1025" min="7" style="562" width="9.1417004048583"/>
  </cols>
  <sheetData>
    <row r="1" customFormat="false" ht="15.75" hidden="false" customHeight="false" outlineLevel="0" collapsed="false">
      <c r="A1" s="564" t="s">
        <v>3898</v>
      </c>
      <c r="B1" s="0"/>
      <c r="C1" s="0"/>
      <c r="D1" s="0"/>
      <c r="E1" s="0"/>
      <c r="F1" s="0"/>
      <c r="J1" s="0"/>
    </row>
    <row r="2" customFormat="false" ht="15.75" hidden="false" customHeight="false" outlineLevel="0" collapsed="false">
      <c r="A2" s="565" t="s">
        <v>3899</v>
      </c>
      <c r="B2" s="566" t="s">
        <v>3</v>
      </c>
      <c r="C2" s="567" t="s">
        <v>709</v>
      </c>
      <c r="D2" s="567" t="s">
        <v>874</v>
      </c>
      <c r="E2" s="566" t="s">
        <v>3900</v>
      </c>
      <c r="F2" s="0"/>
      <c r="J2" s="0"/>
    </row>
    <row r="3" customFormat="false" ht="15.75" hidden="false" customHeight="false" outlineLevel="0" collapsed="false">
      <c r="A3" s="0"/>
      <c r="B3" s="568" t="s">
        <v>927</v>
      </c>
      <c r="C3" s="321" t="s">
        <v>1131</v>
      </c>
      <c r="D3" s="569" t="s">
        <v>811</v>
      </c>
      <c r="E3" s="570" t="s">
        <v>3901</v>
      </c>
      <c r="F3" s="0"/>
      <c r="J3" s="0"/>
    </row>
    <row r="4" customFormat="false" ht="15.75" hidden="false" customHeight="false" outlineLevel="0" collapsed="false">
      <c r="A4" s="0"/>
      <c r="B4" s="568" t="s">
        <v>1261</v>
      </c>
      <c r="C4" s="321" t="s">
        <v>1260</v>
      </c>
      <c r="D4" s="570" t="s">
        <v>23</v>
      </c>
      <c r="E4" s="570" t="s">
        <v>3901</v>
      </c>
      <c r="F4" s="0"/>
      <c r="J4" s="0"/>
    </row>
    <row r="5" customFormat="false" ht="15.75" hidden="false" customHeight="false" outlineLevel="0" collapsed="false">
      <c r="A5" s="0"/>
      <c r="B5" s="568" t="s">
        <v>3902</v>
      </c>
      <c r="C5" s="320" t="s">
        <v>3903</v>
      </c>
      <c r="D5" s="570" t="s">
        <v>23</v>
      </c>
      <c r="E5" s="570" t="s">
        <v>3901</v>
      </c>
      <c r="F5" s="0"/>
      <c r="J5" s="0"/>
    </row>
    <row r="6" customFormat="false" ht="15.75" hidden="false" customHeight="false" outlineLevel="0" collapsed="false">
      <c r="A6" s="0"/>
      <c r="B6" s="568" t="s">
        <v>1653</v>
      </c>
      <c r="C6" s="320" t="s">
        <v>3904</v>
      </c>
      <c r="D6" s="569" t="s">
        <v>811</v>
      </c>
      <c r="E6" s="570" t="s">
        <v>3901</v>
      </c>
      <c r="F6" s="0"/>
      <c r="J6" s="0"/>
    </row>
    <row r="7" customFormat="false" ht="15.75" hidden="false" customHeight="false" outlineLevel="0" collapsed="false">
      <c r="A7" s="0"/>
      <c r="B7" s="568" t="s">
        <v>3905</v>
      </c>
      <c r="C7" s="320" t="s">
        <v>3906</v>
      </c>
      <c r="D7" s="570" t="s">
        <v>23</v>
      </c>
      <c r="E7" s="570" t="s">
        <v>3901</v>
      </c>
      <c r="F7" s="0"/>
      <c r="J7" s="0"/>
    </row>
    <row r="8" customFormat="false" ht="15.75" hidden="false" customHeight="false" outlineLevel="0" collapsed="false">
      <c r="A8" s="0"/>
      <c r="B8" s="568" t="s">
        <v>3907</v>
      </c>
      <c r="C8" s="320" t="s">
        <v>1307</v>
      </c>
      <c r="D8" s="570" t="s">
        <v>23</v>
      </c>
      <c r="E8" s="570" t="s">
        <v>3901</v>
      </c>
      <c r="F8" s="0"/>
      <c r="J8" s="0"/>
    </row>
    <row r="9" customFormat="false" ht="15.75" hidden="false" customHeight="false" outlineLevel="0" collapsed="false">
      <c r="A9" s="0"/>
      <c r="B9" s="568" t="s">
        <v>3908</v>
      </c>
      <c r="C9" s="320" t="s">
        <v>1307</v>
      </c>
      <c r="D9" s="570" t="s">
        <v>23</v>
      </c>
      <c r="E9" s="570" t="s">
        <v>3901</v>
      </c>
      <c r="F9" s="0"/>
      <c r="J9" s="0"/>
    </row>
    <row r="10" customFormat="false" ht="15.75" hidden="false" customHeight="false" outlineLevel="0" collapsed="false">
      <c r="A10" s="0"/>
      <c r="B10" s="568" t="s">
        <v>3909</v>
      </c>
      <c r="C10" s="320" t="s">
        <v>3910</v>
      </c>
      <c r="D10" s="570" t="s">
        <v>23</v>
      </c>
      <c r="E10" s="570" t="s">
        <v>3901</v>
      </c>
      <c r="F10" s="0"/>
      <c r="J10" s="0"/>
    </row>
    <row r="11" customFormat="false" ht="15.75" hidden="false" customHeight="false" outlineLevel="0" collapsed="false">
      <c r="A11" s="0"/>
      <c r="B11" s="568" t="s">
        <v>3457</v>
      </c>
      <c r="C11" s="320" t="s">
        <v>3911</v>
      </c>
      <c r="D11" s="570" t="s">
        <v>809</v>
      </c>
      <c r="E11" s="570" t="s">
        <v>3901</v>
      </c>
      <c r="F11" s="0"/>
      <c r="J11" s="0"/>
    </row>
    <row r="12" customFormat="false" ht="16.5" hidden="false" customHeight="false" outlineLevel="0" collapsed="false">
      <c r="A12" s="0"/>
      <c r="B12" s="571" t="s">
        <v>1503</v>
      </c>
      <c r="C12" s="256" t="s">
        <v>1506</v>
      </c>
      <c r="D12" s="569" t="s">
        <v>811</v>
      </c>
      <c r="E12" s="572" t="s">
        <v>3912</v>
      </c>
      <c r="F12" s="0"/>
      <c r="J12" s="573"/>
    </row>
    <row r="13" customFormat="false" ht="15.75" hidden="false" customHeight="false" outlineLevel="0" collapsed="false">
      <c r="A13" s="0"/>
      <c r="B13" s="571" t="s">
        <v>1494</v>
      </c>
      <c r="C13" s="571" t="s">
        <v>3913</v>
      </c>
      <c r="D13" s="569" t="s">
        <v>811</v>
      </c>
      <c r="E13" s="572" t="s">
        <v>3912</v>
      </c>
      <c r="F13" s="0"/>
    </row>
    <row r="14" customFormat="false" ht="15.75" hidden="false" customHeight="false" outlineLevel="0" collapsed="false">
      <c r="A14" s="0"/>
      <c r="B14" s="571" t="s">
        <v>3914</v>
      </c>
      <c r="C14" s="574" t="s">
        <v>3915</v>
      </c>
      <c r="D14" s="569" t="s">
        <v>811</v>
      </c>
      <c r="E14" s="572" t="s">
        <v>3912</v>
      </c>
      <c r="F14" s="0"/>
    </row>
    <row r="15" customFormat="false" ht="15.75" hidden="false" customHeight="false" outlineLevel="0" collapsed="false">
      <c r="A15" s="0"/>
      <c r="B15" s="568" t="s">
        <v>3916</v>
      </c>
      <c r="C15" s="320" t="s">
        <v>3917</v>
      </c>
      <c r="D15" s="570" t="s">
        <v>23</v>
      </c>
      <c r="E15" s="570" t="s">
        <v>3912</v>
      </c>
      <c r="F15" s="0"/>
    </row>
    <row r="16" customFormat="false" ht="15.75" hidden="false" customHeight="false" outlineLevel="0" collapsed="false">
      <c r="A16" s="575" t="s">
        <v>3918</v>
      </c>
      <c r="B16" s="575" t="s">
        <v>3</v>
      </c>
      <c r="C16" s="575" t="s">
        <v>709</v>
      </c>
      <c r="D16" s="576"/>
      <c r="E16" s="577" t="s">
        <v>3900</v>
      </c>
      <c r="F16" s="0"/>
    </row>
    <row r="17" customFormat="false" ht="15.75" hidden="false" customHeight="false" outlineLevel="0" collapsed="false">
      <c r="A17" s="0"/>
      <c r="B17" s="578" t="s">
        <v>3919</v>
      </c>
      <c r="C17" s="320" t="s">
        <v>3903</v>
      </c>
      <c r="D17" s="570" t="s">
        <v>23</v>
      </c>
      <c r="E17" s="570" t="s">
        <v>3901</v>
      </c>
      <c r="F17" s="0"/>
    </row>
    <row r="18" customFormat="false" ht="15.75" hidden="false" customHeight="false" outlineLevel="0" collapsed="false">
      <c r="A18" s="0"/>
      <c r="B18" s="578" t="s">
        <v>3920</v>
      </c>
      <c r="C18" s="320" t="s">
        <v>3921</v>
      </c>
      <c r="D18" s="570"/>
      <c r="E18" s="570" t="s">
        <v>3901</v>
      </c>
      <c r="F18" s="0"/>
    </row>
    <row r="19" customFormat="false" ht="15.75" hidden="false" customHeight="false" outlineLevel="0" collapsed="false">
      <c r="A19" s="0"/>
      <c r="B19" s="320" t="s">
        <v>1129</v>
      </c>
      <c r="C19" s="579" t="s">
        <v>1131</v>
      </c>
      <c r="D19" s="569" t="s">
        <v>811</v>
      </c>
      <c r="E19" s="570" t="s">
        <v>3901</v>
      </c>
      <c r="F19" s="0"/>
    </row>
    <row r="20" customFormat="false" ht="15.75" hidden="false" customHeight="false" outlineLevel="0" collapsed="false">
      <c r="A20" s="0"/>
      <c r="B20" s="578" t="s">
        <v>3922</v>
      </c>
      <c r="C20" s="320" t="s">
        <v>3923</v>
      </c>
      <c r="D20" s="570" t="s">
        <v>23</v>
      </c>
      <c r="E20" s="580" t="s">
        <v>3901</v>
      </c>
      <c r="F20" s="0"/>
    </row>
    <row r="21" customFormat="false" ht="15.75" hidden="false" customHeight="false" outlineLevel="0" collapsed="false">
      <c r="A21" s="0"/>
      <c r="B21" s="581" t="s">
        <v>3924</v>
      </c>
      <c r="C21" s="582" t="s">
        <v>3925</v>
      </c>
      <c r="D21" s="569" t="s">
        <v>811</v>
      </c>
      <c r="E21" s="572" t="s">
        <v>3912</v>
      </c>
      <c r="F21" s="0"/>
    </row>
    <row r="22" customFormat="false" ht="15.75" hidden="false" customHeight="false" outlineLevel="0" collapsed="false">
      <c r="A22" s="0"/>
      <c r="B22" s="581" t="s">
        <v>3926</v>
      </c>
      <c r="C22" s="582" t="s">
        <v>3927</v>
      </c>
      <c r="D22" s="569" t="s">
        <v>811</v>
      </c>
      <c r="E22" s="572" t="s">
        <v>3912</v>
      </c>
      <c r="F22" s="0"/>
    </row>
    <row r="23" customFormat="false" ht="15.75" hidden="false" customHeight="false" outlineLevel="0" collapsed="false">
      <c r="A23" s="0"/>
      <c r="B23" s="583"/>
      <c r="C23" s="583"/>
      <c r="D23" s="573"/>
      <c r="E23" s="573"/>
      <c r="F23" s="0"/>
    </row>
    <row r="24" customFormat="false" ht="15.75" hidden="false" customHeight="false" outlineLevel="0" collapsed="false">
      <c r="A24" s="564" t="s">
        <v>3928</v>
      </c>
      <c r="B24" s="0"/>
      <c r="C24" s="0"/>
      <c r="D24" s="0"/>
      <c r="E24" s="0"/>
      <c r="F24" s="0"/>
    </row>
    <row r="25" customFormat="false" ht="15.75" hidden="false" customHeight="false" outlineLevel="0" collapsed="false">
      <c r="A25" s="565" t="s">
        <v>3899</v>
      </c>
      <c r="B25" s="565" t="s">
        <v>3</v>
      </c>
      <c r="C25" s="584" t="s">
        <v>709</v>
      </c>
      <c r="D25" s="585"/>
      <c r="E25" s="566" t="s">
        <v>3900</v>
      </c>
      <c r="F25" s="586" t="s">
        <v>3929</v>
      </c>
    </row>
    <row r="26" customFormat="false" ht="15.75" hidden="false" customHeight="false" outlineLevel="0" collapsed="false">
      <c r="A26" s="0"/>
      <c r="B26" s="568" t="s">
        <v>1003</v>
      </c>
      <c r="C26" s="321" t="s">
        <v>1004</v>
      </c>
      <c r="D26" s="569" t="s">
        <v>23</v>
      </c>
      <c r="E26" s="570" t="s">
        <v>3901</v>
      </c>
      <c r="F26" s="587"/>
    </row>
    <row r="27" customFormat="false" ht="15.75" hidden="false" customHeight="false" outlineLevel="0" collapsed="false">
      <c r="A27" s="0"/>
      <c r="B27" s="568" t="s">
        <v>3930</v>
      </c>
      <c r="C27" s="321" t="s">
        <v>3931</v>
      </c>
      <c r="D27" s="569" t="s">
        <v>23</v>
      </c>
      <c r="E27" s="580" t="s">
        <v>3901</v>
      </c>
      <c r="F27" s="588"/>
    </row>
    <row r="28" customFormat="false" ht="15.75" hidden="false" customHeight="false" outlineLevel="0" collapsed="false">
      <c r="A28" s="0"/>
      <c r="B28" s="320" t="s">
        <v>3932</v>
      </c>
      <c r="C28" s="321" t="s">
        <v>3933</v>
      </c>
      <c r="D28" s="569" t="s">
        <v>811</v>
      </c>
      <c r="E28" s="580" t="s">
        <v>3901</v>
      </c>
      <c r="F28" s="588"/>
    </row>
    <row r="29" customFormat="false" ht="15.75" hidden="false" customHeight="false" outlineLevel="0" collapsed="false">
      <c r="A29" s="0"/>
      <c r="B29" s="589" t="s">
        <v>3934</v>
      </c>
      <c r="C29" s="321" t="s">
        <v>3935</v>
      </c>
      <c r="D29" s="590"/>
      <c r="E29" s="580" t="s">
        <v>3912</v>
      </c>
      <c r="F29" s="591"/>
    </row>
    <row r="30" customFormat="false" ht="15.75" hidden="false" customHeight="false" outlineLevel="0" collapsed="false">
      <c r="A30" s="0"/>
      <c r="B30" s="589" t="s">
        <v>1928</v>
      </c>
      <c r="C30" s="320" t="s">
        <v>3936</v>
      </c>
      <c r="D30" s="580" t="s">
        <v>810</v>
      </c>
      <c r="E30" s="580" t="s">
        <v>58</v>
      </c>
      <c r="F30" s="320" t="s">
        <v>3937</v>
      </c>
    </row>
    <row r="31" customFormat="false" ht="15.75" hidden="false" customHeight="false" outlineLevel="0" collapsed="false">
      <c r="A31" s="592" t="s">
        <v>3938</v>
      </c>
      <c r="B31" s="592" t="s">
        <v>3</v>
      </c>
      <c r="C31" s="592" t="s">
        <v>709</v>
      </c>
      <c r="D31" s="593"/>
      <c r="E31" s="594" t="s">
        <v>3900</v>
      </c>
      <c r="F31" s="595"/>
    </row>
    <row r="32" customFormat="false" ht="15.75" hidden="false" customHeight="false" outlineLevel="0" collapsed="false">
      <c r="A32" s="0"/>
      <c r="B32" s="568" t="s">
        <v>3939</v>
      </c>
      <c r="C32" s="321" t="s">
        <v>3940</v>
      </c>
      <c r="D32" s="590" t="s">
        <v>3941</v>
      </c>
      <c r="E32" s="580" t="s">
        <v>3901</v>
      </c>
      <c r="F32" s="582" t="s">
        <v>3942</v>
      </c>
    </row>
    <row r="33" customFormat="false" ht="15.75" hidden="false" customHeight="false" outlineLevel="0" collapsed="false">
      <c r="A33" s="575" t="s">
        <v>3918</v>
      </c>
      <c r="B33" s="596" t="s">
        <v>3</v>
      </c>
      <c r="C33" s="575" t="s">
        <v>709</v>
      </c>
      <c r="D33" s="597"/>
      <c r="E33" s="598" t="s">
        <v>3900</v>
      </c>
      <c r="F33" s="0"/>
    </row>
    <row r="34" customFormat="false" ht="15.75" hidden="false" customHeight="false" outlineLevel="0" collapsed="false">
      <c r="A34" s="0"/>
      <c r="B34" s="320" t="s">
        <v>1023</v>
      </c>
      <c r="C34" s="320" t="s">
        <v>3943</v>
      </c>
      <c r="D34" s="590"/>
      <c r="E34" s="590" t="s">
        <v>3901</v>
      </c>
      <c r="F34" s="0"/>
    </row>
    <row r="35" customFormat="false" ht="15.75" hidden="false" customHeight="false" outlineLevel="0" collapsed="false">
      <c r="A35" s="0"/>
      <c r="B35" s="320" t="s">
        <v>3916</v>
      </c>
      <c r="C35" s="320" t="s">
        <v>3917</v>
      </c>
      <c r="D35" s="569" t="s">
        <v>23</v>
      </c>
      <c r="E35" s="580" t="s">
        <v>3912</v>
      </c>
      <c r="F35" s="0"/>
    </row>
    <row r="36" customFormat="false" ht="15.75" hidden="false" customHeight="false" outlineLevel="0" collapsed="false">
      <c r="A36" s="0"/>
      <c r="B36" s="571" t="s">
        <v>3914</v>
      </c>
      <c r="C36" s="571" t="s">
        <v>3915</v>
      </c>
      <c r="D36" s="599" t="s">
        <v>811</v>
      </c>
      <c r="E36" s="572" t="s">
        <v>3912</v>
      </c>
      <c r="F36" s="0"/>
    </row>
    <row r="37" customFormat="false" ht="15.75" hidden="false" customHeight="false" outlineLevel="0" collapsed="false">
      <c r="A37" s="0"/>
      <c r="B37" s="600" t="s">
        <v>3944</v>
      </c>
      <c r="C37" s="601" t="s">
        <v>2251</v>
      </c>
      <c r="D37" s="599" t="s">
        <v>811</v>
      </c>
      <c r="E37" s="580" t="s">
        <v>3912</v>
      </c>
      <c r="F37" s="0"/>
    </row>
    <row r="38" customFormat="false" ht="15.75" hidden="false" customHeight="false" outlineLevel="0" collapsed="false">
      <c r="A38" s="0"/>
      <c r="B38" s="571" t="s">
        <v>3945</v>
      </c>
      <c r="C38" s="320" t="s">
        <v>3946</v>
      </c>
      <c r="D38" s="569" t="s">
        <v>23</v>
      </c>
      <c r="E38" s="580" t="s">
        <v>3912</v>
      </c>
      <c r="F38" s="0"/>
    </row>
    <row r="39" customFormat="false" ht="15.75" hidden="false" customHeight="false" outlineLevel="0" collapsed="false">
      <c r="A39" s="0"/>
      <c r="B39" s="571" t="s">
        <v>3947</v>
      </c>
      <c r="C39" s="582" t="s">
        <v>3948</v>
      </c>
      <c r="D39" s="569" t="s">
        <v>23</v>
      </c>
      <c r="E39" s="580" t="s">
        <v>3912</v>
      </c>
      <c r="F39" s="0"/>
    </row>
    <row r="40" customFormat="false" ht="15.75" hidden="false" customHeight="false" outlineLevel="0" collapsed="false">
      <c r="A40" s="0"/>
      <c r="B40" s="571" t="s">
        <v>3949</v>
      </c>
      <c r="C40" s="582" t="s">
        <v>3950</v>
      </c>
      <c r="D40" s="569" t="s">
        <v>23</v>
      </c>
      <c r="E40" s="580" t="s">
        <v>3912</v>
      </c>
      <c r="F40" s="0"/>
    </row>
    <row r="41" customFormat="false" ht="15.75" hidden="false" customHeight="false" outlineLevel="0" collapsed="false">
      <c r="A41" s="0"/>
      <c r="B41" s="571" t="s">
        <v>3951</v>
      </c>
      <c r="C41" s="582" t="s">
        <v>3940</v>
      </c>
      <c r="D41" s="572" t="s">
        <v>3941</v>
      </c>
      <c r="E41" s="580" t="s">
        <v>3912</v>
      </c>
      <c r="F41" s="0"/>
    </row>
    <row r="42" customFormat="false" ht="15.75" hidden="false" customHeight="false" outlineLevel="0" collapsed="false">
      <c r="A42" s="0"/>
      <c r="B42" s="571" t="s">
        <v>1271</v>
      </c>
      <c r="C42" s="582" t="s">
        <v>3952</v>
      </c>
      <c r="D42" s="569" t="s">
        <v>23</v>
      </c>
      <c r="E42" s="580" t="s">
        <v>3912</v>
      </c>
      <c r="F42" s="0"/>
    </row>
    <row r="43" customFormat="false" ht="15.75" hidden="false" customHeight="false" outlineLevel="0" collapsed="false">
      <c r="A43" s="0"/>
      <c r="B43" s="571" t="s">
        <v>3953</v>
      </c>
      <c r="C43" s="320" t="s">
        <v>3954</v>
      </c>
      <c r="D43" s="569" t="s">
        <v>23</v>
      </c>
      <c r="E43" s="580" t="s">
        <v>3912</v>
      </c>
      <c r="F43" s="0"/>
    </row>
    <row r="44" customFormat="false" ht="15.75" hidden="false" customHeight="false" outlineLevel="0" collapsed="false">
      <c r="A44" s="0"/>
      <c r="B44" s="320" t="s">
        <v>3955</v>
      </c>
      <c r="C44" s="602" t="s">
        <v>3956</v>
      </c>
      <c r="D44" s="569" t="s">
        <v>23</v>
      </c>
      <c r="E44" s="580" t="s">
        <v>3912</v>
      </c>
      <c r="F44" s="0"/>
    </row>
    <row r="45" customFormat="false" ht="15.75" hidden="false" customHeight="false" outlineLevel="0" collapsed="false">
      <c r="A45" s="0"/>
      <c r="B45" s="571" t="s">
        <v>3957</v>
      </c>
      <c r="C45" s="320" t="s">
        <v>3958</v>
      </c>
      <c r="D45" s="569" t="s">
        <v>23</v>
      </c>
      <c r="E45" s="580" t="s">
        <v>3912</v>
      </c>
      <c r="F45" s="0"/>
    </row>
    <row r="46" customFormat="false" ht="15.75" hidden="false" customHeight="false" outlineLevel="0" collapsed="false">
      <c r="A46" s="0"/>
      <c r="B46" s="603" t="s">
        <v>3959</v>
      </c>
      <c r="C46" s="320" t="s">
        <v>3960</v>
      </c>
      <c r="D46" s="580"/>
      <c r="E46" s="580" t="s">
        <v>3912</v>
      </c>
      <c r="F46" s="0"/>
    </row>
    <row r="47" customFormat="false" ht="15.75" hidden="false" customHeight="false" outlineLevel="0" collapsed="false">
      <c r="A47" s="0"/>
      <c r="B47" s="0"/>
      <c r="C47" s="0"/>
      <c r="D47" s="0"/>
      <c r="E47" s="0"/>
      <c r="F47" s="0"/>
    </row>
    <row r="48" customFormat="false" ht="15.75" hidden="false" customHeight="false" outlineLevel="0" collapsed="false">
      <c r="A48" s="564" t="s">
        <v>846</v>
      </c>
      <c r="B48" s="0"/>
      <c r="C48" s="0"/>
      <c r="D48" s="0"/>
      <c r="E48" s="0"/>
      <c r="F48" s="0"/>
    </row>
    <row r="49" customFormat="false" ht="15.75" hidden="false" customHeight="false" outlineLevel="0" collapsed="false">
      <c r="A49" s="565" t="s">
        <v>3899</v>
      </c>
      <c r="B49" s="565" t="s">
        <v>3</v>
      </c>
      <c r="C49" s="584" t="s">
        <v>709</v>
      </c>
      <c r="D49" s="585"/>
      <c r="E49" s="566" t="s">
        <v>3900</v>
      </c>
      <c r="F49" s="0"/>
    </row>
    <row r="50" customFormat="false" ht="15.75" hidden="false" customHeight="false" outlineLevel="0" collapsed="false">
      <c r="A50" s="0"/>
      <c r="B50" s="568" t="s">
        <v>3961</v>
      </c>
      <c r="C50" s="321" t="s">
        <v>3962</v>
      </c>
      <c r="D50" s="604" t="s">
        <v>23</v>
      </c>
      <c r="E50" s="580" t="s">
        <v>3901</v>
      </c>
      <c r="F50" s="0"/>
    </row>
    <row r="51" customFormat="false" ht="15.75" hidden="false" customHeight="false" outlineLevel="0" collapsed="false">
      <c r="A51" s="0"/>
      <c r="B51" s="320" t="s">
        <v>3963</v>
      </c>
      <c r="C51" s="579" t="s">
        <v>3964</v>
      </c>
      <c r="D51" s="604" t="s">
        <v>23</v>
      </c>
      <c r="E51" s="580" t="s">
        <v>3901</v>
      </c>
      <c r="F51" s="0"/>
    </row>
    <row r="52" customFormat="false" ht="15.75" hidden="false" customHeight="false" outlineLevel="0" collapsed="false">
      <c r="A52" s="0"/>
      <c r="B52" s="605" t="s">
        <v>1078</v>
      </c>
      <c r="C52" s="579" t="s">
        <v>3965</v>
      </c>
      <c r="D52" s="604" t="s">
        <v>811</v>
      </c>
      <c r="E52" s="580" t="s">
        <v>3901</v>
      </c>
      <c r="F52" s="0"/>
    </row>
    <row r="53" customFormat="false" ht="15.75" hidden="false" customHeight="false" outlineLevel="0" collapsed="false">
      <c r="A53" s="0"/>
      <c r="B53" s="605" t="s">
        <v>1619</v>
      </c>
      <c r="C53" s="579" t="s">
        <v>1343</v>
      </c>
      <c r="D53" s="604"/>
      <c r="E53" s="580" t="s">
        <v>3901</v>
      </c>
      <c r="F53" s="0"/>
    </row>
    <row r="54" customFormat="false" ht="15.75" hidden="false" customHeight="false" outlineLevel="0" collapsed="false">
      <c r="A54" s="575" t="s">
        <v>3918</v>
      </c>
      <c r="B54" s="575" t="s">
        <v>3</v>
      </c>
      <c r="C54" s="575" t="s">
        <v>709</v>
      </c>
      <c r="D54" s="576"/>
      <c r="E54" s="577" t="s">
        <v>3900</v>
      </c>
      <c r="F54" s="0"/>
    </row>
    <row r="55" customFormat="false" ht="15.75" hidden="false" customHeight="false" outlineLevel="0" collapsed="false">
      <c r="A55" s="0"/>
      <c r="B55" s="568" t="s">
        <v>3966</v>
      </c>
      <c r="C55" s="321" t="s">
        <v>3967</v>
      </c>
      <c r="D55" s="590"/>
      <c r="E55" s="580" t="s">
        <v>3912</v>
      </c>
      <c r="F55" s="0"/>
    </row>
    <row r="56" customFormat="false" ht="15.75" hidden="false" customHeight="false" outlineLevel="0" collapsed="false">
      <c r="A56" s="0"/>
      <c r="B56" s="320" t="s">
        <v>3934</v>
      </c>
      <c r="C56" s="579" t="s">
        <v>3968</v>
      </c>
      <c r="D56" s="604" t="s">
        <v>23</v>
      </c>
      <c r="E56" s="580" t="s">
        <v>3912</v>
      </c>
      <c r="F56" s="0"/>
    </row>
    <row r="57" customFormat="false" ht="15.75" hidden="false" customHeight="false" outlineLevel="0" collapsed="false">
      <c r="A57" s="0"/>
      <c r="B57" s="588"/>
      <c r="C57" s="588"/>
      <c r="D57" s="606"/>
      <c r="E57" s="606"/>
      <c r="F57" s="0"/>
    </row>
    <row r="58" customFormat="false" ht="15.75" hidden="false" customHeight="false" outlineLevel="0" collapsed="false">
      <c r="A58" s="564" t="s">
        <v>847</v>
      </c>
      <c r="B58" s="0"/>
      <c r="C58" s="0"/>
      <c r="D58" s="0"/>
      <c r="E58" s="0"/>
      <c r="F58" s="0"/>
    </row>
    <row r="59" customFormat="false" ht="15.75" hidden="false" customHeight="false" outlineLevel="0" collapsed="false">
      <c r="A59" s="565" t="s">
        <v>3899</v>
      </c>
      <c r="B59" s="565" t="s">
        <v>3</v>
      </c>
      <c r="C59" s="584" t="s">
        <v>709</v>
      </c>
      <c r="D59" s="585"/>
      <c r="E59" s="566" t="s">
        <v>3900</v>
      </c>
      <c r="F59" s="586" t="s">
        <v>3929</v>
      </c>
    </row>
    <row r="60" customFormat="false" ht="15.75" hidden="false" customHeight="false" outlineLevel="0" collapsed="false">
      <c r="A60" s="0"/>
      <c r="B60" s="605" t="s">
        <v>3969</v>
      </c>
      <c r="C60" s="579" t="s">
        <v>3970</v>
      </c>
      <c r="D60" s="604" t="s">
        <v>3971</v>
      </c>
      <c r="E60" s="580" t="s">
        <v>58</v>
      </c>
      <c r="F60" s="0"/>
    </row>
    <row r="61" customFormat="false" ht="15.75" hidden="false" customHeight="false" outlineLevel="0" collapsed="false">
      <c r="A61" s="0"/>
      <c r="B61" s="605" t="s">
        <v>3972</v>
      </c>
      <c r="C61" s="579" t="s">
        <v>3970</v>
      </c>
      <c r="D61" s="604" t="s">
        <v>3971</v>
      </c>
      <c r="E61" s="580" t="s">
        <v>58</v>
      </c>
      <c r="F61" s="0"/>
    </row>
    <row r="62" customFormat="false" ht="15.75" hidden="false" customHeight="false" outlineLevel="0" collapsed="false">
      <c r="A62" s="0"/>
      <c r="B62" s="605" t="s">
        <v>3973</v>
      </c>
      <c r="C62" s="579" t="s">
        <v>3974</v>
      </c>
      <c r="D62" s="604" t="s">
        <v>810</v>
      </c>
      <c r="E62" s="580" t="s">
        <v>58</v>
      </c>
      <c r="F62" s="0"/>
    </row>
    <row r="63" customFormat="false" ht="15.75" hidden="false" customHeight="false" outlineLevel="0" collapsed="false">
      <c r="A63" s="0"/>
      <c r="B63" s="605" t="s">
        <v>3975</v>
      </c>
      <c r="C63" s="579" t="s">
        <v>3976</v>
      </c>
      <c r="D63" s="607" t="s">
        <v>23</v>
      </c>
      <c r="E63" s="608" t="s">
        <v>3901</v>
      </c>
      <c r="F63" s="0"/>
    </row>
    <row r="64" customFormat="false" ht="15.75" hidden="false" customHeight="false" outlineLevel="0" collapsed="false">
      <c r="A64" s="0"/>
      <c r="B64" s="609" t="s">
        <v>3471</v>
      </c>
      <c r="C64" s="544"/>
      <c r="D64" s="572" t="s">
        <v>23</v>
      </c>
      <c r="E64" s="610" t="s">
        <v>3977</v>
      </c>
      <c r="F64" s="0"/>
    </row>
    <row r="65" customFormat="false" ht="15.75" hidden="false" customHeight="false" outlineLevel="0" collapsed="false">
      <c r="A65" s="0"/>
      <c r="B65" s="611" t="s">
        <v>637</v>
      </c>
      <c r="C65" s="612" t="s">
        <v>3978</v>
      </c>
      <c r="D65" s="613" t="s">
        <v>23</v>
      </c>
      <c r="E65" s="614" t="s">
        <v>3912</v>
      </c>
      <c r="F65" s="0"/>
    </row>
    <row r="66" customFormat="false" ht="15.75" hidden="false" customHeight="false" outlineLevel="0" collapsed="false">
      <c r="A66" s="575" t="s">
        <v>3918</v>
      </c>
      <c r="B66" s="596" t="s">
        <v>3</v>
      </c>
      <c r="C66" s="596" t="s">
        <v>709</v>
      </c>
      <c r="D66" s="597"/>
      <c r="E66" s="598" t="s">
        <v>3900</v>
      </c>
      <c r="F66" s="0"/>
    </row>
    <row r="67" customFormat="false" ht="15.75" hidden="false" customHeight="false" outlineLevel="0" collapsed="false">
      <c r="A67" s="0"/>
      <c r="B67" s="605" t="s">
        <v>3961</v>
      </c>
      <c r="C67" s="582" t="s">
        <v>3979</v>
      </c>
      <c r="D67" s="572" t="s">
        <v>23</v>
      </c>
      <c r="E67" s="572" t="s">
        <v>3901</v>
      </c>
      <c r="F67" s="0"/>
    </row>
    <row r="68" s="562" customFormat="true" ht="15.75" hidden="false" customHeight="false" outlineLevel="0" collapsed="false">
      <c r="A68" s="0"/>
      <c r="B68" s="0"/>
      <c r="C68" s="0"/>
      <c r="D68" s="0"/>
      <c r="F68" s="0"/>
    </row>
    <row r="69" customFormat="false" ht="15.75" hidden="false" customHeight="false" outlineLevel="0" collapsed="false">
      <c r="A69" s="564" t="s">
        <v>848</v>
      </c>
      <c r="B69" s="0"/>
      <c r="C69" s="0"/>
      <c r="D69" s="0"/>
      <c r="E69" s="0"/>
      <c r="F69" s="0"/>
    </row>
    <row r="70" customFormat="false" ht="15.75" hidden="false" customHeight="false" outlineLevel="0" collapsed="false">
      <c r="A70" s="565" t="s">
        <v>3899</v>
      </c>
      <c r="B70" s="565" t="s">
        <v>3</v>
      </c>
      <c r="C70" s="584" t="s">
        <v>709</v>
      </c>
      <c r="D70" s="585"/>
      <c r="E70" s="566" t="s">
        <v>3900</v>
      </c>
      <c r="F70" s="615" t="s">
        <v>3929</v>
      </c>
    </row>
    <row r="71" customFormat="false" ht="16.5" hidden="false" customHeight="false" outlineLevel="0" collapsed="false">
      <c r="A71" s="0"/>
      <c r="B71" s="616" t="s">
        <v>3980</v>
      </c>
      <c r="C71" s="579" t="s">
        <v>3981</v>
      </c>
      <c r="D71" s="572" t="s">
        <v>23</v>
      </c>
      <c r="E71" s="580" t="s">
        <v>58</v>
      </c>
      <c r="F71" s="320" t="s">
        <v>3982</v>
      </c>
    </row>
    <row r="72" customFormat="false" ht="16.5" hidden="false" customHeight="false" outlineLevel="0" collapsed="false">
      <c r="A72" s="0"/>
      <c r="B72" s="616" t="s">
        <v>3983</v>
      </c>
      <c r="C72" s="579" t="s">
        <v>3984</v>
      </c>
      <c r="D72" s="614" t="s">
        <v>23</v>
      </c>
      <c r="E72" s="580" t="s">
        <v>58</v>
      </c>
      <c r="F72" s="320" t="s">
        <v>3982</v>
      </c>
    </row>
    <row r="73" customFormat="false" ht="16.5" hidden="false" customHeight="false" outlineLevel="0" collapsed="false">
      <c r="A73" s="0"/>
      <c r="B73" s="616" t="s">
        <v>3985</v>
      </c>
      <c r="C73" s="579" t="s">
        <v>3986</v>
      </c>
      <c r="D73" s="570" t="s">
        <v>811</v>
      </c>
      <c r="E73" s="580" t="s">
        <v>3901</v>
      </c>
      <c r="F73" s="0"/>
    </row>
    <row r="74" customFormat="false" ht="16.5" hidden="false" customHeight="false" outlineLevel="0" collapsed="false">
      <c r="A74" s="0"/>
      <c r="B74" s="617" t="s">
        <v>3987</v>
      </c>
      <c r="C74" s="579" t="s">
        <v>3988</v>
      </c>
      <c r="D74" s="570" t="s">
        <v>811</v>
      </c>
      <c r="E74" s="580" t="s">
        <v>3901</v>
      </c>
      <c r="F74" s="0"/>
    </row>
    <row r="75" customFormat="false" ht="16.5" hidden="false" customHeight="false" outlineLevel="0" collapsed="false">
      <c r="A75" s="0"/>
      <c r="B75" s="616" t="s">
        <v>3989</v>
      </c>
      <c r="C75" s="579" t="s">
        <v>3990</v>
      </c>
      <c r="D75" s="570" t="s">
        <v>811</v>
      </c>
      <c r="E75" s="580" t="s">
        <v>3901</v>
      </c>
      <c r="F75" s="0"/>
    </row>
    <row r="76" customFormat="false" ht="16.5" hidden="false" customHeight="false" outlineLevel="0" collapsed="false">
      <c r="A76" s="0"/>
      <c r="B76" s="616" t="s">
        <v>1928</v>
      </c>
      <c r="C76" s="579" t="s">
        <v>3936</v>
      </c>
      <c r="D76" s="580" t="s">
        <v>810</v>
      </c>
      <c r="E76" s="580" t="s">
        <v>3901</v>
      </c>
      <c r="F76" s="0"/>
    </row>
    <row r="77" customFormat="false" ht="16.5" hidden="false" customHeight="false" outlineLevel="0" collapsed="false">
      <c r="A77" s="0"/>
      <c r="B77" s="616" t="s">
        <v>998</v>
      </c>
      <c r="C77" s="579" t="s">
        <v>997</v>
      </c>
      <c r="D77" s="570" t="s">
        <v>811</v>
      </c>
      <c r="E77" s="580" t="s">
        <v>3901</v>
      </c>
      <c r="F77" s="0"/>
    </row>
    <row r="78" customFormat="false" ht="16.5" hidden="false" customHeight="false" outlineLevel="0" collapsed="false">
      <c r="A78" s="0"/>
      <c r="B78" s="616" t="s">
        <v>1486</v>
      </c>
      <c r="C78" s="579" t="s">
        <v>997</v>
      </c>
      <c r="D78" s="570" t="s">
        <v>811</v>
      </c>
      <c r="E78" s="580" t="s">
        <v>58</v>
      </c>
      <c r="F78" s="0"/>
    </row>
    <row r="79" customFormat="false" ht="16.5" hidden="false" customHeight="false" outlineLevel="0" collapsed="false">
      <c r="A79" s="0"/>
      <c r="B79" s="616" t="s">
        <v>1873</v>
      </c>
      <c r="C79" s="579" t="s">
        <v>1602</v>
      </c>
      <c r="D79" s="580" t="s">
        <v>1950</v>
      </c>
      <c r="E79" s="580" t="s">
        <v>3901</v>
      </c>
      <c r="F79" s="0"/>
    </row>
    <row r="80" customFormat="false" ht="16.5" hidden="false" customHeight="false" outlineLevel="0" collapsed="false">
      <c r="A80" s="0"/>
      <c r="B80" s="616" t="s">
        <v>3991</v>
      </c>
      <c r="C80" s="321" t="s">
        <v>3992</v>
      </c>
      <c r="D80" s="572" t="s">
        <v>23</v>
      </c>
      <c r="E80" s="580" t="s">
        <v>58</v>
      </c>
      <c r="F80" s="0"/>
    </row>
    <row r="81" customFormat="false" ht="16.5" hidden="false" customHeight="false" outlineLevel="0" collapsed="false">
      <c r="A81" s="0"/>
      <c r="B81" s="616" t="s">
        <v>3993</v>
      </c>
      <c r="C81" s="321" t="s">
        <v>3992</v>
      </c>
      <c r="D81" s="618" t="s">
        <v>23</v>
      </c>
      <c r="E81" s="580" t="s">
        <v>58</v>
      </c>
      <c r="F81" s="0"/>
    </row>
    <row r="82" customFormat="false" ht="15.75" hidden="false" customHeight="false" outlineLevel="0" collapsed="false">
      <c r="A82" s="575" t="s">
        <v>3918</v>
      </c>
      <c r="B82" s="575" t="s">
        <v>3</v>
      </c>
      <c r="C82" s="596" t="s">
        <v>709</v>
      </c>
      <c r="D82" s="597"/>
      <c r="E82" s="598" t="s">
        <v>3900</v>
      </c>
      <c r="F82" s="0"/>
    </row>
    <row r="83" customFormat="false" ht="15.75" hidden="false" customHeight="false" outlineLevel="0" collapsed="false">
      <c r="A83" s="0"/>
      <c r="B83" s="605" t="s">
        <v>1324</v>
      </c>
      <c r="C83" s="582" t="s">
        <v>3994</v>
      </c>
      <c r="D83" s="613" t="s">
        <v>23</v>
      </c>
      <c r="E83" s="572" t="s">
        <v>3901</v>
      </c>
      <c r="F83" s="0"/>
    </row>
    <row r="84" customFormat="false" ht="16.5" hidden="false" customHeight="false" outlineLevel="0" collapsed="false">
      <c r="A84" s="0"/>
      <c r="B84" s="616" t="s">
        <v>3985</v>
      </c>
      <c r="C84" s="579" t="s">
        <v>3986</v>
      </c>
      <c r="D84" s="590" t="s">
        <v>811</v>
      </c>
      <c r="E84" s="580" t="s">
        <v>3901</v>
      </c>
      <c r="F84" s="0"/>
    </row>
    <row r="85" customFormat="false" ht="16.5" hidden="false" customHeight="false" outlineLevel="0" collapsed="false">
      <c r="A85" s="0"/>
      <c r="B85" s="616" t="s">
        <v>3987</v>
      </c>
      <c r="C85" s="579" t="s">
        <v>3988</v>
      </c>
      <c r="D85" s="590" t="s">
        <v>811</v>
      </c>
      <c r="E85" s="580" t="s">
        <v>3901</v>
      </c>
      <c r="F85" s="0"/>
    </row>
    <row r="86" customFormat="false" ht="16.5" hidden="false" customHeight="false" outlineLevel="0" collapsed="false">
      <c r="A86" s="0"/>
      <c r="B86" s="616" t="s">
        <v>3989</v>
      </c>
      <c r="C86" s="579" t="s">
        <v>3990</v>
      </c>
      <c r="D86" s="590" t="s">
        <v>811</v>
      </c>
      <c r="E86" s="580" t="s">
        <v>3901</v>
      </c>
      <c r="F86" s="0"/>
    </row>
    <row r="87" customFormat="false" ht="15.75" hidden="false" customHeight="false" outlineLevel="0" collapsed="false">
      <c r="A87" s="0"/>
      <c r="B87" s="320" t="s">
        <v>1166</v>
      </c>
      <c r="C87" s="582" t="s">
        <v>3995</v>
      </c>
      <c r="D87" s="613" t="s">
        <v>23</v>
      </c>
      <c r="E87" s="580" t="s">
        <v>3901</v>
      </c>
      <c r="F87" s="0"/>
    </row>
    <row r="88" customFormat="false" ht="15.75" hidden="false" customHeight="false" outlineLevel="0" collapsed="false">
      <c r="A88" s="0"/>
      <c r="B88" s="0"/>
      <c r="C88" s="0"/>
      <c r="D88" s="0"/>
      <c r="E88" s="0"/>
      <c r="F88" s="0"/>
    </row>
    <row r="89" customFormat="false" ht="15.75" hidden="false" customHeight="false" outlineLevel="0" collapsed="false">
      <c r="A89" s="564" t="s">
        <v>849</v>
      </c>
      <c r="B89" s="0"/>
      <c r="C89" s="0"/>
      <c r="D89" s="0"/>
      <c r="E89" s="0"/>
      <c r="F89" s="0"/>
    </row>
    <row r="90" customFormat="false" ht="15.75" hidden="false" customHeight="false" outlineLevel="0" collapsed="false">
      <c r="A90" s="565" t="s">
        <v>3899</v>
      </c>
      <c r="B90" s="565" t="s">
        <v>3</v>
      </c>
      <c r="C90" s="584" t="s">
        <v>709</v>
      </c>
      <c r="D90" s="585"/>
      <c r="E90" s="566" t="s">
        <v>3900</v>
      </c>
      <c r="F90" s="586" t="s">
        <v>3929</v>
      </c>
    </row>
    <row r="91" customFormat="false" ht="16.5" hidden="false" customHeight="false" outlineLevel="0" collapsed="false">
      <c r="A91" s="0"/>
      <c r="B91" s="616" t="s">
        <v>3996</v>
      </c>
      <c r="C91" s="579" t="s">
        <v>3997</v>
      </c>
      <c r="D91" s="604" t="s">
        <v>23</v>
      </c>
      <c r="E91" s="580" t="s">
        <v>3901</v>
      </c>
      <c r="F91" s="588"/>
    </row>
    <row r="92" customFormat="false" ht="16.5" hidden="false" customHeight="false" outlineLevel="0" collapsed="false">
      <c r="A92" s="0"/>
      <c r="B92" s="616" t="s">
        <v>3998</v>
      </c>
      <c r="C92" s="562" t="s">
        <v>3999</v>
      </c>
      <c r="D92" s="580" t="s">
        <v>811</v>
      </c>
      <c r="E92" s="570" t="s">
        <v>3912</v>
      </c>
      <c r="F92" s="588"/>
    </row>
    <row r="93" customFormat="false" ht="16.5" hidden="false" customHeight="false" outlineLevel="0" collapsed="false">
      <c r="A93" s="0"/>
      <c r="B93" s="616" t="s">
        <v>4000</v>
      </c>
      <c r="C93" s="321" t="s">
        <v>4001</v>
      </c>
      <c r="D93" s="604" t="s">
        <v>23</v>
      </c>
      <c r="E93" s="570" t="s">
        <v>3912</v>
      </c>
      <c r="F93" s="588"/>
    </row>
    <row r="94" customFormat="false" ht="16.5" hidden="false" customHeight="false" outlineLevel="0" collapsed="false">
      <c r="A94" s="0"/>
      <c r="B94" s="616" t="s">
        <v>4002</v>
      </c>
      <c r="C94" s="321" t="s">
        <v>4001</v>
      </c>
      <c r="D94" s="604" t="s">
        <v>23</v>
      </c>
      <c r="E94" s="570" t="s">
        <v>3912</v>
      </c>
      <c r="F94" s="588"/>
    </row>
    <row r="95" customFormat="false" ht="16.5" hidden="false" customHeight="false" outlineLevel="0" collapsed="false">
      <c r="A95" s="0"/>
      <c r="B95" s="616" t="s">
        <v>4003</v>
      </c>
      <c r="C95" s="321" t="s">
        <v>4004</v>
      </c>
      <c r="D95" s="604" t="s">
        <v>23</v>
      </c>
      <c r="E95" s="570" t="s">
        <v>3901</v>
      </c>
      <c r="F95" s="588"/>
    </row>
    <row r="96" customFormat="false" ht="16.5" hidden="false" customHeight="false" outlineLevel="0" collapsed="false">
      <c r="A96" s="0"/>
      <c r="B96" s="616" t="s">
        <v>4005</v>
      </c>
      <c r="C96" s="321" t="s">
        <v>4006</v>
      </c>
      <c r="D96" s="590" t="s">
        <v>3971</v>
      </c>
      <c r="E96" s="570" t="s">
        <v>3912</v>
      </c>
      <c r="F96" s="588"/>
    </row>
    <row r="97" customFormat="false" ht="15.75" hidden="false" customHeight="false" outlineLevel="0" collapsed="false">
      <c r="A97" s="575" t="s">
        <v>3918</v>
      </c>
      <c r="B97" s="575" t="s">
        <v>3</v>
      </c>
      <c r="C97" s="596" t="s">
        <v>709</v>
      </c>
      <c r="D97" s="597"/>
      <c r="E97" s="598" t="s">
        <v>3900</v>
      </c>
      <c r="F97" s="0"/>
    </row>
    <row r="98" customFormat="false" ht="16.5" hidden="false" customHeight="false" outlineLevel="0" collapsed="false">
      <c r="A98" s="0"/>
      <c r="B98" s="616" t="s">
        <v>3991</v>
      </c>
      <c r="C98" s="321" t="s">
        <v>3992</v>
      </c>
      <c r="D98" s="590" t="s">
        <v>810</v>
      </c>
      <c r="E98" s="580" t="s">
        <v>58</v>
      </c>
      <c r="F98" s="0"/>
    </row>
    <row r="99" customFormat="false" ht="16.5" hidden="false" customHeight="false" outlineLevel="0" collapsed="false">
      <c r="A99" s="0"/>
      <c r="B99" s="616" t="s">
        <v>3993</v>
      </c>
      <c r="C99" s="320" t="s">
        <v>3992</v>
      </c>
      <c r="D99" s="590" t="s">
        <v>810</v>
      </c>
      <c r="E99" s="580" t="s">
        <v>58</v>
      </c>
      <c r="F99" s="0"/>
    </row>
    <row r="100" customFormat="false" ht="16.5" hidden="false" customHeight="false" outlineLevel="0" collapsed="false">
      <c r="A100" s="0"/>
      <c r="B100" s="616" t="s">
        <v>4007</v>
      </c>
      <c r="C100" s="320" t="s">
        <v>4008</v>
      </c>
      <c r="D100" s="604" t="s">
        <v>23</v>
      </c>
      <c r="E100" s="580" t="s">
        <v>3901</v>
      </c>
      <c r="F100" s="0"/>
    </row>
    <row r="101" customFormat="false" ht="16.5" hidden="false" customHeight="false" outlineLevel="0" collapsed="false">
      <c r="A101" s="0"/>
      <c r="B101" s="616" t="s">
        <v>4009</v>
      </c>
      <c r="C101" s="320" t="s">
        <v>4010</v>
      </c>
      <c r="D101" s="604" t="s">
        <v>23</v>
      </c>
      <c r="E101" s="580" t="s">
        <v>3901</v>
      </c>
      <c r="F101" s="0"/>
    </row>
    <row r="102" customFormat="false" ht="16.5" hidden="false" customHeight="false" outlineLevel="0" collapsed="false">
      <c r="A102" s="0"/>
      <c r="B102" s="617" t="s">
        <v>4011</v>
      </c>
      <c r="C102" s="320" t="s">
        <v>4012</v>
      </c>
      <c r="D102" s="604" t="s">
        <v>23</v>
      </c>
      <c r="E102" s="580" t="s">
        <v>3901</v>
      </c>
      <c r="F102" s="0"/>
    </row>
    <row r="103" customFormat="false" ht="16.5" hidden="false" customHeight="false" outlineLevel="0" collapsed="false">
      <c r="A103" s="0"/>
      <c r="B103" s="616" t="s">
        <v>4013</v>
      </c>
      <c r="C103" s="320" t="s">
        <v>4012</v>
      </c>
      <c r="D103" s="604" t="s">
        <v>23</v>
      </c>
      <c r="E103" s="580" t="s">
        <v>3901</v>
      </c>
      <c r="F103" s="0"/>
    </row>
    <row r="104" customFormat="false" ht="16.5" hidden="false" customHeight="false" outlineLevel="0" collapsed="false">
      <c r="A104" s="0"/>
      <c r="B104" s="616" t="s">
        <v>4014</v>
      </c>
      <c r="C104" s="320" t="s">
        <v>4015</v>
      </c>
      <c r="D104" s="604" t="s">
        <v>23</v>
      </c>
      <c r="E104" s="580" t="s">
        <v>3901</v>
      </c>
      <c r="F104" s="0"/>
    </row>
    <row r="105" customFormat="false" ht="16.5" hidden="false" customHeight="false" outlineLevel="0" collapsed="false">
      <c r="A105" s="0"/>
      <c r="B105" s="616" t="s">
        <v>4016</v>
      </c>
      <c r="C105" s="320" t="s">
        <v>4017</v>
      </c>
      <c r="D105" s="580"/>
      <c r="E105" s="580" t="s">
        <v>3901</v>
      </c>
      <c r="F105" s="0"/>
    </row>
    <row r="106" customFormat="false" ht="16.5" hidden="false" customHeight="false" outlineLevel="0" collapsed="false">
      <c r="A106" s="0"/>
      <c r="B106" s="616" t="s">
        <v>4018</v>
      </c>
      <c r="C106" s="320" t="s">
        <v>4019</v>
      </c>
      <c r="D106" s="604" t="s">
        <v>23</v>
      </c>
      <c r="E106" s="580" t="s">
        <v>3901</v>
      </c>
      <c r="F106" s="0"/>
    </row>
    <row r="107" customFormat="false" ht="16.5" hidden="false" customHeight="false" outlineLevel="0" collapsed="false">
      <c r="A107" s="0"/>
      <c r="B107" s="616" t="s">
        <v>4020</v>
      </c>
      <c r="C107" s="582" t="s">
        <v>4021</v>
      </c>
      <c r="D107" s="580" t="s">
        <v>811</v>
      </c>
      <c r="E107" s="604" t="s">
        <v>3912</v>
      </c>
      <c r="F107" s="0"/>
    </row>
    <row r="108" customFormat="false" ht="15.75" hidden="false" customHeight="false" outlineLevel="0" collapsed="false">
      <c r="A108" s="0"/>
      <c r="B108" s="0"/>
      <c r="C108" s="0"/>
      <c r="D108" s="0"/>
      <c r="E108" s="0"/>
      <c r="F108" s="0"/>
    </row>
    <row r="109" customFormat="false" ht="15.75" hidden="false" customHeight="false" outlineLevel="0" collapsed="false">
      <c r="A109" s="564" t="s">
        <v>4022</v>
      </c>
      <c r="B109" s="0"/>
      <c r="C109" s="0"/>
      <c r="D109" s="0"/>
      <c r="E109" s="0"/>
      <c r="F109" s="0"/>
    </row>
    <row r="110" customFormat="false" ht="15.75" hidden="false" customHeight="false" outlineLevel="0" collapsed="false">
      <c r="A110" s="565" t="s">
        <v>3899</v>
      </c>
      <c r="B110" s="565" t="s">
        <v>3</v>
      </c>
      <c r="C110" s="584" t="s">
        <v>709</v>
      </c>
      <c r="D110" s="585"/>
      <c r="E110" s="566" t="s">
        <v>3900</v>
      </c>
      <c r="F110" s="586" t="s">
        <v>3929</v>
      </c>
    </row>
    <row r="111" customFormat="false" ht="16.5" hidden="false" customHeight="false" outlineLevel="0" collapsed="false">
      <c r="A111" s="0"/>
      <c r="B111" s="616" t="s">
        <v>1515</v>
      </c>
      <c r="C111" s="579" t="s">
        <v>1051</v>
      </c>
      <c r="D111" s="590" t="s">
        <v>811</v>
      </c>
      <c r="E111" s="570" t="s">
        <v>3901</v>
      </c>
      <c r="F111" s="588"/>
    </row>
    <row r="112" customFormat="false" ht="16.5" hidden="false" customHeight="false" outlineLevel="0" collapsed="false">
      <c r="A112" s="0"/>
      <c r="B112" s="619" t="s">
        <v>1476</v>
      </c>
      <c r="C112" s="321" t="s">
        <v>1005</v>
      </c>
      <c r="D112" s="590" t="s">
        <v>23</v>
      </c>
      <c r="E112" s="570" t="s">
        <v>1005</v>
      </c>
      <c r="F112" s="320" t="s">
        <v>4023</v>
      </c>
    </row>
    <row r="113" customFormat="false" ht="16.5" hidden="false" customHeight="false" outlineLevel="0" collapsed="false">
      <c r="A113" s="0"/>
      <c r="B113" s="619" t="s">
        <v>1919</v>
      </c>
      <c r="C113" s="321" t="s">
        <v>1005</v>
      </c>
      <c r="D113" s="590" t="s">
        <v>23</v>
      </c>
      <c r="E113" s="570" t="s">
        <v>1005</v>
      </c>
      <c r="F113" s="320" t="s">
        <v>4023</v>
      </c>
    </row>
    <row r="114" customFormat="false" ht="16.5" hidden="false" customHeight="false" outlineLevel="0" collapsed="false">
      <c r="A114" s="0"/>
      <c r="B114" s="619" t="s">
        <v>1144</v>
      </c>
      <c r="C114" s="321" t="s">
        <v>1005</v>
      </c>
      <c r="D114" s="590" t="s">
        <v>23</v>
      </c>
      <c r="E114" s="570" t="s">
        <v>1005</v>
      </c>
      <c r="F114" s="320" t="s">
        <v>4023</v>
      </c>
    </row>
    <row r="115" customFormat="false" ht="16.5" hidden="false" customHeight="false" outlineLevel="0" collapsed="false">
      <c r="A115" s="0"/>
      <c r="B115" s="619" t="s">
        <v>1147</v>
      </c>
      <c r="C115" s="321" t="s">
        <v>1005</v>
      </c>
      <c r="D115" s="590" t="s">
        <v>23</v>
      </c>
      <c r="E115" s="570" t="s">
        <v>1005</v>
      </c>
      <c r="F115" s="320" t="s">
        <v>4023</v>
      </c>
    </row>
    <row r="116" customFormat="false" ht="16.5" hidden="false" customHeight="false" outlineLevel="0" collapsed="false">
      <c r="A116" s="0"/>
      <c r="B116" s="619" t="s">
        <v>1328</v>
      </c>
      <c r="C116" s="321" t="s">
        <v>1005</v>
      </c>
      <c r="D116" s="590" t="s">
        <v>23</v>
      </c>
      <c r="E116" s="570" t="s">
        <v>1005</v>
      </c>
      <c r="F116" s="320" t="s">
        <v>4023</v>
      </c>
    </row>
    <row r="117" customFormat="false" ht="16.5" hidden="false" customHeight="false" outlineLevel="0" collapsed="false">
      <c r="A117" s="0"/>
      <c r="B117" s="619" t="s">
        <v>1924</v>
      </c>
      <c r="C117" s="321" t="s">
        <v>1005</v>
      </c>
      <c r="D117" s="590" t="s">
        <v>23</v>
      </c>
      <c r="E117" s="570" t="s">
        <v>1005</v>
      </c>
      <c r="F117" s="320" t="s">
        <v>4023</v>
      </c>
    </row>
    <row r="118" customFormat="false" ht="15.75" hidden="false" customHeight="false" outlineLevel="0" collapsed="false">
      <c r="A118" s="575" t="s">
        <v>3918</v>
      </c>
      <c r="B118" s="620" t="s">
        <v>3</v>
      </c>
      <c r="C118" s="620" t="s">
        <v>709</v>
      </c>
      <c r="D118" s="621"/>
      <c r="E118" s="622" t="s">
        <v>3900</v>
      </c>
      <c r="F118" s="0"/>
    </row>
    <row r="119" customFormat="false" ht="15.75" hidden="false" customHeight="false" outlineLevel="0" collapsed="false">
      <c r="A119" s="0"/>
      <c r="B119" s="320"/>
      <c r="C119" s="320"/>
      <c r="D119" s="604"/>
      <c r="E119" s="604"/>
      <c r="F119" s="0"/>
    </row>
    <row r="120" customFormat="false" ht="15.75" hidden="false" customHeight="false" outlineLevel="0" collapsed="false">
      <c r="A120" s="0"/>
      <c r="B120" s="0"/>
      <c r="C120" s="0"/>
      <c r="D120" s="0"/>
      <c r="E120" s="0"/>
      <c r="F120" s="0"/>
    </row>
    <row r="121" customFormat="false" ht="15.75" hidden="false" customHeight="false" outlineLevel="0" collapsed="false">
      <c r="A121" s="564" t="s">
        <v>4024</v>
      </c>
      <c r="B121" s="0"/>
      <c r="C121" s="0"/>
      <c r="D121" s="0"/>
      <c r="E121" s="0"/>
      <c r="F121" s="0"/>
    </row>
    <row r="122" customFormat="false" ht="15.75" hidden="false" customHeight="false" outlineLevel="0" collapsed="false">
      <c r="A122" s="565" t="s">
        <v>3899</v>
      </c>
      <c r="B122" s="623" t="s">
        <v>3</v>
      </c>
      <c r="C122" s="584" t="s">
        <v>709</v>
      </c>
      <c r="D122" s="585"/>
      <c r="E122" s="624" t="s">
        <v>3900</v>
      </c>
      <c r="F122" s="586" t="s">
        <v>3929</v>
      </c>
    </row>
    <row r="123" customFormat="false" ht="16.5" hidden="false" customHeight="false" outlineLevel="0" collapsed="false">
      <c r="A123" s="0"/>
      <c r="B123" s="619" t="s">
        <v>1479</v>
      </c>
      <c r="C123" s="321" t="s">
        <v>1005</v>
      </c>
      <c r="D123" s="590" t="s">
        <v>23</v>
      </c>
      <c r="E123" s="570" t="s">
        <v>1005</v>
      </c>
      <c r="F123" s="320" t="s">
        <v>4023</v>
      </c>
    </row>
    <row r="124" customFormat="false" ht="16.5" hidden="false" customHeight="false" outlineLevel="0" collapsed="false">
      <c r="A124" s="0"/>
      <c r="B124" s="619" t="s">
        <v>1908</v>
      </c>
      <c r="C124" s="321" t="s">
        <v>1005</v>
      </c>
      <c r="D124" s="590" t="s">
        <v>23</v>
      </c>
      <c r="E124" s="570" t="s">
        <v>1005</v>
      </c>
      <c r="F124" s="320" t="s">
        <v>4023</v>
      </c>
    </row>
    <row r="125" customFormat="false" ht="16.5" hidden="false" customHeight="false" outlineLevel="0" collapsed="false">
      <c r="A125" s="0"/>
      <c r="B125" s="619" t="s">
        <v>1473</v>
      </c>
      <c r="C125" s="321" t="s">
        <v>1005</v>
      </c>
      <c r="D125" s="590" t="s">
        <v>23</v>
      </c>
      <c r="E125" s="570" t="s">
        <v>1005</v>
      </c>
      <c r="F125" s="320" t="s">
        <v>4023</v>
      </c>
    </row>
    <row r="126" customFormat="false" ht="16.5" hidden="false" customHeight="false" outlineLevel="0" collapsed="false">
      <c r="A126" s="0"/>
      <c r="B126" s="619" t="s">
        <v>1911</v>
      </c>
      <c r="C126" s="321" t="s">
        <v>1005</v>
      </c>
      <c r="D126" s="590" t="s">
        <v>23</v>
      </c>
      <c r="E126" s="570" t="s">
        <v>1005</v>
      </c>
      <c r="F126" s="320" t="s">
        <v>4023</v>
      </c>
    </row>
    <row r="127" customFormat="false" ht="16.5" hidden="false" customHeight="false" outlineLevel="0" collapsed="false">
      <c r="A127" s="0"/>
      <c r="B127" s="619" t="s">
        <v>1914</v>
      </c>
      <c r="C127" s="321" t="s">
        <v>1005</v>
      </c>
      <c r="D127" s="590" t="s">
        <v>23</v>
      </c>
      <c r="E127" s="570" t="s">
        <v>1005</v>
      </c>
      <c r="F127" s="320" t="s">
        <v>4023</v>
      </c>
    </row>
    <row r="128" customFormat="false" ht="16.5" hidden="false" customHeight="false" outlineLevel="0" collapsed="false">
      <c r="A128" s="0"/>
      <c r="B128" s="619" t="s">
        <v>1003</v>
      </c>
      <c r="C128" s="321" t="s">
        <v>1004</v>
      </c>
      <c r="D128" s="590" t="s">
        <v>23</v>
      </c>
      <c r="E128" s="570" t="s">
        <v>1005</v>
      </c>
      <c r="F128" s="320" t="s">
        <v>4023</v>
      </c>
    </row>
    <row r="129" customFormat="false" ht="16.5" hidden="false" customHeight="false" outlineLevel="0" collapsed="false">
      <c r="A129" s="0"/>
      <c r="B129" s="619" t="s">
        <v>1006</v>
      </c>
      <c r="C129" s="321" t="s">
        <v>1008</v>
      </c>
      <c r="D129" s="590" t="s">
        <v>23</v>
      </c>
      <c r="E129" s="570" t="s">
        <v>1005</v>
      </c>
      <c r="F129" s="320" t="s">
        <v>4023</v>
      </c>
    </row>
    <row r="130" customFormat="false" ht="16.5" hidden="false" customHeight="false" outlineLevel="0" collapsed="false">
      <c r="A130" s="0"/>
      <c r="B130" s="619" t="s">
        <v>1206</v>
      </c>
      <c r="C130" s="321" t="s">
        <v>1008</v>
      </c>
      <c r="D130" s="590" t="s">
        <v>23</v>
      </c>
      <c r="E130" s="570" t="s">
        <v>1005</v>
      </c>
      <c r="F130" s="320" t="s">
        <v>4023</v>
      </c>
    </row>
    <row r="131" customFormat="false" ht="15.75" hidden="false" customHeight="false" outlineLevel="0" collapsed="false">
      <c r="A131" s="575" t="s">
        <v>3918</v>
      </c>
      <c r="B131" s="620" t="s">
        <v>3</v>
      </c>
      <c r="C131" s="620" t="s">
        <v>709</v>
      </c>
      <c r="D131" s="621"/>
      <c r="E131" s="622" t="s">
        <v>3900</v>
      </c>
      <c r="F131" s="0"/>
    </row>
    <row r="132" customFormat="false" ht="15.75" hidden="false" customHeight="false" outlineLevel="0" collapsed="false">
      <c r="A132" s="0"/>
      <c r="B132" s="320"/>
      <c r="C132" s="320"/>
      <c r="D132" s="604"/>
      <c r="E132" s="604"/>
      <c r="F132" s="0"/>
    </row>
    <row r="133" customFormat="false" ht="15.75" hidden="false" customHeight="false" outlineLevel="0" collapsed="false">
      <c r="A133" s="0"/>
      <c r="B133" s="0"/>
      <c r="C133" s="0"/>
      <c r="D133" s="0"/>
      <c r="E133" s="0"/>
      <c r="F133" s="0"/>
    </row>
    <row r="134" customFormat="false" ht="15.75" hidden="false" customHeight="false" outlineLevel="0" collapsed="false">
      <c r="A134" s="564" t="s">
        <v>4025</v>
      </c>
      <c r="B134" s="0"/>
      <c r="C134" s="0"/>
      <c r="D134" s="0"/>
      <c r="F134" s="0"/>
    </row>
    <row r="135" customFormat="false" ht="15.75" hidden="false" customHeight="false" outlineLevel="0" collapsed="false">
      <c r="A135" s="565" t="s">
        <v>3899</v>
      </c>
      <c r="B135" s="623" t="s">
        <v>3</v>
      </c>
      <c r="C135" s="584" t="s">
        <v>709</v>
      </c>
      <c r="D135" s="585"/>
      <c r="E135" s="624" t="s">
        <v>3900</v>
      </c>
      <c r="F135" s="586" t="s">
        <v>3929</v>
      </c>
    </row>
    <row r="136" customFormat="false" ht="16.5" hidden="false" customHeight="false" outlineLevel="0" collapsed="false">
      <c r="A136" s="0"/>
      <c r="B136" s="619" t="s">
        <v>1453</v>
      </c>
      <c r="C136" s="321" t="s">
        <v>3974</v>
      </c>
      <c r="D136" s="590" t="s">
        <v>810</v>
      </c>
      <c r="E136" s="570" t="s">
        <v>3901</v>
      </c>
      <c r="F136" s="0"/>
    </row>
    <row r="137" customFormat="false" ht="16.5" hidden="false" customHeight="false" outlineLevel="0" collapsed="false">
      <c r="A137" s="0"/>
      <c r="B137" s="619" t="s">
        <v>1515</v>
      </c>
      <c r="C137" s="320" t="s">
        <v>4026</v>
      </c>
      <c r="D137" s="580" t="s">
        <v>811</v>
      </c>
      <c r="E137" s="580" t="s">
        <v>3912</v>
      </c>
      <c r="F137" s="0"/>
    </row>
    <row r="138" customFormat="false" ht="16.5" hidden="false" customHeight="false" outlineLevel="0" collapsed="false">
      <c r="A138" s="0"/>
      <c r="B138" s="260" t="s">
        <v>2007</v>
      </c>
      <c r="C138" s="260" t="s">
        <v>4027</v>
      </c>
      <c r="D138" s="625" t="s">
        <v>23</v>
      </c>
      <c r="E138" s="625" t="s">
        <v>4028</v>
      </c>
      <c r="F138" s="0"/>
    </row>
    <row r="139" customFormat="false" ht="16.5" hidden="false" customHeight="true" outlineLevel="0" collapsed="false">
      <c r="A139" s="575" t="s">
        <v>3918</v>
      </c>
      <c r="B139" s="620" t="s">
        <v>3</v>
      </c>
      <c r="C139" s="620" t="s">
        <v>709</v>
      </c>
      <c r="D139" s="621"/>
      <c r="E139" s="622" t="s">
        <v>3900</v>
      </c>
      <c r="F139" s="0"/>
    </row>
    <row r="140" customFormat="false" ht="15.75" hidden="false" customHeight="false" outlineLevel="0" collapsed="false">
      <c r="A140" s="0"/>
      <c r="B140" s="320" t="s">
        <v>4029</v>
      </c>
      <c r="C140" s="320" t="s">
        <v>4030</v>
      </c>
      <c r="D140" s="604" t="s">
        <v>23</v>
      </c>
      <c r="E140" s="604" t="s">
        <v>3912</v>
      </c>
      <c r="F140" s="0"/>
    </row>
    <row r="141" customFormat="false" ht="15.75" hidden="false" customHeight="false" outlineLevel="0" collapsed="false">
      <c r="A141" s="0"/>
      <c r="B141" s="0"/>
      <c r="C141" s="0"/>
      <c r="D141" s="0"/>
      <c r="E141" s="0"/>
      <c r="F141" s="0"/>
    </row>
    <row r="142" customFormat="false" ht="15.75" hidden="false" customHeight="false" outlineLevel="0" collapsed="false">
      <c r="A142" s="564" t="s">
        <v>4031</v>
      </c>
      <c r="B142" s="0"/>
      <c r="C142" s="0"/>
      <c r="D142" s="0"/>
      <c r="F142" s="0"/>
    </row>
    <row r="143" customFormat="false" ht="15.75" hidden="false" customHeight="false" outlineLevel="0" collapsed="false">
      <c r="A143" s="565" t="s">
        <v>3899</v>
      </c>
      <c r="B143" s="623" t="s">
        <v>3</v>
      </c>
      <c r="C143" s="584" t="s">
        <v>709</v>
      </c>
      <c r="D143" s="585"/>
      <c r="E143" s="624" t="s">
        <v>3900</v>
      </c>
      <c r="F143" s="586" t="s">
        <v>3929</v>
      </c>
    </row>
    <row r="144" customFormat="false" ht="16.5" hidden="false" customHeight="false" outlineLevel="0" collapsed="false">
      <c r="A144" s="0"/>
      <c r="B144" s="619"/>
      <c r="C144" s="321"/>
      <c r="D144" s="590"/>
      <c r="E144" s="570"/>
    </row>
    <row r="145" customFormat="false" ht="15.75" hidden="false" customHeight="false" outlineLevel="0" collapsed="false">
      <c r="A145" s="575" t="s">
        <v>3918</v>
      </c>
      <c r="B145" s="620" t="s">
        <v>3</v>
      </c>
      <c r="C145" s="620" t="s">
        <v>709</v>
      </c>
      <c r="D145" s="621"/>
      <c r="E145" s="622" t="s">
        <v>3900</v>
      </c>
    </row>
    <row r="146" customFormat="false" ht="15.75" hidden="false" customHeight="false" outlineLevel="0" collapsed="false">
      <c r="B146" s="320" t="s">
        <v>4032</v>
      </c>
      <c r="C146" s="320" t="s">
        <v>4033</v>
      </c>
      <c r="D146" s="604" t="s">
        <v>808</v>
      </c>
      <c r="E146" s="604" t="s">
        <v>3901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43"/>
  <sheetViews>
    <sheetView windowProtection="false" showFormulas="false" showGridLines="true" showRowColHeaders="true" showZeros="true" rightToLeft="false" tabSelected="false" showOutlineSymbols="true" defaultGridColor="true" view="normal" topLeftCell="A164" colorId="64" zoomScale="65" zoomScaleNormal="65" zoomScalePageLayoutView="100" workbookViewId="0">
      <selection pane="topLeft" activeCell="C224" activeCellId="0" sqref="C224"/>
    </sheetView>
  </sheetViews>
  <sheetFormatPr defaultRowHeight="15"/>
  <cols>
    <col collapsed="false" hidden="false" max="1" min="1" style="562" width="10.7125506072875"/>
    <col collapsed="false" hidden="false" max="2" min="2" style="562" width="25.5708502024291"/>
    <col collapsed="false" hidden="false" max="3" min="3" style="562" width="23.4251012145749"/>
    <col collapsed="false" hidden="false" max="4" min="4" style="562" width="35.8542510121458"/>
    <col collapsed="false" hidden="false" max="5" min="5" style="563" width="22.4251012145749"/>
    <col collapsed="false" hidden="false" max="6" min="6" style="563" width="25.1457489878543"/>
    <col collapsed="false" hidden="false" max="7" min="7" style="562" width="22.7085020242915"/>
    <col collapsed="false" hidden="false" max="8" min="8" style="562" width="24"/>
    <col collapsed="false" hidden="false" max="10" min="9" style="562" width="14.1417004048583"/>
    <col collapsed="false" hidden="false" max="11" min="11" style="562" width="29.4210526315789"/>
    <col collapsed="false" hidden="false" max="12" min="12" style="562" width="26.4210526315789"/>
    <col collapsed="false" hidden="false" max="13" min="13" style="562" width="17.8542510121458"/>
    <col collapsed="false" hidden="false" max="14" min="14" style="562" width="21.0040485829959"/>
    <col collapsed="false" hidden="false" max="15" min="15" style="562" width="48.1376518218624"/>
    <col collapsed="false" hidden="false" max="18" min="16" style="562" width="14.1417004048583"/>
    <col collapsed="false" hidden="false" max="1025" min="19" style="562" width="9.1417004048583"/>
  </cols>
  <sheetData>
    <row r="1" customFormat="false" ht="15.75" hidden="false" customHeight="false" outlineLevel="0" collapsed="false">
      <c r="A1" s="0"/>
      <c r="B1" s="564" t="s">
        <v>4034</v>
      </c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.75" hidden="false" customHeight="false" outlineLevel="0" collapsed="false">
      <c r="A2" s="0"/>
      <c r="B2" s="565" t="s">
        <v>3899</v>
      </c>
      <c r="C2" s="566" t="s">
        <v>3</v>
      </c>
      <c r="D2" s="567" t="s">
        <v>709</v>
      </c>
      <c r="E2" s="567" t="s">
        <v>874</v>
      </c>
      <c r="F2" s="566" t="s">
        <v>3900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0"/>
      <c r="B3" s="0"/>
      <c r="C3" s="568" t="s">
        <v>1032</v>
      </c>
      <c r="D3" s="321" t="s">
        <v>1034</v>
      </c>
      <c r="E3" s="569" t="s">
        <v>811</v>
      </c>
      <c r="F3" s="570" t="s">
        <v>3901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0"/>
      <c r="B4" s="0"/>
      <c r="C4" s="568"/>
      <c r="D4" s="321"/>
      <c r="E4" s="569"/>
      <c r="F4" s="57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false" outlineLevel="0" collapsed="false">
      <c r="A5" s="0"/>
      <c r="B5" s="575" t="s">
        <v>3918</v>
      </c>
      <c r="C5" s="575" t="s">
        <v>3</v>
      </c>
      <c r="D5" s="575" t="s">
        <v>709</v>
      </c>
      <c r="E5" s="576"/>
      <c r="F5" s="577" t="s">
        <v>3900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.75" hidden="false" customHeight="false" outlineLevel="0" collapsed="false">
      <c r="A6" s="0"/>
      <c r="B6" s="0"/>
      <c r="C6" s="626" t="s">
        <v>4035</v>
      </c>
      <c r="D6" s="627" t="s">
        <v>4036</v>
      </c>
      <c r="E6" s="580" t="s">
        <v>23</v>
      </c>
      <c r="F6" s="570" t="s">
        <v>3901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75" hidden="false" customHeight="false" outlineLevel="0" collapsed="false">
      <c r="A7" s="0"/>
      <c r="B7" s="0"/>
      <c r="C7" s="628" t="s">
        <v>4037</v>
      </c>
      <c r="D7" s="580" t="s">
        <v>4038</v>
      </c>
      <c r="E7" s="580" t="s">
        <v>23</v>
      </c>
      <c r="F7" s="570" t="s">
        <v>3901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.75" hidden="false" customHeight="false" outlineLevel="0" collapsed="false">
      <c r="A8" s="0"/>
      <c r="B8" s="0"/>
      <c r="C8" s="0"/>
      <c r="D8" s="0"/>
      <c r="E8" s="562"/>
      <c r="F8" s="562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.75" hidden="false" customHeight="false" outlineLevel="0" collapsed="false">
      <c r="A9" s="0"/>
      <c r="B9" s="564" t="s">
        <v>4039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0"/>
      <c r="B10" s="565" t="s">
        <v>3899</v>
      </c>
      <c r="C10" s="566" t="s">
        <v>3</v>
      </c>
      <c r="D10" s="567" t="s">
        <v>709</v>
      </c>
      <c r="E10" s="567" t="s">
        <v>874</v>
      </c>
      <c r="F10" s="566" t="s">
        <v>3900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false" outlineLevel="0" collapsed="false">
      <c r="A11" s="0"/>
      <c r="B11" s="0"/>
      <c r="C11" s="568"/>
      <c r="D11" s="321"/>
      <c r="E11" s="569"/>
      <c r="F11" s="57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false" outlineLevel="0" collapsed="false">
      <c r="A12" s="0"/>
      <c r="B12" s="575" t="s">
        <v>3918</v>
      </c>
      <c r="C12" s="575" t="s">
        <v>3</v>
      </c>
      <c r="D12" s="575" t="s">
        <v>709</v>
      </c>
      <c r="E12" s="576"/>
      <c r="F12" s="577" t="s">
        <v>3900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false" outlineLevel="0" collapsed="false">
      <c r="A13" s="0"/>
      <c r="B13" s="0"/>
      <c r="C13" s="578"/>
      <c r="D13" s="320"/>
      <c r="E13" s="320"/>
      <c r="F13" s="32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0"/>
      <c r="B14" s="0"/>
      <c r="C14" s="0"/>
      <c r="D14" s="0"/>
      <c r="E14" s="562"/>
      <c r="F14" s="562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47.25" hidden="false" customHeight="false" outlineLevel="0" collapsed="false">
      <c r="A15" s="0"/>
      <c r="B15" s="0"/>
      <c r="C15" s="396" t="s">
        <v>4040</v>
      </c>
      <c r="D15" s="629" t="s">
        <v>4041</v>
      </c>
      <c r="E15" s="243" t="s">
        <v>752</v>
      </c>
      <c r="F15" s="630" t="s">
        <v>753</v>
      </c>
      <c r="G15" s="631" t="n">
        <v>64</v>
      </c>
      <c r="H15" s="631" t="n">
        <v>2</v>
      </c>
      <c r="I15" s="632" t="s">
        <v>4042</v>
      </c>
      <c r="J15" s="632" t="s">
        <v>51</v>
      </c>
      <c r="K15" s="245" t="s">
        <v>1956</v>
      </c>
      <c r="L15" s="245" t="s">
        <v>21</v>
      </c>
      <c r="M15" s="245" t="s">
        <v>4043</v>
      </c>
      <c r="N15" s="632" t="s">
        <v>4044</v>
      </c>
      <c r="O15" s="630" t="s">
        <v>4045</v>
      </c>
      <c r="P15" s="243" t="s">
        <v>4045</v>
      </c>
      <c r="Q15" s="243" t="n">
        <v>7509</v>
      </c>
      <c r="R15" s="245" t="s">
        <v>4046</v>
      </c>
      <c r="S15" s="248" t="s">
        <v>1180</v>
      </c>
      <c r="T15" s="243" t="s">
        <v>23</v>
      </c>
      <c r="U15" s="243" t="s">
        <v>891</v>
      </c>
      <c r="V15" s="630" t="s">
        <v>4047</v>
      </c>
      <c r="W15" s="630" t="s">
        <v>4047</v>
      </c>
      <c r="X15" s="243" t="n">
        <v>7509</v>
      </c>
      <c r="Y15" s="243" t="s">
        <v>665</v>
      </c>
      <c r="Z15" s="633" t="s">
        <v>542</v>
      </c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8.75" hidden="false" customHeight="true" outlineLevel="0" collapsed="false">
      <c r="A16" s="0"/>
      <c r="B16" s="0"/>
      <c r="C16" s="166" t="s">
        <v>835</v>
      </c>
      <c r="D16" s="553" t="s">
        <v>4048</v>
      </c>
      <c r="E16" s="243" t="s">
        <v>982</v>
      </c>
      <c r="F16" s="629" t="s">
        <v>4049</v>
      </c>
      <c r="G16" s="634" t="s">
        <v>797</v>
      </c>
      <c r="H16" s="242" t="s">
        <v>752</v>
      </c>
      <c r="I16" s="242" t="s">
        <v>806</v>
      </c>
      <c r="J16" s="241" t="s">
        <v>1437</v>
      </c>
      <c r="K16" s="367" t="s">
        <v>4050</v>
      </c>
      <c r="L16" s="245"/>
      <c r="M16" s="243"/>
      <c r="N16" s="243" t="s">
        <v>811</v>
      </c>
      <c r="O16" s="630" t="s">
        <v>478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/>
      <c r="B17" s="0"/>
      <c r="C17" s="0"/>
      <c r="D17" s="0"/>
      <c r="E17" s="562"/>
      <c r="F17" s="562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0"/>
      <c r="C18" s="562" t="s">
        <v>2327</v>
      </c>
      <c r="D18" s="562" t="s">
        <v>4051</v>
      </c>
      <c r="E18" s="562" t="n">
        <v>2008</v>
      </c>
      <c r="F18" s="562"/>
      <c r="G18" s="562" t="s">
        <v>4052</v>
      </c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0"/>
      <c r="B19" s="0"/>
      <c r="C19" s="0"/>
      <c r="D19" s="0"/>
      <c r="E19" s="562"/>
      <c r="F19" s="562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352" customFormat="true" ht="16.5" hidden="false" customHeight="true" outlineLevel="0" collapsed="false">
      <c r="A20" s="635" t="n">
        <v>41165</v>
      </c>
      <c r="B20" s="166" t="s">
        <v>835</v>
      </c>
      <c r="C20" s="636" t="s">
        <v>817</v>
      </c>
      <c r="D20" s="396" t="s">
        <v>542</v>
      </c>
      <c r="E20" s="279"/>
      <c r="F20" s="553" t="s">
        <v>4053</v>
      </c>
      <c r="G20" s="243" t="s">
        <v>891</v>
      </c>
      <c r="H20" s="629" t="s">
        <v>4054</v>
      </c>
      <c r="I20" s="632" t="s">
        <v>838</v>
      </c>
      <c r="J20" s="634" t="s">
        <v>797</v>
      </c>
      <c r="K20" s="242" t="s">
        <v>48</v>
      </c>
      <c r="L20" s="242" t="s">
        <v>806</v>
      </c>
      <c r="M20" s="241" t="s">
        <v>1305</v>
      </c>
      <c r="N20" s="367" t="s">
        <v>4050</v>
      </c>
      <c r="O20" s="245" t="s">
        <v>4055</v>
      </c>
      <c r="P20" s="243" t="s">
        <v>4056</v>
      </c>
      <c r="Q20" s="243" t="s">
        <v>23</v>
      </c>
      <c r="R20" s="637" t="s">
        <v>478</v>
      </c>
      <c r="S20" s="638"/>
    </row>
    <row r="21" customFormat="false" ht="16.5" hidden="false" customHeight="true" outlineLevel="0" collapsed="false">
      <c r="A21" s="635" t="n">
        <v>41165</v>
      </c>
      <c r="B21" s="166" t="s">
        <v>835</v>
      </c>
      <c r="C21" s="636" t="s">
        <v>817</v>
      </c>
      <c r="D21" s="402" t="s">
        <v>542</v>
      </c>
      <c r="E21" s="279"/>
      <c r="F21" s="553" t="s">
        <v>4053</v>
      </c>
      <c r="G21" s="243" t="s">
        <v>891</v>
      </c>
      <c r="H21" s="629" t="s">
        <v>4057</v>
      </c>
      <c r="I21" s="632" t="s">
        <v>838</v>
      </c>
      <c r="J21" s="634" t="s">
        <v>797</v>
      </c>
      <c r="K21" s="242" t="s">
        <v>48</v>
      </c>
      <c r="L21" s="242" t="s">
        <v>806</v>
      </c>
      <c r="M21" s="241" t="s">
        <v>4058</v>
      </c>
      <c r="N21" s="367" t="s">
        <v>4050</v>
      </c>
      <c r="O21" s="245" t="s">
        <v>4059</v>
      </c>
      <c r="P21" s="243" t="s">
        <v>4056</v>
      </c>
      <c r="Q21" s="243" t="s">
        <v>23</v>
      </c>
      <c r="R21" s="637" t="s">
        <v>478</v>
      </c>
      <c r="S21" s="638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5" hidden="false" customHeight="true" outlineLevel="0" collapsed="false">
      <c r="A22" s="635" t="n">
        <v>41165</v>
      </c>
      <c r="B22" s="166" t="s">
        <v>835</v>
      </c>
      <c r="C22" s="636" t="s">
        <v>817</v>
      </c>
      <c r="D22" s="402" t="s">
        <v>542</v>
      </c>
      <c r="E22" s="279"/>
      <c r="F22" s="553" t="s">
        <v>4053</v>
      </c>
      <c r="G22" s="243" t="s">
        <v>891</v>
      </c>
      <c r="H22" s="629" t="s">
        <v>4060</v>
      </c>
      <c r="I22" s="632" t="s">
        <v>838</v>
      </c>
      <c r="J22" s="634" t="s">
        <v>797</v>
      </c>
      <c r="K22" s="242" t="s">
        <v>48</v>
      </c>
      <c r="L22" s="242" t="s">
        <v>806</v>
      </c>
      <c r="M22" s="241" t="s">
        <v>1028</v>
      </c>
      <c r="N22" s="367" t="s">
        <v>4050</v>
      </c>
      <c r="O22" s="245" t="s">
        <v>4061</v>
      </c>
      <c r="P22" s="243" t="s">
        <v>4056</v>
      </c>
      <c r="Q22" s="243" t="s">
        <v>23</v>
      </c>
      <c r="R22" s="637" t="s">
        <v>478</v>
      </c>
      <c r="S22" s="638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5" hidden="false" customHeight="true" outlineLevel="0" collapsed="false">
      <c r="A23" s="635" t="n">
        <v>41165</v>
      </c>
      <c r="B23" s="166" t="s">
        <v>835</v>
      </c>
      <c r="C23" s="636" t="s">
        <v>817</v>
      </c>
      <c r="D23" s="402" t="s">
        <v>542</v>
      </c>
      <c r="E23" s="279"/>
      <c r="F23" s="553" t="s">
        <v>4053</v>
      </c>
      <c r="G23" s="243" t="s">
        <v>891</v>
      </c>
      <c r="H23" s="629" t="s">
        <v>4062</v>
      </c>
      <c r="I23" s="632" t="s">
        <v>838</v>
      </c>
      <c r="J23" s="634" t="s">
        <v>797</v>
      </c>
      <c r="K23" s="242" t="s">
        <v>48</v>
      </c>
      <c r="L23" s="242" t="s">
        <v>806</v>
      </c>
      <c r="M23" s="241" t="s">
        <v>2059</v>
      </c>
      <c r="N23" s="367" t="s">
        <v>4050</v>
      </c>
      <c r="O23" s="245" t="s">
        <v>4061</v>
      </c>
      <c r="P23" s="243" t="s">
        <v>4056</v>
      </c>
      <c r="Q23" s="243" t="s">
        <v>23</v>
      </c>
      <c r="R23" s="637" t="s">
        <v>478</v>
      </c>
      <c r="S23" s="638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5" hidden="false" customHeight="true" outlineLevel="0" collapsed="false">
      <c r="A24" s="635" t="n">
        <v>41165</v>
      </c>
      <c r="B24" s="166" t="s">
        <v>835</v>
      </c>
      <c r="C24" s="636" t="s">
        <v>817</v>
      </c>
      <c r="D24" s="402" t="s">
        <v>542</v>
      </c>
      <c r="E24" s="279"/>
      <c r="F24" s="553" t="s">
        <v>4053</v>
      </c>
      <c r="G24" s="243" t="s">
        <v>891</v>
      </c>
      <c r="H24" s="629" t="s">
        <v>4063</v>
      </c>
      <c r="I24" s="632" t="s">
        <v>838</v>
      </c>
      <c r="J24" s="634" t="s">
        <v>797</v>
      </c>
      <c r="K24" s="242" t="s">
        <v>48</v>
      </c>
      <c r="L24" s="242" t="s">
        <v>806</v>
      </c>
      <c r="M24" s="241" t="s">
        <v>4064</v>
      </c>
      <c r="N24" s="367" t="s">
        <v>4050</v>
      </c>
      <c r="O24" s="245" t="s">
        <v>4065</v>
      </c>
      <c r="P24" s="243" t="s">
        <v>4056</v>
      </c>
      <c r="Q24" s="243" t="s">
        <v>23</v>
      </c>
      <c r="R24" s="637" t="s">
        <v>478</v>
      </c>
      <c r="S24" s="638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639" t="n">
        <v>41187</v>
      </c>
      <c r="B25" s="166" t="s">
        <v>835</v>
      </c>
      <c r="C25" s="636" t="s">
        <v>817</v>
      </c>
      <c r="D25" s="402" t="str">
        <f aca="false">IF(C25="OK","SIM","NÃO")</f>
        <v>NÃO</v>
      </c>
      <c r="E25" s="279"/>
      <c r="F25" s="553" t="s">
        <v>1077</v>
      </c>
      <c r="G25" s="637" t="s">
        <v>996</v>
      </c>
      <c r="H25" s="629" t="s">
        <v>4066</v>
      </c>
      <c r="I25" s="632" t="s">
        <v>838</v>
      </c>
      <c r="J25" s="634" t="s">
        <v>796</v>
      </c>
      <c r="K25" s="241" t="s">
        <v>4067</v>
      </c>
      <c r="L25" s="242" t="s">
        <v>801</v>
      </c>
      <c r="M25" s="241" t="s">
        <v>1539</v>
      </c>
      <c r="N25" s="367" t="s">
        <v>4050</v>
      </c>
      <c r="O25" s="243" t="s">
        <v>4068</v>
      </c>
      <c r="P25" s="245" t="s">
        <v>4069</v>
      </c>
      <c r="Q25" s="243" t="s">
        <v>811</v>
      </c>
      <c r="R25" s="637" t="s">
        <v>478</v>
      </c>
      <c r="S25" s="64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5" hidden="false" customHeight="true" outlineLevel="0" collapsed="false">
      <c r="A26" s="639" t="n">
        <v>41247</v>
      </c>
      <c r="B26" s="166" t="s">
        <v>835</v>
      </c>
      <c r="C26" s="636" t="s">
        <v>813</v>
      </c>
      <c r="D26" s="402" t="str">
        <f aca="false">IF(C26="OK","SIM","NÃO")</f>
        <v>NÃO</v>
      </c>
      <c r="E26" s="279"/>
      <c r="F26" s="553" t="s">
        <v>1227</v>
      </c>
      <c r="G26" s="243" t="s">
        <v>891</v>
      </c>
      <c r="H26" s="629" t="s">
        <v>4070</v>
      </c>
      <c r="I26" s="632" t="s">
        <v>838</v>
      </c>
      <c r="J26" s="634" t="s">
        <v>797</v>
      </c>
      <c r="K26" s="241" t="s">
        <v>48</v>
      </c>
      <c r="L26" s="242" t="s">
        <v>806</v>
      </c>
      <c r="M26" s="241" t="s">
        <v>1429</v>
      </c>
      <c r="N26" s="367"/>
      <c r="O26" s="245" t="s">
        <v>4071</v>
      </c>
      <c r="P26" s="245" t="s">
        <v>1030</v>
      </c>
      <c r="Q26" s="243" t="s">
        <v>23</v>
      </c>
      <c r="R26" s="637" t="s">
        <v>478</v>
      </c>
      <c r="S26" s="638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" hidden="false" customHeight="true" outlineLevel="0" collapsed="false">
      <c r="A27" s="639" t="n">
        <v>41257</v>
      </c>
      <c r="B27" s="166" t="s">
        <v>833</v>
      </c>
      <c r="C27" s="636" t="s">
        <v>21</v>
      </c>
      <c r="D27" s="402" t="str">
        <f aca="false">IF(C27="OK","SIM","NÃO")</f>
        <v>SIM</v>
      </c>
      <c r="E27" s="552"/>
      <c r="F27" s="553" t="s">
        <v>4072</v>
      </c>
      <c r="G27" s="243" t="s">
        <v>4073</v>
      </c>
      <c r="H27" s="629" t="s">
        <v>1622</v>
      </c>
      <c r="I27" s="632" t="s">
        <v>838</v>
      </c>
      <c r="J27" s="634" t="s">
        <v>797</v>
      </c>
      <c r="K27" s="242" t="s">
        <v>752</v>
      </c>
      <c r="L27" s="242" t="s">
        <v>806</v>
      </c>
      <c r="M27" s="241" t="s">
        <v>4074</v>
      </c>
      <c r="N27" s="632" t="s">
        <v>3884</v>
      </c>
      <c r="O27" s="245" t="s">
        <v>1637</v>
      </c>
      <c r="P27" s="245" t="s">
        <v>1638</v>
      </c>
      <c r="Q27" s="630" t="s">
        <v>810</v>
      </c>
      <c r="R27" s="637" t="s">
        <v>478</v>
      </c>
      <c r="S27" s="641" t="n">
        <v>41187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8" hidden="false" customHeight="true" outlineLevel="0" collapsed="false">
      <c r="A28" s="166" t="s">
        <v>835</v>
      </c>
      <c r="B28" s="636" t="s">
        <v>813</v>
      </c>
      <c r="C28" s="402" t="s">
        <v>515</v>
      </c>
      <c r="D28" s="279" t="s">
        <v>4075</v>
      </c>
      <c r="E28" s="553" t="s">
        <v>4076</v>
      </c>
      <c r="F28" s="243" t="s">
        <v>4077</v>
      </c>
      <c r="G28" s="629" t="s">
        <v>4078</v>
      </c>
      <c r="H28" s="632" t="s">
        <v>838</v>
      </c>
      <c r="I28" s="634" t="s">
        <v>797</v>
      </c>
      <c r="J28" s="241" t="s">
        <v>48</v>
      </c>
      <c r="K28" s="242" t="s">
        <v>806</v>
      </c>
      <c r="L28" s="241" t="s">
        <v>4079</v>
      </c>
      <c r="M28" s="245" t="s">
        <v>21</v>
      </c>
      <c r="N28" s="245" t="s">
        <v>4080</v>
      </c>
      <c r="O28" s="245" t="s">
        <v>4081</v>
      </c>
      <c r="P28" s="243" t="s">
        <v>23</v>
      </c>
      <c r="Q28" s="637" t="s">
        <v>478</v>
      </c>
      <c r="R28" s="642" t="n">
        <v>41198</v>
      </c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8" hidden="false" customHeight="true" outlineLevel="0" collapsed="false">
      <c r="A29" s="166" t="s">
        <v>835</v>
      </c>
      <c r="B29" s="636" t="s">
        <v>817</v>
      </c>
      <c r="C29" s="402" t="str">
        <f aca="false">IF(B29="OK","SIM","NÃO")</f>
        <v>NÃO</v>
      </c>
      <c r="D29" s="643" t="s">
        <v>4082</v>
      </c>
      <c r="E29" s="553" t="s">
        <v>1227</v>
      </c>
      <c r="F29" s="243" t="s">
        <v>891</v>
      </c>
      <c r="G29" s="629" t="s">
        <v>4083</v>
      </c>
      <c r="H29" s="632" t="s">
        <v>838</v>
      </c>
      <c r="I29" s="634" t="s">
        <v>797</v>
      </c>
      <c r="J29" s="242" t="s">
        <v>673</v>
      </c>
      <c r="K29" s="242" t="s">
        <v>805</v>
      </c>
      <c r="L29" s="241" t="s">
        <v>1366</v>
      </c>
      <c r="M29" s="245" t="s">
        <v>21</v>
      </c>
      <c r="N29" s="245" t="s">
        <v>4084</v>
      </c>
      <c r="O29" s="243" t="s">
        <v>4085</v>
      </c>
      <c r="P29" s="243" t="s">
        <v>23</v>
      </c>
      <c r="Q29" s="637" t="s">
        <v>478</v>
      </c>
      <c r="R29" s="638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8" hidden="false" customHeight="true" outlineLevel="0" collapsed="false">
      <c r="A30" s="166" t="s">
        <v>835</v>
      </c>
      <c r="B30" s="636" t="s">
        <v>813</v>
      </c>
      <c r="C30" s="402" t="str">
        <f aca="false">IF(B30="OK","SIM","NÃO")</f>
        <v>NÃO</v>
      </c>
      <c r="D30" s="643" t="s">
        <v>4086</v>
      </c>
      <c r="E30" s="553" t="s">
        <v>1227</v>
      </c>
      <c r="F30" s="243" t="s">
        <v>891</v>
      </c>
      <c r="G30" s="629" t="s">
        <v>4087</v>
      </c>
      <c r="H30" s="632" t="s">
        <v>838</v>
      </c>
      <c r="I30" s="634" t="s">
        <v>797</v>
      </c>
      <c r="J30" s="242" t="s">
        <v>48</v>
      </c>
      <c r="K30" s="242" t="s">
        <v>806</v>
      </c>
      <c r="L30" s="241" t="s">
        <v>1403</v>
      </c>
      <c r="M30" s="367" t="s">
        <v>4050</v>
      </c>
      <c r="N30" s="245" t="s">
        <v>4088</v>
      </c>
      <c r="O30" s="243" t="s">
        <v>4089</v>
      </c>
      <c r="P30" s="243" t="s">
        <v>23</v>
      </c>
      <c r="Q30" s="637" t="s">
        <v>478</v>
      </c>
      <c r="R30" s="638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false" outlineLevel="0" collapsed="false">
      <c r="A31" s="166" t="s">
        <v>835</v>
      </c>
      <c r="B31" s="636" t="s">
        <v>817</v>
      </c>
      <c r="C31" s="402" t="str">
        <f aca="false">IF(B31="OK","SIM","NÃO")</f>
        <v>NÃO</v>
      </c>
      <c r="D31" s="396"/>
      <c r="E31" s="396"/>
      <c r="F31" s="553" t="s">
        <v>4053</v>
      </c>
      <c r="G31" s="243" t="s">
        <v>891</v>
      </c>
      <c r="H31" s="629" t="s">
        <v>4090</v>
      </c>
      <c r="I31" s="632" t="s">
        <v>4091</v>
      </c>
      <c r="J31" s="634" t="s">
        <v>797</v>
      </c>
      <c r="K31" s="242" t="s">
        <v>48</v>
      </c>
      <c r="L31" s="242" t="s">
        <v>806</v>
      </c>
      <c r="M31" s="241" t="s">
        <v>4092</v>
      </c>
      <c r="N31" s="245" t="s">
        <v>21</v>
      </c>
      <c r="O31" s="245" t="s">
        <v>4093</v>
      </c>
      <c r="P31" s="245" t="s">
        <v>4056</v>
      </c>
      <c r="Q31" s="243" t="s">
        <v>23</v>
      </c>
      <c r="R31" s="637" t="s">
        <v>665</v>
      </c>
      <c r="S31" s="64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352" customFormat="true" ht="16.5" hidden="false" customHeight="true" outlineLevel="0" collapsed="false">
      <c r="A32" s="644" t="s">
        <v>833</v>
      </c>
      <c r="B32" s="166" t="s">
        <v>21</v>
      </c>
      <c r="C32" s="636" t="str">
        <f aca="false">IF(B32="OK","SIM","NÃO")</f>
        <v>SIM</v>
      </c>
      <c r="D32" s="396"/>
      <c r="E32" s="279" t="s">
        <v>1463</v>
      </c>
      <c r="F32" s="553" t="s">
        <v>4073</v>
      </c>
      <c r="G32" s="243" t="s">
        <v>4094</v>
      </c>
      <c r="H32" s="629" t="s">
        <v>838</v>
      </c>
      <c r="I32" s="632" t="s">
        <v>797</v>
      </c>
      <c r="J32" s="634" t="s">
        <v>752</v>
      </c>
      <c r="K32" s="242" t="s">
        <v>806</v>
      </c>
      <c r="L32" s="242" t="s">
        <v>4074</v>
      </c>
      <c r="M32" s="241" t="s">
        <v>3884</v>
      </c>
      <c r="N32" s="367" t="s">
        <v>1637</v>
      </c>
      <c r="O32" s="245" t="s">
        <v>1638</v>
      </c>
      <c r="P32" s="243" t="s">
        <v>810</v>
      </c>
      <c r="Q32" s="243" t="s">
        <v>478</v>
      </c>
      <c r="R32" s="637" t="n">
        <v>41187</v>
      </c>
      <c r="S32" s="638"/>
    </row>
    <row r="33" customFormat="false" ht="16.5" hidden="false" customHeight="true" outlineLevel="0" collapsed="false">
      <c r="A33" s="644" t="s">
        <v>835</v>
      </c>
      <c r="B33" s="166" t="s">
        <v>817</v>
      </c>
      <c r="C33" s="636" t="str">
        <f aca="false">IF(B33="OK","SIM","NÃO")</f>
        <v>NÃO</v>
      </c>
      <c r="D33" s="396"/>
      <c r="E33" s="279" t="s">
        <v>4095</v>
      </c>
      <c r="F33" s="553" t="s">
        <v>809</v>
      </c>
      <c r="G33" s="243" t="s">
        <v>4096</v>
      </c>
      <c r="H33" s="629" t="s">
        <v>838</v>
      </c>
      <c r="I33" s="632" t="s">
        <v>796</v>
      </c>
      <c r="J33" s="634" t="s">
        <v>4097</v>
      </c>
      <c r="K33" s="242" t="s">
        <v>800</v>
      </c>
      <c r="L33" s="242" t="n">
        <v>192168100155</v>
      </c>
      <c r="M33" s="241"/>
      <c r="N33" s="367"/>
      <c r="O33" s="245" t="s">
        <v>4098</v>
      </c>
      <c r="P33" s="243" t="s">
        <v>809</v>
      </c>
      <c r="Q33" s="243" t="s">
        <v>478</v>
      </c>
      <c r="R33" s="637" t="s">
        <v>4099</v>
      </c>
      <c r="S33" s="638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5" hidden="false" customHeight="true" outlineLevel="0" collapsed="false">
      <c r="A34" s="644" t="s">
        <v>835</v>
      </c>
      <c r="B34" s="166" t="s">
        <v>817</v>
      </c>
      <c r="C34" s="636" t="str">
        <f aca="false">IF(B34="OK","SIM","NÃO")</f>
        <v>NÃO</v>
      </c>
      <c r="D34" s="396" t="s">
        <v>4100</v>
      </c>
      <c r="E34" s="279" t="s">
        <v>1227</v>
      </c>
      <c r="F34" s="553" t="s">
        <v>891</v>
      </c>
      <c r="G34" s="243" t="s">
        <v>4101</v>
      </c>
      <c r="H34" s="629" t="s">
        <v>4091</v>
      </c>
      <c r="I34" s="632" t="s">
        <v>797</v>
      </c>
      <c r="J34" s="634" t="s">
        <v>48</v>
      </c>
      <c r="K34" s="242" t="s">
        <v>806</v>
      </c>
      <c r="L34" s="242" t="s">
        <v>4102</v>
      </c>
      <c r="M34" s="241" t="s">
        <v>4050</v>
      </c>
      <c r="N34" s="367" t="s">
        <v>4103</v>
      </c>
      <c r="O34" s="245" t="s">
        <v>1017</v>
      </c>
      <c r="P34" s="243" t="s">
        <v>23</v>
      </c>
      <c r="Q34" s="243" t="s">
        <v>665</v>
      </c>
      <c r="R34" s="637"/>
      <c r="S34" s="638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5" hidden="false" customHeight="true" outlineLevel="0" collapsed="false">
      <c r="A35" s="644" t="s">
        <v>835</v>
      </c>
      <c r="B35" s="166" t="s">
        <v>813</v>
      </c>
      <c r="C35" s="636" t="s">
        <v>515</v>
      </c>
      <c r="D35" s="396" t="s">
        <v>4104</v>
      </c>
      <c r="E35" s="279" t="s">
        <v>4076</v>
      </c>
      <c r="F35" s="553" t="s">
        <v>1296</v>
      </c>
      <c r="G35" s="243" t="s">
        <v>4105</v>
      </c>
      <c r="H35" s="629" t="s">
        <v>838</v>
      </c>
      <c r="I35" s="632" t="s">
        <v>797</v>
      </c>
      <c r="J35" s="634" t="s">
        <v>48</v>
      </c>
      <c r="K35" s="242" t="s">
        <v>806</v>
      </c>
      <c r="L35" s="242" t="s">
        <v>4079</v>
      </c>
      <c r="M35" s="241" t="s">
        <v>21</v>
      </c>
      <c r="N35" s="367" t="s">
        <v>4080</v>
      </c>
      <c r="O35" s="245" t="s">
        <v>4081</v>
      </c>
      <c r="P35" s="243" t="s">
        <v>23</v>
      </c>
      <c r="Q35" s="243" t="s">
        <v>478</v>
      </c>
      <c r="R35" s="637" t="n">
        <v>41198</v>
      </c>
      <c r="S35" s="638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5" hidden="false" customHeight="true" outlineLevel="0" collapsed="false">
      <c r="A36" s="644" t="s">
        <v>835</v>
      </c>
      <c r="B36" s="166" t="s">
        <v>817</v>
      </c>
      <c r="C36" s="636" t="str">
        <f aca="false">IF(B36="OK","SIM","NÃO")</f>
        <v>NÃO</v>
      </c>
      <c r="D36" s="396" t="s">
        <v>4106</v>
      </c>
      <c r="E36" s="279" t="s">
        <v>4076</v>
      </c>
      <c r="F36" s="553" t="s">
        <v>1296</v>
      </c>
      <c r="G36" s="243" t="s">
        <v>3909</v>
      </c>
      <c r="H36" s="629" t="s">
        <v>838</v>
      </c>
      <c r="I36" s="632" t="s">
        <v>796</v>
      </c>
      <c r="J36" s="634" t="s">
        <v>54</v>
      </c>
      <c r="K36" s="242" t="s">
        <v>800</v>
      </c>
      <c r="L36" s="242" t="s">
        <v>4107</v>
      </c>
      <c r="M36" s="241" t="s">
        <v>4050</v>
      </c>
      <c r="N36" s="367" t="s">
        <v>3910</v>
      </c>
      <c r="O36" s="245" t="s">
        <v>3910</v>
      </c>
      <c r="P36" s="243" t="s">
        <v>23</v>
      </c>
      <c r="Q36" s="243" t="s">
        <v>478</v>
      </c>
      <c r="R36" s="637"/>
      <c r="S36" s="638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5" hidden="false" customHeight="true" outlineLevel="0" collapsed="false">
      <c r="A37" s="644" t="s">
        <v>835</v>
      </c>
      <c r="B37" s="166" t="s">
        <v>813</v>
      </c>
      <c r="C37" s="636" t="str">
        <f aca="false">IF(B37="OK","SIM","NÃO")</f>
        <v>NÃO</v>
      </c>
      <c r="D37" s="396" t="s">
        <v>4108</v>
      </c>
      <c r="E37" s="279" t="s">
        <v>4053</v>
      </c>
      <c r="F37" s="553" t="s">
        <v>891</v>
      </c>
      <c r="G37" s="243" t="s">
        <v>4109</v>
      </c>
      <c r="H37" s="629" t="s">
        <v>838</v>
      </c>
      <c r="I37" s="632" t="s">
        <v>797</v>
      </c>
      <c r="J37" s="634" t="s">
        <v>752</v>
      </c>
      <c r="K37" s="242" t="s">
        <v>806</v>
      </c>
      <c r="L37" s="242" t="s">
        <v>2849</v>
      </c>
      <c r="M37" s="241" t="s">
        <v>21</v>
      </c>
      <c r="N37" s="367" t="s">
        <v>4110</v>
      </c>
      <c r="O37" s="245" t="s">
        <v>1128</v>
      </c>
      <c r="P37" s="243" t="s">
        <v>23</v>
      </c>
      <c r="Q37" s="243" t="s">
        <v>478</v>
      </c>
      <c r="R37" s="637"/>
      <c r="S37" s="638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6.5" hidden="false" customHeight="true" outlineLevel="0" collapsed="false">
      <c r="A38" s="644" t="s">
        <v>835</v>
      </c>
      <c r="B38" s="166" t="s">
        <v>817</v>
      </c>
      <c r="C38" s="636" t="str">
        <f aca="false">IF(B38="OK","SIM","NÃO")</f>
        <v>NÃO</v>
      </c>
      <c r="D38" s="396"/>
      <c r="E38" s="279" t="s">
        <v>1227</v>
      </c>
      <c r="F38" s="553" t="s">
        <v>891</v>
      </c>
      <c r="G38" s="243" t="e">
        <f aca="false">VLOOKUP(H38,#REF!,1,0)</f>
        <v>#VALUE!</v>
      </c>
      <c r="H38" s="629" t="s">
        <v>4083</v>
      </c>
      <c r="I38" s="632" t="s">
        <v>838</v>
      </c>
      <c r="J38" s="634" t="s">
        <v>797</v>
      </c>
      <c r="K38" s="242" t="s">
        <v>673</v>
      </c>
      <c r="L38" s="242" t="s">
        <v>805</v>
      </c>
      <c r="M38" s="241" t="s">
        <v>1366</v>
      </c>
      <c r="N38" s="367" t="s">
        <v>21</v>
      </c>
      <c r="O38" s="245" t="s">
        <v>4084</v>
      </c>
      <c r="P38" s="243" t="s">
        <v>4085</v>
      </c>
      <c r="Q38" s="243" t="s">
        <v>23</v>
      </c>
      <c r="R38" s="637" t="s">
        <v>478</v>
      </c>
      <c r="S38" s="638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6.5" hidden="false" customHeight="true" outlineLevel="0" collapsed="false">
      <c r="A39" s="644" t="s">
        <v>835</v>
      </c>
      <c r="B39" s="166" t="s">
        <v>21</v>
      </c>
      <c r="C39" s="636" t="s">
        <v>515</v>
      </c>
      <c r="D39" s="396" t="s">
        <v>1244</v>
      </c>
      <c r="E39" s="279" t="s">
        <v>1227</v>
      </c>
      <c r="F39" s="553" t="s">
        <v>891</v>
      </c>
      <c r="G39" s="243" t="e">
        <f aca="false">VLOOKUP(H39,#REF!,1,0)</f>
        <v>#VALUE!</v>
      </c>
      <c r="H39" s="629" t="s">
        <v>893</v>
      </c>
      <c r="I39" s="632" t="s">
        <v>838</v>
      </c>
      <c r="J39" s="634" t="s">
        <v>797</v>
      </c>
      <c r="K39" s="242" t="s">
        <v>48</v>
      </c>
      <c r="L39" s="242" t="s">
        <v>4111</v>
      </c>
      <c r="M39" s="241" t="s">
        <v>895</v>
      </c>
      <c r="N39" s="367" t="s">
        <v>87</v>
      </c>
      <c r="O39" s="245" t="s">
        <v>4112</v>
      </c>
      <c r="P39" s="243" t="s">
        <v>1237</v>
      </c>
      <c r="Q39" s="243" t="s">
        <v>23</v>
      </c>
      <c r="R39" s="637" t="s">
        <v>478</v>
      </c>
      <c r="S39" s="638" t="n">
        <v>40929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6.5" hidden="false" customHeight="true" outlineLevel="0" collapsed="false">
      <c r="A40" s="644" t="s">
        <v>835</v>
      </c>
      <c r="B40" s="166" t="s">
        <v>21</v>
      </c>
      <c r="C40" s="636" t="str">
        <f aca="false">IF(B40="OK","SIM","NÃO")</f>
        <v>SIM</v>
      </c>
      <c r="D40" s="396"/>
      <c r="E40" s="279" t="s">
        <v>4053</v>
      </c>
      <c r="F40" s="553" t="s">
        <v>891</v>
      </c>
      <c r="G40" s="243" t="e">
        <f aca="false">VLOOKUP(H40,#REF!,1,0)</f>
        <v>#VALUE!</v>
      </c>
      <c r="H40" s="629" t="s">
        <v>4113</v>
      </c>
      <c r="I40" s="632" t="s">
        <v>838</v>
      </c>
      <c r="J40" s="634" t="s">
        <v>797</v>
      </c>
      <c r="K40" s="242" t="s">
        <v>48</v>
      </c>
      <c r="L40" s="242" t="s">
        <v>806</v>
      </c>
      <c r="M40" s="241" t="s">
        <v>4114</v>
      </c>
      <c r="N40" s="367" t="s">
        <v>21</v>
      </c>
      <c r="O40" s="245" t="s">
        <v>4115</v>
      </c>
      <c r="P40" s="243" t="s">
        <v>4116</v>
      </c>
      <c r="Q40" s="243" t="s">
        <v>23</v>
      </c>
      <c r="R40" s="637" t="s">
        <v>478</v>
      </c>
      <c r="S40" s="638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6.5" hidden="false" customHeight="true" outlineLevel="0" collapsed="false">
      <c r="A41" s="644" t="s">
        <v>835</v>
      </c>
      <c r="B41" s="166" t="s">
        <v>21</v>
      </c>
      <c r="C41" s="636" t="str">
        <f aca="false">IF(B41="OK","SIM","NÃO")</f>
        <v>SIM</v>
      </c>
      <c r="D41" s="396"/>
      <c r="E41" s="279" t="s">
        <v>2554</v>
      </c>
      <c r="F41" s="553" t="s">
        <v>4117</v>
      </c>
      <c r="G41" s="243" t="e">
        <f aca="false">VLOOKUP(H41,#REF!,1,0)</f>
        <v>#VALUE!</v>
      </c>
      <c r="H41" s="629" t="s">
        <v>4118</v>
      </c>
      <c r="I41" s="632" t="s">
        <v>832</v>
      </c>
      <c r="J41" s="634" t="s">
        <v>797</v>
      </c>
      <c r="K41" s="242" t="s">
        <v>4111</v>
      </c>
      <c r="L41" s="242" t="s">
        <v>4111</v>
      </c>
      <c r="M41" s="241" t="s">
        <v>2379</v>
      </c>
      <c r="N41" s="367" t="s">
        <v>21</v>
      </c>
      <c r="O41" s="245" t="s">
        <v>4119</v>
      </c>
      <c r="P41" s="243" t="s">
        <v>832</v>
      </c>
      <c r="Q41" s="243" t="s">
        <v>811</v>
      </c>
      <c r="R41" s="637" t="s">
        <v>478</v>
      </c>
      <c r="S41" s="638" t="n">
        <v>41221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5" hidden="false" customHeight="true" outlineLevel="0" collapsed="false">
      <c r="A42" s="644" t="s">
        <v>835</v>
      </c>
      <c r="B42" s="166" t="s">
        <v>21</v>
      </c>
      <c r="C42" s="636" t="str">
        <f aca="false">IF(B42="OK","SIM","NÃO")</f>
        <v>SIM</v>
      </c>
      <c r="D42" s="396"/>
      <c r="E42" s="279" t="s">
        <v>4120</v>
      </c>
      <c r="F42" s="553" t="s">
        <v>1159</v>
      </c>
      <c r="G42" s="243" t="e">
        <f aca="false">VLOOKUP(H42,#REF!,1,0)</f>
        <v>#VALUE!</v>
      </c>
      <c r="H42" s="629" t="s">
        <v>4121</v>
      </c>
      <c r="I42" s="632" t="s">
        <v>838</v>
      </c>
      <c r="J42" s="634" t="s">
        <v>797</v>
      </c>
      <c r="K42" s="242" t="s">
        <v>48</v>
      </c>
      <c r="L42" s="242" t="s">
        <v>806</v>
      </c>
      <c r="M42" s="241" t="s">
        <v>1171</v>
      </c>
      <c r="N42" s="367" t="s">
        <v>21</v>
      </c>
      <c r="O42" s="245" t="s">
        <v>1172</v>
      </c>
      <c r="P42" s="243" t="s">
        <v>269</v>
      </c>
      <c r="Q42" s="243" t="s">
        <v>23</v>
      </c>
      <c r="R42" s="637" t="s">
        <v>478</v>
      </c>
      <c r="S42" s="638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5" hidden="false" customHeight="true" outlineLevel="0" collapsed="false">
      <c r="A43" s="644" t="s">
        <v>835</v>
      </c>
      <c r="B43" s="166" t="s">
        <v>817</v>
      </c>
      <c r="C43" s="636" t="str">
        <f aca="false">IF(B43="OK","SIM","NÃO")</f>
        <v>NÃO</v>
      </c>
      <c r="D43" s="396" t="s">
        <v>4122</v>
      </c>
      <c r="E43" s="279" t="s">
        <v>1227</v>
      </c>
      <c r="F43" s="553" t="s">
        <v>891</v>
      </c>
      <c r="G43" s="243" t="e">
        <f aca="false">VLOOKUP(H43,#REF!,1,0)</f>
        <v>#VALUE!</v>
      </c>
      <c r="H43" s="629" t="s">
        <v>1261</v>
      </c>
      <c r="I43" s="632" t="s">
        <v>838</v>
      </c>
      <c r="J43" s="634" t="s">
        <v>797</v>
      </c>
      <c r="K43" s="242" t="s">
        <v>752</v>
      </c>
      <c r="L43" s="242" t="s">
        <v>806</v>
      </c>
      <c r="M43" s="241" t="s">
        <v>1262</v>
      </c>
      <c r="N43" s="367" t="s">
        <v>4050</v>
      </c>
      <c r="O43" s="245" t="s">
        <v>4123</v>
      </c>
      <c r="P43" s="243" t="s">
        <v>1260</v>
      </c>
      <c r="Q43" s="243" t="s">
        <v>23</v>
      </c>
      <c r="R43" s="637" t="s">
        <v>478</v>
      </c>
      <c r="S43" s="638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6.5" hidden="false" customHeight="true" outlineLevel="0" collapsed="false">
      <c r="A44" s="644" t="s">
        <v>835</v>
      </c>
      <c r="B44" s="166" t="s">
        <v>21</v>
      </c>
      <c r="C44" s="636" t="str">
        <f aca="false">IF(B44="OK","SIM","NÃO")</f>
        <v>SIM</v>
      </c>
      <c r="D44" s="396"/>
      <c r="E44" s="279" t="s">
        <v>4053</v>
      </c>
      <c r="F44" s="553" t="s">
        <v>891</v>
      </c>
      <c r="G44" s="243" t="e">
        <f aca="false">VLOOKUP(H44,#REF!,1,0)</f>
        <v>#VALUE!</v>
      </c>
      <c r="H44" s="629" t="s">
        <v>4124</v>
      </c>
      <c r="I44" s="632" t="s">
        <v>838</v>
      </c>
      <c r="J44" s="634" t="s">
        <v>797</v>
      </c>
      <c r="K44" s="242" t="s">
        <v>48</v>
      </c>
      <c r="L44" s="242" t="s">
        <v>806</v>
      </c>
      <c r="M44" s="241" t="s">
        <v>757</v>
      </c>
      <c r="N44" s="367" t="s">
        <v>21</v>
      </c>
      <c r="O44" s="245" t="s">
        <v>1128</v>
      </c>
      <c r="P44" s="243" t="s">
        <v>1128</v>
      </c>
      <c r="Q44" s="243" t="s">
        <v>23</v>
      </c>
      <c r="R44" s="637" t="s">
        <v>478</v>
      </c>
      <c r="S44" s="638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5" hidden="false" customHeight="true" outlineLevel="0" collapsed="false">
      <c r="A45" s="644" t="s">
        <v>835</v>
      </c>
      <c r="B45" s="166" t="s">
        <v>21</v>
      </c>
      <c r="C45" s="636" t="str">
        <f aca="false">IF(B45="OK","SIM","NÃO")</f>
        <v>SIM</v>
      </c>
      <c r="D45" s="396"/>
      <c r="E45" s="279" t="s">
        <v>4053</v>
      </c>
      <c r="F45" s="553" t="s">
        <v>891</v>
      </c>
      <c r="G45" s="243" t="e">
        <f aca="false">VLOOKUP(H45,#REF!,1,0)</f>
        <v>#VALUE!</v>
      </c>
      <c r="H45" s="629" t="s">
        <v>4125</v>
      </c>
      <c r="I45" s="632" t="s">
        <v>838</v>
      </c>
      <c r="J45" s="634" t="s">
        <v>797</v>
      </c>
      <c r="K45" s="242" t="s">
        <v>48</v>
      </c>
      <c r="L45" s="242" t="s">
        <v>806</v>
      </c>
      <c r="M45" s="241" t="s">
        <v>4126</v>
      </c>
      <c r="N45" s="367" t="s">
        <v>21</v>
      </c>
      <c r="O45" s="245" t="s">
        <v>1128</v>
      </c>
      <c r="P45" s="243" t="s">
        <v>1128</v>
      </c>
      <c r="Q45" s="243" t="s">
        <v>23</v>
      </c>
      <c r="R45" s="637" t="s">
        <v>478</v>
      </c>
      <c r="S45" s="638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5" hidden="false" customHeight="true" outlineLevel="0" collapsed="false">
      <c r="A46" s="166" t="s">
        <v>835</v>
      </c>
      <c r="B46" s="636" t="s">
        <v>21</v>
      </c>
      <c r="C46" s="402" t="s">
        <v>515</v>
      </c>
      <c r="D46" s="552" t="s">
        <v>4127</v>
      </c>
      <c r="E46" s="553" t="s">
        <v>970</v>
      </c>
      <c r="F46" s="243" t="s">
        <v>922</v>
      </c>
      <c r="G46" s="630" t="e">
        <f aca="false">VLOOKUP(H46,#REF!,1,0)</f>
        <v>#VALUE!</v>
      </c>
      <c r="H46" s="5" t="s">
        <v>4128</v>
      </c>
      <c r="I46" s="632" t="s">
        <v>834</v>
      </c>
      <c r="J46" s="634" t="s">
        <v>797</v>
      </c>
      <c r="K46" s="242" t="s">
        <v>48</v>
      </c>
      <c r="L46" s="242" t="s">
        <v>4111</v>
      </c>
      <c r="M46" s="241" t="s">
        <v>1953</v>
      </c>
      <c r="N46" s="632" t="s">
        <v>153</v>
      </c>
      <c r="O46" s="245" t="s">
        <v>4129</v>
      </c>
      <c r="P46" s="7" t="s">
        <v>562</v>
      </c>
      <c r="Q46" s="243" t="s">
        <v>811</v>
      </c>
      <c r="R46" s="637" t="s">
        <v>478</v>
      </c>
      <c r="S46" s="15" t="n">
        <v>41367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6.25" hidden="false" customHeight="true" outlineLevel="0" collapsed="false">
      <c r="A47" s="103" t="s">
        <v>835</v>
      </c>
      <c r="B47" s="645" t="s">
        <v>813</v>
      </c>
      <c r="C47" s="646" t="str">
        <f aca="false">IF(B47="OK","SIM","NÃO")</f>
        <v>NÃO</v>
      </c>
      <c r="D47" s="552" t="s">
        <v>4130</v>
      </c>
      <c r="E47" s="553" t="s">
        <v>961</v>
      </c>
      <c r="F47" s="243" t="s">
        <v>891</v>
      </c>
      <c r="G47" s="630" t="e">
        <f aca="false">VLOOKUP(H47,#REF!,1,0)</f>
        <v>#VALUE!</v>
      </c>
      <c r="H47" s="629" t="s">
        <v>69</v>
      </c>
      <c r="I47" s="632" t="s">
        <v>838</v>
      </c>
      <c r="J47" s="634" t="s">
        <v>796</v>
      </c>
      <c r="K47" s="647" t="s">
        <v>1988</v>
      </c>
      <c r="L47" s="647" t="s">
        <v>800</v>
      </c>
      <c r="M47" s="648" t="s">
        <v>70</v>
      </c>
      <c r="N47" s="245" t="s">
        <v>21</v>
      </c>
      <c r="O47" s="245" t="s">
        <v>4131</v>
      </c>
      <c r="P47" s="245" t="s">
        <v>4132</v>
      </c>
      <c r="Q47" s="243" t="s">
        <v>809</v>
      </c>
      <c r="R47" s="637" t="s">
        <v>478</v>
      </c>
      <c r="S47" s="649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5" hidden="false" customHeight="true" outlineLevel="0" collapsed="false">
      <c r="A48" s="166" t="s">
        <v>835</v>
      </c>
      <c r="B48" s="636" t="s">
        <v>21</v>
      </c>
      <c r="C48" s="402" t="str">
        <f aca="false">IF(B48="OK","SIM","NÃO")</f>
        <v>SIM</v>
      </c>
      <c r="D48" s="552" t="s">
        <v>4130</v>
      </c>
      <c r="E48" s="553" t="s">
        <v>4095</v>
      </c>
      <c r="F48" s="243" t="s">
        <v>809</v>
      </c>
      <c r="G48" s="630" t="e">
        <f aca="false">VLOOKUP(H48,#REF!,1,0)</f>
        <v>#VALUE!</v>
      </c>
      <c r="H48" s="629" t="s">
        <v>4133</v>
      </c>
      <c r="I48" s="632" t="s">
        <v>838</v>
      </c>
      <c r="J48" s="634" t="s">
        <v>796</v>
      </c>
      <c r="K48" s="241" t="s">
        <v>4134</v>
      </c>
      <c r="L48" s="242" t="s">
        <v>800</v>
      </c>
      <c r="M48" s="241" t="s">
        <v>2167</v>
      </c>
      <c r="N48" s="245" t="s">
        <v>21</v>
      </c>
      <c r="O48" s="245" t="s">
        <v>4135</v>
      </c>
      <c r="P48" s="245" t="s">
        <v>4136</v>
      </c>
      <c r="Q48" s="243" t="s">
        <v>809</v>
      </c>
      <c r="R48" s="637" t="s">
        <v>478</v>
      </c>
      <c r="S48" s="641" t="n">
        <v>41121</v>
      </c>
      <c r="T48" s="0" t="s">
        <v>4137</v>
      </c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5" hidden="false" customHeight="true" outlineLevel="0" collapsed="false">
      <c r="A49" s="166" t="s">
        <v>835</v>
      </c>
      <c r="B49" s="636" t="s">
        <v>813</v>
      </c>
      <c r="C49" s="402" t="str">
        <f aca="false">IF(B49="OK","SIM","NÃO")</f>
        <v>NÃO</v>
      </c>
      <c r="D49" s="552" t="s">
        <v>4130</v>
      </c>
      <c r="E49" s="553" t="s">
        <v>4095</v>
      </c>
      <c r="F49" s="243" t="s">
        <v>809</v>
      </c>
      <c r="G49" s="630" t="e">
        <f aca="false">VLOOKUP(H49,#REF!,1,0)</f>
        <v>#VALUE!</v>
      </c>
      <c r="H49" s="629" t="s">
        <v>4005</v>
      </c>
      <c r="I49" s="632" t="s">
        <v>838</v>
      </c>
      <c r="J49" s="634" t="s">
        <v>796</v>
      </c>
      <c r="K49" s="241" t="s">
        <v>4138</v>
      </c>
      <c r="L49" s="242" t="s">
        <v>800</v>
      </c>
      <c r="M49" s="650" t="s">
        <v>4139</v>
      </c>
      <c r="N49" s="245" t="s">
        <v>4050</v>
      </c>
      <c r="O49" s="245" t="s">
        <v>4140</v>
      </c>
      <c r="P49" s="245" t="s">
        <v>4006</v>
      </c>
      <c r="Q49" s="243" t="s">
        <v>809</v>
      </c>
      <c r="R49" s="637" t="s">
        <v>478</v>
      </c>
      <c r="S49" s="638"/>
      <c r="T49" s="0" t="s">
        <v>4137</v>
      </c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5" hidden="false" customHeight="true" outlineLevel="0" collapsed="false">
      <c r="A50" s="166" t="s">
        <v>835</v>
      </c>
      <c r="B50" s="636" t="s">
        <v>813</v>
      </c>
      <c r="C50" s="402" t="str">
        <f aca="false">IF(B50="OK","SIM","NÃO")</f>
        <v>NÃO</v>
      </c>
      <c r="D50" s="552" t="s">
        <v>4130</v>
      </c>
      <c r="E50" s="553" t="s">
        <v>4095</v>
      </c>
      <c r="F50" s="243" t="s">
        <v>809</v>
      </c>
      <c r="G50" s="630" t="e">
        <f aca="false">VLOOKUP(H50,#REF!,1,0)</f>
        <v>#VALUE!</v>
      </c>
      <c r="H50" s="629" t="s">
        <v>4141</v>
      </c>
      <c r="I50" s="632" t="s">
        <v>838</v>
      </c>
      <c r="J50" s="634" t="s">
        <v>796</v>
      </c>
      <c r="K50" s="241" t="s">
        <v>4097</v>
      </c>
      <c r="L50" s="242" t="s">
        <v>800</v>
      </c>
      <c r="M50" s="651" t="s">
        <v>4142</v>
      </c>
      <c r="N50" s="245"/>
      <c r="O50" s="243" t="s">
        <v>4143</v>
      </c>
      <c r="P50" s="245" t="s">
        <v>4144</v>
      </c>
      <c r="Q50" s="243" t="s">
        <v>809</v>
      </c>
      <c r="R50" s="637" t="s">
        <v>478</v>
      </c>
      <c r="S50" s="640"/>
      <c r="T50" s="0" t="s">
        <v>4137</v>
      </c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5" hidden="false" customHeight="true" outlineLevel="0" collapsed="false">
      <c r="A51" s="166" t="s">
        <v>835</v>
      </c>
      <c r="B51" s="636" t="s">
        <v>813</v>
      </c>
      <c r="C51" s="402" t="str">
        <f aca="false">IF(B51="OK","SIM","NÃO")</f>
        <v>NÃO</v>
      </c>
      <c r="D51" s="552" t="s">
        <v>4130</v>
      </c>
      <c r="E51" s="553" t="s">
        <v>4095</v>
      </c>
      <c r="F51" s="243" t="s">
        <v>809</v>
      </c>
      <c r="G51" s="630" t="e">
        <f aca="false">VLOOKUP(H51,#REF!,1,0)</f>
        <v>#VALUE!</v>
      </c>
      <c r="H51" s="629" t="s">
        <v>3969</v>
      </c>
      <c r="I51" s="632" t="s">
        <v>838</v>
      </c>
      <c r="J51" s="634" t="s">
        <v>797</v>
      </c>
      <c r="K51" s="241" t="s">
        <v>4145</v>
      </c>
      <c r="L51" s="242" t="s">
        <v>802</v>
      </c>
      <c r="M51" s="650" t="s">
        <v>4146</v>
      </c>
      <c r="N51" s="245" t="s">
        <v>4050</v>
      </c>
      <c r="O51" s="245" t="s">
        <v>4147</v>
      </c>
      <c r="P51" s="245" t="s">
        <v>1088</v>
      </c>
      <c r="Q51" s="243" t="s">
        <v>809</v>
      </c>
      <c r="R51" s="637" t="s">
        <v>478</v>
      </c>
      <c r="S51" s="638"/>
      <c r="T51" s="0" t="s">
        <v>4137</v>
      </c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5" hidden="false" customHeight="true" outlineLevel="0" collapsed="false">
      <c r="A52" s="166" t="s">
        <v>835</v>
      </c>
      <c r="B52" s="636" t="s">
        <v>817</v>
      </c>
      <c r="C52" s="402" t="str">
        <f aca="false">IF(B52="OK","SIM","NÃO")</f>
        <v>NÃO</v>
      </c>
      <c r="D52" s="279" t="s">
        <v>4148</v>
      </c>
      <c r="E52" s="553" t="s">
        <v>1066</v>
      </c>
      <c r="F52" s="243" t="s">
        <v>1058</v>
      </c>
      <c r="G52" s="630" t="e">
        <f aca="false">VLOOKUP(H52,#REF!,1,0)</f>
        <v>#VALUE!</v>
      </c>
      <c r="H52" s="629" t="s">
        <v>4149</v>
      </c>
      <c r="I52" s="632" t="s">
        <v>838</v>
      </c>
      <c r="J52" s="634" t="s">
        <v>796</v>
      </c>
      <c r="K52" s="241" t="s">
        <v>54</v>
      </c>
      <c r="L52" s="242" t="s">
        <v>800</v>
      </c>
      <c r="M52" s="652" t="s">
        <v>2239</v>
      </c>
      <c r="N52" s="367" t="s">
        <v>4050</v>
      </c>
      <c r="O52" s="243" t="s">
        <v>4150</v>
      </c>
      <c r="P52" s="245" t="s">
        <v>1652</v>
      </c>
      <c r="Q52" s="637" t="s">
        <v>23</v>
      </c>
      <c r="R52" s="637" t="s">
        <v>478</v>
      </c>
      <c r="S52" s="64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5" hidden="false" customHeight="true" outlineLevel="0" collapsed="false">
      <c r="A53" s="166" t="s">
        <v>835</v>
      </c>
      <c r="B53" s="636" t="s">
        <v>813</v>
      </c>
      <c r="C53" s="402" t="str">
        <f aca="false">IF(B53="OK","SIM","NÃO")</f>
        <v>NÃO</v>
      </c>
      <c r="D53" s="279" t="s">
        <v>4151</v>
      </c>
      <c r="E53" s="553" t="s">
        <v>1077</v>
      </c>
      <c r="F53" s="637" t="s">
        <v>996</v>
      </c>
      <c r="G53" s="630" t="e">
        <f aca="false">VLOOKUP(H53,#REF!,1,0)</f>
        <v>#VALUE!</v>
      </c>
      <c r="H53" s="629" t="s">
        <v>4152</v>
      </c>
      <c r="I53" s="632" t="s">
        <v>838</v>
      </c>
      <c r="J53" s="634" t="s">
        <v>796</v>
      </c>
      <c r="K53" s="241" t="s">
        <v>4067</v>
      </c>
      <c r="L53" s="242" t="s">
        <v>801</v>
      </c>
      <c r="M53" s="650" t="s">
        <v>4153</v>
      </c>
      <c r="N53" s="367" t="s">
        <v>4050</v>
      </c>
      <c r="O53" s="243" t="s">
        <v>4154</v>
      </c>
      <c r="P53" s="245" t="s">
        <v>4069</v>
      </c>
      <c r="Q53" s="243" t="s">
        <v>811</v>
      </c>
      <c r="R53" s="637" t="s">
        <v>478</v>
      </c>
      <c r="S53" s="64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5" hidden="false" customHeight="true" outlineLevel="0" collapsed="false">
      <c r="A54" s="166" t="s">
        <v>835</v>
      </c>
      <c r="B54" s="636" t="s">
        <v>813</v>
      </c>
      <c r="C54" s="402" t="str">
        <f aca="false">IF(B54="OK","SIM","NÃO")</f>
        <v>NÃO</v>
      </c>
      <c r="D54" s="279" t="s">
        <v>4151</v>
      </c>
      <c r="E54" s="553" t="s">
        <v>1077</v>
      </c>
      <c r="F54" s="637" t="s">
        <v>996</v>
      </c>
      <c r="G54" s="630" t="e">
        <f aca="false">VLOOKUP(H54,#REF!,1,0)</f>
        <v>#VALUE!</v>
      </c>
      <c r="H54" s="629" t="s">
        <v>4155</v>
      </c>
      <c r="I54" s="632" t="s">
        <v>838</v>
      </c>
      <c r="J54" s="634" t="s">
        <v>796</v>
      </c>
      <c r="K54" s="242" t="s">
        <v>4156</v>
      </c>
      <c r="L54" s="242" t="s">
        <v>801</v>
      </c>
      <c r="M54" s="241" t="s">
        <v>1782</v>
      </c>
      <c r="N54" s="367" t="s">
        <v>4050</v>
      </c>
      <c r="O54" s="245" t="s">
        <v>4157</v>
      </c>
      <c r="P54" s="243" t="s">
        <v>4158</v>
      </c>
      <c r="Q54" s="243" t="s">
        <v>811</v>
      </c>
      <c r="R54" s="637" t="s">
        <v>478</v>
      </c>
      <c r="S54" s="64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5" hidden="false" customHeight="true" outlineLevel="0" collapsed="false">
      <c r="A55" s="166" t="s">
        <v>835</v>
      </c>
      <c r="B55" s="636" t="s">
        <v>817</v>
      </c>
      <c r="C55" s="402" t="str">
        <f aca="false">IF(B55="OK","SIM","NÃO")</f>
        <v>NÃO</v>
      </c>
      <c r="D55" s="279" t="s">
        <v>4159</v>
      </c>
      <c r="E55" s="553" t="s">
        <v>1295</v>
      </c>
      <c r="F55" s="243" t="s">
        <v>1296</v>
      </c>
      <c r="G55" s="630" t="e">
        <f aca="false">VLOOKUP(H55,#REF!,1,0)</f>
        <v>#VALUE!</v>
      </c>
      <c r="H55" s="629" t="s">
        <v>4160</v>
      </c>
      <c r="I55" s="632" t="s">
        <v>838</v>
      </c>
      <c r="J55" s="634" t="s">
        <v>796</v>
      </c>
      <c r="K55" s="242" t="s">
        <v>4161</v>
      </c>
      <c r="L55" s="242" t="s">
        <v>800</v>
      </c>
      <c r="M55" s="241" t="s">
        <v>1104</v>
      </c>
      <c r="N55" s="245" t="s">
        <v>4162</v>
      </c>
      <c r="O55" s="245" t="s">
        <v>4163</v>
      </c>
      <c r="P55" s="243" t="s">
        <v>3910</v>
      </c>
      <c r="Q55" s="243" t="s">
        <v>23</v>
      </c>
      <c r="R55" s="637" t="s">
        <v>478</v>
      </c>
      <c r="S55" s="653" t="n">
        <v>41393</v>
      </c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5" hidden="false" customHeight="true" outlineLevel="0" collapsed="false">
      <c r="A56" s="166" t="s">
        <v>835</v>
      </c>
      <c r="B56" s="636" t="s">
        <v>21</v>
      </c>
      <c r="C56" s="402" t="str">
        <f aca="false">IF(B56="OK","SIM","NÃO")</f>
        <v>SIM</v>
      </c>
      <c r="D56" s="279" t="s">
        <v>4164</v>
      </c>
      <c r="E56" s="553" t="s">
        <v>981</v>
      </c>
      <c r="F56" s="243" t="s">
        <v>982</v>
      </c>
      <c r="G56" s="630" t="e">
        <f aca="false">VLOOKUP(H56,#REF!,1,0)</f>
        <v>#VALUE!</v>
      </c>
      <c r="H56" s="629" t="s">
        <v>990</v>
      </c>
      <c r="I56" s="632" t="s">
        <v>838</v>
      </c>
      <c r="J56" s="634" t="s">
        <v>797</v>
      </c>
      <c r="K56" s="242" t="s">
        <v>752</v>
      </c>
      <c r="L56" s="242" t="s">
        <v>806</v>
      </c>
      <c r="M56" s="241" t="s">
        <v>991</v>
      </c>
      <c r="N56" s="245" t="s">
        <v>21</v>
      </c>
      <c r="O56" s="245" t="s">
        <v>986</v>
      </c>
      <c r="P56" s="243" t="s">
        <v>986</v>
      </c>
      <c r="Q56" s="243" t="s">
        <v>811</v>
      </c>
      <c r="R56" s="637" t="s">
        <v>478</v>
      </c>
      <c r="S56" s="638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6.5" hidden="false" customHeight="true" outlineLevel="0" collapsed="false">
      <c r="A57" s="166" t="s">
        <v>835</v>
      </c>
      <c r="B57" s="636" t="s">
        <v>21</v>
      </c>
      <c r="C57" s="402" t="str">
        <f aca="false">IF(B57="OK","SIM","NÃO")</f>
        <v>SIM</v>
      </c>
      <c r="D57" s="249" t="s">
        <v>4165</v>
      </c>
      <c r="E57" s="553" t="s">
        <v>1295</v>
      </c>
      <c r="F57" s="243" t="s">
        <v>1296</v>
      </c>
      <c r="G57" s="630" t="e">
        <f aca="false">VLOOKUP(H57,#REF!,1,0)</f>
        <v>#VALUE!</v>
      </c>
      <c r="H57" s="629" t="s">
        <v>4166</v>
      </c>
      <c r="I57" s="632" t="s">
        <v>838</v>
      </c>
      <c r="J57" s="634" t="s">
        <v>797</v>
      </c>
      <c r="K57" s="241" t="s">
        <v>752</v>
      </c>
      <c r="L57" s="242" t="s">
        <v>806</v>
      </c>
      <c r="M57" s="241" t="s">
        <v>4167</v>
      </c>
      <c r="N57" s="245" t="s">
        <v>21</v>
      </c>
      <c r="O57" s="245" t="s">
        <v>4168</v>
      </c>
      <c r="P57" s="245" t="s">
        <v>898</v>
      </c>
      <c r="Q57" s="243" t="s">
        <v>23</v>
      </c>
      <c r="R57" s="637" t="s">
        <v>478</v>
      </c>
      <c r="S57" s="15" t="n">
        <v>41513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6.5" hidden="false" customHeight="true" outlineLevel="0" collapsed="false">
      <c r="A58" s="166" t="s">
        <v>833</v>
      </c>
      <c r="B58" s="636" t="s">
        <v>817</v>
      </c>
      <c r="C58" s="402" t="s">
        <v>515</v>
      </c>
      <c r="D58" s="552" t="s">
        <v>4169</v>
      </c>
      <c r="E58" s="553" t="s">
        <v>4072</v>
      </c>
      <c r="F58" s="243" t="s">
        <v>906</v>
      </c>
      <c r="G58" s="630" t="e">
        <f aca="false">VLOOKUP(H58,#REF!,1,0)</f>
        <v>#VALUE!</v>
      </c>
      <c r="H58" s="5" t="s">
        <v>4170</v>
      </c>
      <c r="I58" s="632" t="s">
        <v>838</v>
      </c>
      <c r="J58" s="634" t="s">
        <v>797</v>
      </c>
      <c r="K58" s="242" t="s">
        <v>752</v>
      </c>
      <c r="L58" s="242" t="s">
        <v>806</v>
      </c>
      <c r="M58" s="241" t="s">
        <v>2219</v>
      </c>
      <c r="N58" s="632" t="s">
        <v>21</v>
      </c>
      <c r="O58" s="245" t="s">
        <v>4171</v>
      </c>
      <c r="P58" s="245" t="s">
        <v>1981</v>
      </c>
      <c r="Q58" s="630" t="s">
        <v>810</v>
      </c>
      <c r="R58" s="637" t="s">
        <v>478</v>
      </c>
      <c r="S58" s="583" t="s">
        <v>4172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6.5" hidden="false" customHeight="true" outlineLevel="0" collapsed="false">
      <c r="A59" s="166" t="s">
        <v>835</v>
      </c>
      <c r="B59" s="636" t="s">
        <v>813</v>
      </c>
      <c r="C59" s="402" t="s">
        <v>515</v>
      </c>
      <c r="D59" s="552" t="s">
        <v>4173</v>
      </c>
      <c r="E59" s="553" t="s">
        <v>4072</v>
      </c>
      <c r="F59" s="637" t="s">
        <v>906</v>
      </c>
      <c r="G59" s="630" t="s">
        <v>4174</v>
      </c>
      <c r="H59" s="629" t="s">
        <v>4174</v>
      </c>
      <c r="I59" s="632" t="s">
        <v>832</v>
      </c>
      <c r="J59" s="634" t="s">
        <v>797</v>
      </c>
      <c r="K59" s="647" t="s">
        <v>4175</v>
      </c>
      <c r="L59" s="242" t="s">
        <v>805</v>
      </c>
      <c r="M59" s="648" t="n">
        <v>10101100131</v>
      </c>
      <c r="N59" s="245" t="s">
        <v>21</v>
      </c>
      <c r="O59" s="654" t="s">
        <v>1648</v>
      </c>
      <c r="P59" s="655" t="s">
        <v>4176</v>
      </c>
      <c r="Q59" s="630" t="s">
        <v>810</v>
      </c>
      <c r="R59" s="637" t="s">
        <v>478</v>
      </c>
      <c r="S59" s="653" t="n">
        <v>41163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6.5" hidden="false" customHeight="true" outlineLevel="0" collapsed="false">
      <c r="A60" s="166" t="s">
        <v>835</v>
      </c>
      <c r="B60" s="636" t="s">
        <v>813</v>
      </c>
      <c r="C60" s="402" t="s">
        <v>515</v>
      </c>
      <c r="D60" s="552" t="s">
        <v>4173</v>
      </c>
      <c r="E60" s="553" t="s">
        <v>4072</v>
      </c>
      <c r="F60" s="637" t="s">
        <v>906</v>
      </c>
      <c r="G60" s="630" t="s">
        <v>4177</v>
      </c>
      <c r="H60" s="629" t="s">
        <v>4177</v>
      </c>
      <c r="I60" s="632" t="s">
        <v>832</v>
      </c>
      <c r="J60" s="634" t="s">
        <v>797</v>
      </c>
      <c r="K60" s="647" t="s">
        <v>4175</v>
      </c>
      <c r="L60" s="242" t="s">
        <v>805</v>
      </c>
      <c r="M60" s="648" t="n">
        <v>10101101131</v>
      </c>
      <c r="N60" s="245" t="s">
        <v>21</v>
      </c>
      <c r="O60" s="245" t="s">
        <v>1648</v>
      </c>
      <c r="P60" s="243" t="s">
        <v>4176</v>
      </c>
      <c r="Q60" s="630" t="s">
        <v>810</v>
      </c>
      <c r="R60" s="637" t="s">
        <v>478</v>
      </c>
      <c r="S60" s="653" t="n">
        <v>41163</v>
      </c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75" hidden="false" customHeight="true" outlineLevel="0" collapsed="false">
      <c r="A61" s="166" t="s">
        <v>835</v>
      </c>
      <c r="B61" s="636" t="s">
        <v>813</v>
      </c>
      <c r="C61" s="402" t="str">
        <f aca="false">IF(B61="OK","SIM","NÃO")</f>
        <v>NÃO</v>
      </c>
      <c r="D61" s="552" t="s">
        <v>4173</v>
      </c>
      <c r="E61" s="553" t="s">
        <v>4053</v>
      </c>
      <c r="F61" s="243" t="s">
        <v>891</v>
      </c>
      <c r="G61" s="630" t="e">
        <f aca="false">VLOOKUP(H61,#REF!,1,0)</f>
        <v>#VALUE!</v>
      </c>
      <c r="H61" s="629" t="s">
        <v>4178</v>
      </c>
      <c r="I61" s="632" t="s">
        <v>4091</v>
      </c>
      <c r="J61" s="634" t="s">
        <v>797</v>
      </c>
      <c r="K61" s="242" t="s">
        <v>48</v>
      </c>
      <c r="L61" s="242" t="s">
        <v>806</v>
      </c>
      <c r="M61" s="241" t="s">
        <v>2794</v>
      </c>
      <c r="N61" s="245" t="s">
        <v>21</v>
      </c>
      <c r="O61" s="245" t="s">
        <v>1942</v>
      </c>
      <c r="P61" s="243" t="s">
        <v>669</v>
      </c>
      <c r="Q61" s="243" t="s">
        <v>23</v>
      </c>
      <c r="R61" s="637" t="s">
        <v>665</v>
      </c>
      <c r="S61" s="64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352" customFormat="true" ht="15.75" hidden="false" customHeight="true" outlineLevel="0" collapsed="false">
      <c r="A62" s="166" t="s">
        <v>835</v>
      </c>
      <c r="B62" s="636" t="s">
        <v>21</v>
      </c>
      <c r="C62" s="402" t="str">
        <f aca="false">IF(B62="OK","SIM","NÃO")</f>
        <v>SIM</v>
      </c>
      <c r="D62" s="552" t="s">
        <v>4179</v>
      </c>
      <c r="E62" s="553" t="s">
        <v>1378</v>
      </c>
      <c r="F62" s="243" t="s">
        <v>891</v>
      </c>
      <c r="G62" s="629" t="s">
        <v>4180</v>
      </c>
      <c r="H62" s="632" t="s">
        <v>838</v>
      </c>
      <c r="I62" s="634" t="s">
        <v>797</v>
      </c>
      <c r="J62" s="242" t="s">
        <v>4111</v>
      </c>
      <c r="K62" s="242" t="s">
        <v>806</v>
      </c>
      <c r="L62" s="241" t="s">
        <v>2698</v>
      </c>
      <c r="M62" s="245" t="s">
        <v>21</v>
      </c>
      <c r="N62" s="245" t="s">
        <v>4181</v>
      </c>
      <c r="O62" s="243" t="s">
        <v>3126</v>
      </c>
      <c r="P62" s="243" t="s">
        <v>23</v>
      </c>
      <c r="Q62" s="637" t="s">
        <v>478</v>
      </c>
      <c r="R62" s="638"/>
      <c r="S62" s="583"/>
    </row>
    <row r="63" customFormat="false" ht="15.75" hidden="false" customHeight="true" outlineLevel="0" collapsed="false">
      <c r="A63" s="656" t="s">
        <v>835</v>
      </c>
      <c r="B63" s="636" t="s">
        <v>813</v>
      </c>
      <c r="C63" s="402" t="s">
        <v>515</v>
      </c>
      <c r="D63" s="657" t="s">
        <v>4182</v>
      </c>
      <c r="E63" s="553" t="s">
        <v>970</v>
      </c>
      <c r="F63" s="243" t="s">
        <v>922</v>
      </c>
      <c r="G63" s="629" t="s">
        <v>4183</v>
      </c>
      <c r="H63" s="632" t="s">
        <v>838</v>
      </c>
      <c r="I63" s="634" t="s">
        <v>797</v>
      </c>
      <c r="J63" s="242" t="s">
        <v>4175</v>
      </c>
      <c r="K63" s="242" t="s">
        <v>805</v>
      </c>
      <c r="L63" s="241" t="s">
        <v>4184</v>
      </c>
      <c r="M63" s="658"/>
      <c r="N63" s="659"/>
      <c r="O63" s="660"/>
      <c r="P63" s="661"/>
      <c r="Q63" s="661"/>
      <c r="R63" s="661"/>
      <c r="S63" s="583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75" hidden="false" customHeight="true" outlineLevel="0" collapsed="false">
      <c r="A64" s="656" t="s">
        <v>835</v>
      </c>
      <c r="B64" s="636" t="s">
        <v>813</v>
      </c>
      <c r="C64" s="402" t="s">
        <v>515</v>
      </c>
      <c r="D64" s="657" t="s">
        <v>4185</v>
      </c>
      <c r="E64" s="553" t="s">
        <v>970</v>
      </c>
      <c r="F64" s="243" t="s">
        <v>922</v>
      </c>
      <c r="G64" s="629" t="s">
        <v>4186</v>
      </c>
      <c r="H64" s="632" t="s">
        <v>838</v>
      </c>
      <c r="I64" s="634" t="s">
        <v>797</v>
      </c>
      <c r="J64" s="241" t="s">
        <v>673</v>
      </c>
      <c r="K64" s="242" t="s">
        <v>805</v>
      </c>
      <c r="L64" s="241" t="s">
        <v>3068</v>
      </c>
      <c r="M64" s="658"/>
      <c r="N64" s="659"/>
      <c r="O64" s="660"/>
      <c r="P64" s="661"/>
      <c r="Q64" s="661"/>
      <c r="R64" s="661"/>
      <c r="S64" s="583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75" hidden="false" customHeight="true" outlineLevel="0" collapsed="false">
      <c r="A65" s="656" t="s">
        <v>835</v>
      </c>
      <c r="B65" s="636" t="s">
        <v>813</v>
      </c>
      <c r="C65" s="402" t="s">
        <v>515</v>
      </c>
      <c r="D65" s="371" t="s">
        <v>4187</v>
      </c>
      <c r="E65" s="553" t="s">
        <v>4053</v>
      </c>
      <c r="F65" s="243" t="s">
        <v>891</v>
      </c>
      <c r="G65" s="629" t="s">
        <v>1147</v>
      </c>
      <c r="H65" s="632" t="s">
        <v>838</v>
      </c>
      <c r="I65" s="634" t="s">
        <v>797</v>
      </c>
      <c r="J65" s="242" t="s">
        <v>48</v>
      </c>
      <c r="K65" s="242" t="s">
        <v>806</v>
      </c>
      <c r="L65" s="241" t="s">
        <v>1148</v>
      </c>
    </row>
    <row r="66" customFormat="false" ht="15.75" hidden="false" customHeight="true" outlineLevel="0" collapsed="false">
      <c r="A66" s="166" t="s">
        <v>835</v>
      </c>
      <c r="B66" s="636" t="s">
        <v>813</v>
      </c>
      <c r="C66" s="662" t="str">
        <f aca="false">IF(B66="OK","SIM","NÃO")</f>
        <v>NÃO</v>
      </c>
      <c r="D66" s="643"/>
      <c r="E66" s="663" t="s">
        <v>905</v>
      </c>
      <c r="F66" s="243" t="s">
        <v>1274</v>
      </c>
      <c r="G66" s="629" t="s">
        <v>4188</v>
      </c>
      <c r="H66" s="632" t="s">
        <v>838</v>
      </c>
      <c r="I66" s="634" t="s">
        <v>797</v>
      </c>
      <c r="J66" s="242" t="s">
        <v>4175</v>
      </c>
      <c r="K66" s="242" t="s">
        <v>805</v>
      </c>
      <c r="L66" s="648" t="s">
        <v>1623</v>
      </c>
      <c r="M66" s="367" t="s">
        <v>4050</v>
      </c>
      <c r="N66" s="245" t="s">
        <v>4189</v>
      </c>
      <c r="O66" s="243" t="s">
        <v>4190</v>
      </c>
      <c r="P66" s="243" t="s">
        <v>23</v>
      </c>
      <c r="Q66" s="637" t="s">
        <v>478</v>
      </c>
      <c r="R66" s="638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75" hidden="false" customHeight="true" outlineLevel="0" collapsed="false">
      <c r="A67" s="166" t="s">
        <v>835</v>
      </c>
      <c r="B67" s="636" t="s">
        <v>813</v>
      </c>
      <c r="C67" s="662" t="str">
        <f aca="false">IF(B67="OK","SIM","NÃO")</f>
        <v>NÃO</v>
      </c>
      <c r="D67" s="643"/>
      <c r="E67" s="663" t="s">
        <v>4053</v>
      </c>
      <c r="F67" s="243" t="s">
        <v>891</v>
      </c>
      <c r="G67" s="629" t="s">
        <v>4191</v>
      </c>
      <c r="H67" s="632" t="s">
        <v>838</v>
      </c>
      <c r="I67" s="634" t="s">
        <v>797</v>
      </c>
      <c r="J67" s="242" t="s">
        <v>752</v>
      </c>
      <c r="K67" s="242" t="s">
        <v>806</v>
      </c>
      <c r="L67" s="648" t="n">
        <v>192168100135</v>
      </c>
      <c r="M67" s="245" t="s">
        <v>21</v>
      </c>
      <c r="N67" s="245" t="s">
        <v>4192</v>
      </c>
      <c r="O67" s="243" t="s">
        <v>2271</v>
      </c>
      <c r="P67" s="243" t="s">
        <v>23</v>
      </c>
      <c r="Q67" s="637" t="s">
        <v>478</v>
      </c>
      <c r="R67" s="638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75" hidden="false" customHeight="true" outlineLevel="0" collapsed="false">
      <c r="A68" s="166" t="s">
        <v>835</v>
      </c>
      <c r="B68" s="636" t="s">
        <v>813</v>
      </c>
      <c r="C68" s="662" t="str">
        <f aca="false">IF(B68="OK","SIM","NÃO")</f>
        <v>NÃO</v>
      </c>
      <c r="D68" s="643"/>
      <c r="E68" s="663" t="s">
        <v>4053</v>
      </c>
      <c r="F68" s="243" t="s">
        <v>891</v>
      </c>
      <c r="G68" s="629" t="s">
        <v>4193</v>
      </c>
      <c r="H68" s="632" t="s">
        <v>838</v>
      </c>
      <c r="I68" s="634" t="s">
        <v>797</v>
      </c>
      <c r="J68" s="242" t="s">
        <v>752</v>
      </c>
      <c r="K68" s="242" t="s">
        <v>806</v>
      </c>
      <c r="L68" s="648" t="n">
        <v>192168100136</v>
      </c>
      <c r="M68" s="245" t="s">
        <v>21</v>
      </c>
      <c r="N68" s="245" t="s">
        <v>4192</v>
      </c>
      <c r="O68" s="243" t="s">
        <v>2271</v>
      </c>
      <c r="P68" s="243" t="s">
        <v>23</v>
      </c>
      <c r="Q68" s="637" t="s">
        <v>478</v>
      </c>
      <c r="R68" s="638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75" hidden="false" customHeight="true" outlineLevel="0" collapsed="false">
      <c r="A69" s="166" t="s">
        <v>835</v>
      </c>
      <c r="B69" s="636" t="s">
        <v>813</v>
      </c>
      <c r="C69" s="662" t="str">
        <f aca="false">IF(B69="OK","SIM","NÃO")</f>
        <v>NÃO</v>
      </c>
      <c r="D69" s="279"/>
      <c r="E69" s="663" t="s">
        <v>1227</v>
      </c>
      <c r="F69" s="243" t="s">
        <v>891</v>
      </c>
      <c r="G69" s="629" t="s">
        <v>3930</v>
      </c>
      <c r="H69" s="632" t="s">
        <v>838</v>
      </c>
      <c r="I69" s="634" t="s">
        <v>797</v>
      </c>
      <c r="J69" s="242" t="s">
        <v>752</v>
      </c>
      <c r="K69" s="242" t="s">
        <v>806</v>
      </c>
      <c r="L69" s="241" t="s">
        <v>2074</v>
      </c>
      <c r="M69" s="367" t="s">
        <v>4050</v>
      </c>
      <c r="N69" s="245" t="s">
        <v>4194</v>
      </c>
      <c r="O69" s="243" t="s">
        <v>4008</v>
      </c>
      <c r="P69" s="243" t="s">
        <v>23</v>
      </c>
      <c r="Q69" s="637" t="s">
        <v>478</v>
      </c>
      <c r="R69" s="638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75" hidden="false" customHeight="true" outlineLevel="0" collapsed="false">
      <c r="A70" s="166" t="s">
        <v>833</v>
      </c>
      <c r="B70" s="552" t="s">
        <v>1244</v>
      </c>
      <c r="C70" s="553" t="s">
        <v>4095</v>
      </c>
      <c r="D70" s="243" t="s">
        <v>4195</v>
      </c>
      <c r="E70" s="5" t="s">
        <v>37</v>
      </c>
      <c r="F70" s="632" t="s">
        <v>73</v>
      </c>
      <c r="G70" s="634" t="s">
        <v>796</v>
      </c>
      <c r="H70" s="242" t="s">
        <v>677</v>
      </c>
      <c r="I70" s="242" t="s">
        <v>800</v>
      </c>
      <c r="J70" s="241"/>
      <c r="K70" s="632" t="s">
        <v>3884</v>
      </c>
      <c r="L70" s="245" t="s">
        <v>73</v>
      </c>
      <c r="M70" s="245" t="s">
        <v>73</v>
      </c>
      <c r="N70" s="243" t="s">
        <v>809</v>
      </c>
      <c r="O70" s="637" t="s">
        <v>478</v>
      </c>
      <c r="P70" s="640"/>
      <c r="Q70" s="661"/>
      <c r="R70" s="583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75" hidden="false" customHeight="true" outlineLevel="0" collapsed="false">
      <c r="A71" s="166" t="s">
        <v>833</v>
      </c>
      <c r="B71" s="552" t="s">
        <v>1244</v>
      </c>
      <c r="C71" s="553" t="s">
        <v>4095</v>
      </c>
      <c r="D71" s="243" t="s">
        <v>4195</v>
      </c>
      <c r="E71" s="5" t="s">
        <v>4196</v>
      </c>
      <c r="F71" s="632" t="s">
        <v>73</v>
      </c>
      <c r="G71" s="634" t="s">
        <v>796</v>
      </c>
      <c r="H71" s="242" t="s">
        <v>677</v>
      </c>
      <c r="I71" s="242" t="s">
        <v>800</v>
      </c>
      <c r="J71" s="241"/>
      <c r="K71" s="632" t="s">
        <v>3884</v>
      </c>
      <c r="L71" s="245" t="s">
        <v>73</v>
      </c>
      <c r="M71" s="245" t="s">
        <v>73</v>
      </c>
      <c r="N71" s="243" t="s">
        <v>809</v>
      </c>
      <c r="O71" s="637" t="s">
        <v>478</v>
      </c>
      <c r="P71" s="640"/>
      <c r="Q71" s="661"/>
      <c r="R71" s="583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75" hidden="false" customHeight="true" outlineLevel="0" collapsed="false">
      <c r="A72" s="166" t="s">
        <v>833</v>
      </c>
      <c r="B72" s="552" t="s">
        <v>1244</v>
      </c>
      <c r="C72" s="553" t="s">
        <v>4095</v>
      </c>
      <c r="D72" s="243" t="s">
        <v>4195</v>
      </c>
      <c r="E72" s="5" t="s">
        <v>41</v>
      </c>
      <c r="F72" s="632" t="s">
        <v>73</v>
      </c>
      <c r="G72" s="634" t="s">
        <v>796</v>
      </c>
      <c r="H72" s="242" t="s">
        <v>677</v>
      </c>
      <c r="I72" s="242" t="s">
        <v>800</v>
      </c>
      <c r="J72" s="241"/>
      <c r="K72" s="632" t="s">
        <v>3884</v>
      </c>
      <c r="L72" s="245" t="s">
        <v>73</v>
      </c>
      <c r="M72" s="245" t="s">
        <v>73</v>
      </c>
      <c r="N72" s="243" t="s">
        <v>809</v>
      </c>
      <c r="O72" s="637" t="s">
        <v>478</v>
      </c>
      <c r="P72" s="640"/>
      <c r="Q72" s="661"/>
      <c r="R72" s="583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75" hidden="false" customHeight="true" outlineLevel="0" collapsed="false">
      <c r="A73" s="166" t="s">
        <v>833</v>
      </c>
      <c r="B73" s="552" t="s">
        <v>1244</v>
      </c>
      <c r="C73" s="553" t="s">
        <v>4095</v>
      </c>
      <c r="D73" s="243" t="s">
        <v>4195</v>
      </c>
      <c r="E73" s="5" t="s">
        <v>4197</v>
      </c>
      <c r="F73" s="632" t="s">
        <v>73</v>
      </c>
      <c r="G73" s="634" t="s">
        <v>796</v>
      </c>
      <c r="H73" s="242" t="s">
        <v>677</v>
      </c>
      <c r="I73" s="242" t="s">
        <v>800</v>
      </c>
      <c r="J73" s="241"/>
      <c r="K73" s="632" t="s">
        <v>3884</v>
      </c>
      <c r="L73" s="245" t="s">
        <v>73</v>
      </c>
      <c r="M73" s="245" t="s">
        <v>73</v>
      </c>
      <c r="N73" s="243" t="s">
        <v>809</v>
      </c>
      <c r="O73" s="637" t="s">
        <v>478</v>
      </c>
      <c r="P73" s="640"/>
      <c r="Q73" s="661"/>
      <c r="R73" s="583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75" hidden="false" customHeight="true" outlineLevel="0" collapsed="false">
      <c r="A74" s="166" t="s">
        <v>833</v>
      </c>
      <c r="B74" s="552" t="s">
        <v>1244</v>
      </c>
      <c r="C74" s="553" t="s">
        <v>4095</v>
      </c>
      <c r="D74" s="243" t="s">
        <v>4195</v>
      </c>
      <c r="E74" s="5" t="s">
        <v>16</v>
      </c>
      <c r="F74" s="632" t="s">
        <v>73</v>
      </c>
      <c r="G74" s="634" t="s">
        <v>796</v>
      </c>
      <c r="H74" s="242" t="s">
        <v>677</v>
      </c>
      <c r="I74" s="242" t="s">
        <v>800</v>
      </c>
      <c r="J74" s="241"/>
      <c r="K74" s="632" t="s">
        <v>3884</v>
      </c>
      <c r="L74" s="245" t="s">
        <v>73</v>
      </c>
      <c r="M74" s="245" t="s">
        <v>73</v>
      </c>
      <c r="N74" s="243" t="s">
        <v>809</v>
      </c>
      <c r="O74" s="637" t="s">
        <v>478</v>
      </c>
      <c r="P74" s="640"/>
      <c r="Q74" s="661"/>
      <c r="R74" s="583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75" hidden="false" customHeight="true" outlineLevel="0" collapsed="false">
      <c r="A75" s="166" t="s">
        <v>833</v>
      </c>
      <c r="B75" s="552" t="s">
        <v>1244</v>
      </c>
      <c r="C75" s="553" t="s">
        <v>4095</v>
      </c>
      <c r="D75" s="243" t="s">
        <v>4195</v>
      </c>
      <c r="E75" s="5" t="s">
        <v>4198</v>
      </c>
      <c r="F75" s="632" t="s">
        <v>73</v>
      </c>
      <c r="G75" s="634" t="s">
        <v>796</v>
      </c>
      <c r="H75" s="242" t="s">
        <v>677</v>
      </c>
      <c r="I75" s="242" t="s">
        <v>800</v>
      </c>
      <c r="J75" s="241"/>
      <c r="K75" s="632" t="s">
        <v>3884</v>
      </c>
      <c r="L75" s="245" t="s">
        <v>73</v>
      </c>
      <c r="M75" s="245" t="s">
        <v>73</v>
      </c>
      <c r="N75" s="243" t="s">
        <v>809</v>
      </c>
      <c r="O75" s="637" t="s">
        <v>478</v>
      </c>
      <c r="P75" s="640"/>
      <c r="Q75" s="661"/>
      <c r="R75" s="583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75" hidden="false" customHeight="true" outlineLevel="0" collapsed="false">
      <c r="A76" s="166" t="s">
        <v>833</v>
      </c>
      <c r="B76" s="552" t="s">
        <v>1244</v>
      </c>
      <c r="C76" s="553" t="s">
        <v>4095</v>
      </c>
      <c r="D76" s="243" t="s">
        <v>4195</v>
      </c>
      <c r="E76" s="5" t="s">
        <v>25</v>
      </c>
      <c r="F76" s="632" t="s">
        <v>73</v>
      </c>
      <c r="G76" s="634" t="s">
        <v>796</v>
      </c>
      <c r="H76" s="242" t="s">
        <v>677</v>
      </c>
      <c r="I76" s="242" t="s">
        <v>800</v>
      </c>
      <c r="J76" s="241"/>
      <c r="K76" s="632" t="s">
        <v>3884</v>
      </c>
      <c r="L76" s="245" t="s">
        <v>73</v>
      </c>
      <c r="M76" s="245" t="s">
        <v>73</v>
      </c>
      <c r="N76" s="243" t="s">
        <v>809</v>
      </c>
      <c r="O76" s="637" t="s">
        <v>478</v>
      </c>
      <c r="P76" s="640"/>
      <c r="Q76" s="661"/>
      <c r="R76" s="583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75" hidden="false" customHeight="true" outlineLevel="0" collapsed="false">
      <c r="A77" s="166" t="s">
        <v>833</v>
      </c>
      <c r="B77" s="552" t="s">
        <v>1244</v>
      </c>
      <c r="C77" s="553" t="s">
        <v>4095</v>
      </c>
      <c r="D77" s="243" t="s">
        <v>4195</v>
      </c>
      <c r="E77" s="5" t="s">
        <v>29</v>
      </c>
      <c r="F77" s="632" t="s">
        <v>73</v>
      </c>
      <c r="G77" s="634" t="s">
        <v>796</v>
      </c>
      <c r="H77" s="242" t="s">
        <v>677</v>
      </c>
      <c r="I77" s="242" t="s">
        <v>800</v>
      </c>
      <c r="J77" s="241"/>
      <c r="K77" s="632" t="s">
        <v>3884</v>
      </c>
      <c r="L77" s="245" t="s">
        <v>73</v>
      </c>
      <c r="M77" s="245" t="s">
        <v>73</v>
      </c>
      <c r="N77" s="243" t="s">
        <v>809</v>
      </c>
      <c r="O77" s="637" t="s">
        <v>478</v>
      </c>
      <c r="P77" s="640"/>
      <c r="Q77" s="661"/>
      <c r="R77" s="583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75" hidden="false" customHeight="true" outlineLevel="0" collapsed="false">
      <c r="A78" s="166" t="s">
        <v>833</v>
      </c>
      <c r="B78" s="552" t="s">
        <v>1244</v>
      </c>
      <c r="C78" s="553" t="s">
        <v>4095</v>
      </c>
      <c r="D78" s="243" t="s">
        <v>4195</v>
      </c>
      <c r="E78" s="5" t="s">
        <v>31</v>
      </c>
      <c r="F78" s="632" t="s">
        <v>73</v>
      </c>
      <c r="G78" s="634" t="s">
        <v>796</v>
      </c>
      <c r="H78" s="242" t="s">
        <v>677</v>
      </c>
      <c r="I78" s="242" t="s">
        <v>800</v>
      </c>
      <c r="J78" s="241"/>
      <c r="K78" s="632" t="s">
        <v>3884</v>
      </c>
      <c r="L78" s="245" t="s">
        <v>73</v>
      </c>
      <c r="M78" s="245" t="s">
        <v>73</v>
      </c>
      <c r="N78" s="243" t="s">
        <v>809</v>
      </c>
      <c r="O78" s="637" t="s">
        <v>478</v>
      </c>
      <c r="P78" s="640"/>
      <c r="Q78" s="661"/>
      <c r="R78" s="583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75" hidden="false" customHeight="true" outlineLevel="0" collapsed="false">
      <c r="A79" s="166" t="s">
        <v>833</v>
      </c>
      <c r="B79" s="552" t="s">
        <v>1244</v>
      </c>
      <c r="C79" s="553" t="s">
        <v>4095</v>
      </c>
      <c r="D79" s="243" t="s">
        <v>4195</v>
      </c>
      <c r="E79" s="5" t="s">
        <v>4199</v>
      </c>
      <c r="F79" s="632" t="s">
        <v>73</v>
      </c>
      <c r="G79" s="634" t="s">
        <v>796</v>
      </c>
      <c r="H79" s="242" t="s">
        <v>677</v>
      </c>
      <c r="I79" s="242" t="s">
        <v>800</v>
      </c>
      <c r="J79" s="241"/>
      <c r="K79" s="632" t="s">
        <v>3884</v>
      </c>
      <c r="L79" s="245" t="s">
        <v>73</v>
      </c>
      <c r="M79" s="245" t="s">
        <v>73</v>
      </c>
      <c r="N79" s="243" t="s">
        <v>809</v>
      </c>
      <c r="O79" s="637" t="s">
        <v>478</v>
      </c>
      <c r="P79" s="640"/>
      <c r="Q79" s="661"/>
      <c r="R79" s="583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true" outlineLevel="0" collapsed="false">
      <c r="A80" s="166" t="s">
        <v>833</v>
      </c>
      <c r="B80" s="552" t="s">
        <v>1244</v>
      </c>
      <c r="C80" s="553" t="s">
        <v>4095</v>
      </c>
      <c r="D80" s="243" t="s">
        <v>4195</v>
      </c>
      <c r="E80" s="5" t="s">
        <v>34</v>
      </c>
      <c r="F80" s="632" t="s">
        <v>73</v>
      </c>
      <c r="G80" s="634" t="s">
        <v>796</v>
      </c>
      <c r="H80" s="242" t="s">
        <v>677</v>
      </c>
      <c r="I80" s="242" t="s">
        <v>800</v>
      </c>
      <c r="J80" s="241"/>
      <c r="K80" s="632" t="s">
        <v>3884</v>
      </c>
      <c r="L80" s="245" t="s">
        <v>73</v>
      </c>
      <c r="M80" s="245" t="s">
        <v>73</v>
      </c>
      <c r="N80" s="243" t="s">
        <v>809</v>
      </c>
      <c r="O80" s="637" t="s">
        <v>478</v>
      </c>
      <c r="P80" s="640"/>
      <c r="Q80" s="661"/>
      <c r="R80" s="583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true" outlineLevel="0" collapsed="false">
      <c r="A81" s="166" t="s">
        <v>833</v>
      </c>
      <c r="B81" s="552" t="s">
        <v>1244</v>
      </c>
      <c r="C81" s="553" t="s">
        <v>4095</v>
      </c>
      <c r="D81" s="243" t="s">
        <v>4195</v>
      </c>
      <c r="E81" s="5" t="s">
        <v>4200</v>
      </c>
      <c r="F81" s="632" t="s">
        <v>73</v>
      </c>
      <c r="G81" s="634" t="s">
        <v>796</v>
      </c>
      <c r="H81" s="242" t="s">
        <v>677</v>
      </c>
      <c r="I81" s="242" t="s">
        <v>800</v>
      </c>
      <c r="J81" s="241"/>
      <c r="K81" s="632" t="s">
        <v>3884</v>
      </c>
      <c r="L81" s="245" t="s">
        <v>73</v>
      </c>
      <c r="M81" s="245" t="s">
        <v>73</v>
      </c>
      <c r="N81" s="243" t="s">
        <v>809</v>
      </c>
      <c r="O81" s="637" t="s">
        <v>478</v>
      </c>
      <c r="P81" s="640"/>
      <c r="Q81" s="661"/>
      <c r="R81" s="583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75" hidden="false" customHeight="true" outlineLevel="0" collapsed="false">
      <c r="A82" s="166" t="s">
        <v>833</v>
      </c>
      <c r="B82" s="552" t="s">
        <v>1244</v>
      </c>
      <c r="C82" s="553" t="s">
        <v>4095</v>
      </c>
      <c r="D82" s="243" t="s">
        <v>4195</v>
      </c>
      <c r="E82" s="5" t="s">
        <v>4201</v>
      </c>
      <c r="F82" s="632" t="s">
        <v>73</v>
      </c>
      <c r="G82" s="634" t="s">
        <v>796</v>
      </c>
      <c r="H82" s="242" t="s">
        <v>677</v>
      </c>
      <c r="I82" s="242" t="s">
        <v>800</v>
      </c>
      <c r="J82" s="241"/>
      <c r="K82" s="632" t="s">
        <v>3884</v>
      </c>
      <c r="L82" s="245" t="s">
        <v>73</v>
      </c>
      <c r="M82" s="245" t="s">
        <v>73</v>
      </c>
      <c r="N82" s="243" t="s">
        <v>809</v>
      </c>
      <c r="O82" s="637" t="s">
        <v>478</v>
      </c>
      <c r="P82" s="640"/>
      <c r="Q82" s="661"/>
      <c r="R82" s="583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75" hidden="false" customHeight="true" outlineLevel="0" collapsed="false">
      <c r="A83" s="166" t="s">
        <v>833</v>
      </c>
      <c r="B83" s="552" t="s">
        <v>2671</v>
      </c>
      <c r="C83" s="553" t="s">
        <v>4095</v>
      </c>
      <c r="D83" s="243" t="s">
        <v>4195</v>
      </c>
      <c r="E83" s="5" t="s">
        <v>4202</v>
      </c>
      <c r="F83" s="632" t="s">
        <v>73</v>
      </c>
      <c r="G83" s="634" t="s">
        <v>796</v>
      </c>
      <c r="H83" s="242" t="s">
        <v>677</v>
      </c>
      <c r="I83" s="242" t="s">
        <v>800</v>
      </c>
      <c r="J83" s="241"/>
      <c r="K83" s="632" t="s">
        <v>3884</v>
      </c>
      <c r="L83" s="245" t="s">
        <v>73</v>
      </c>
      <c r="M83" s="245" t="s">
        <v>73</v>
      </c>
      <c r="N83" s="243" t="s">
        <v>809</v>
      </c>
      <c r="O83" s="637" t="s">
        <v>478</v>
      </c>
      <c r="P83" s="640"/>
      <c r="Q83" s="661"/>
      <c r="R83" s="583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75" hidden="false" customHeight="true" outlineLevel="0" collapsed="false">
      <c r="A84" s="166" t="s">
        <v>833</v>
      </c>
      <c r="B84" s="552" t="s">
        <v>1244</v>
      </c>
      <c r="C84" s="553" t="s">
        <v>4095</v>
      </c>
      <c r="D84" s="243" t="s">
        <v>4195</v>
      </c>
      <c r="E84" s="5" t="s">
        <v>4203</v>
      </c>
      <c r="F84" s="632" t="s">
        <v>73</v>
      </c>
      <c r="G84" s="634" t="s">
        <v>796</v>
      </c>
      <c r="H84" s="242" t="s">
        <v>677</v>
      </c>
      <c r="I84" s="242" t="s">
        <v>800</v>
      </c>
      <c r="J84" s="241"/>
      <c r="K84" s="632" t="s">
        <v>3884</v>
      </c>
      <c r="L84" s="245" t="s">
        <v>73</v>
      </c>
      <c r="M84" s="245" t="s">
        <v>73</v>
      </c>
      <c r="N84" s="243" t="s">
        <v>809</v>
      </c>
      <c r="O84" s="637" t="s">
        <v>478</v>
      </c>
      <c r="P84" s="640"/>
      <c r="Q84" s="661"/>
      <c r="R84" s="583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75" hidden="false" customHeight="true" outlineLevel="0" collapsed="false">
      <c r="A85" s="166" t="s">
        <v>833</v>
      </c>
      <c r="B85" s="552" t="s">
        <v>1244</v>
      </c>
      <c r="C85" s="553" t="s">
        <v>4095</v>
      </c>
      <c r="D85" s="243" t="s">
        <v>4195</v>
      </c>
      <c r="E85" s="5" t="s">
        <v>4204</v>
      </c>
      <c r="F85" s="632" t="s">
        <v>73</v>
      </c>
      <c r="G85" s="634" t="s">
        <v>796</v>
      </c>
      <c r="H85" s="242" t="s">
        <v>677</v>
      </c>
      <c r="I85" s="242" t="s">
        <v>800</v>
      </c>
      <c r="J85" s="241"/>
      <c r="K85" s="632" t="s">
        <v>3884</v>
      </c>
      <c r="L85" s="245" t="s">
        <v>73</v>
      </c>
      <c r="M85" s="245" t="s">
        <v>73</v>
      </c>
      <c r="N85" s="243" t="s">
        <v>809</v>
      </c>
      <c r="O85" s="637" t="s">
        <v>478</v>
      </c>
      <c r="P85" s="640"/>
      <c r="Q85" s="661"/>
      <c r="R85" s="583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75" hidden="false" customHeight="true" outlineLevel="0" collapsed="false">
      <c r="A86" s="166" t="s">
        <v>835</v>
      </c>
      <c r="B86" s="552" t="s">
        <v>4205</v>
      </c>
      <c r="C86" s="553" t="s">
        <v>914</v>
      </c>
      <c r="D86" s="243" t="s">
        <v>4206</v>
      </c>
      <c r="E86" s="629" t="s">
        <v>647</v>
      </c>
      <c r="F86" s="632" t="s">
        <v>838</v>
      </c>
      <c r="G86" s="634" t="s">
        <v>797</v>
      </c>
      <c r="H86" s="242" t="s">
        <v>48</v>
      </c>
      <c r="I86" s="242" t="s">
        <v>806</v>
      </c>
      <c r="J86" s="241" t="s">
        <v>4207</v>
      </c>
      <c r="K86" s="245" t="s">
        <v>3884</v>
      </c>
      <c r="L86" s="245" t="s">
        <v>4208</v>
      </c>
      <c r="M86" s="245" t="s">
        <v>1554</v>
      </c>
      <c r="N86" s="243" t="s">
        <v>811</v>
      </c>
      <c r="O86" s="637" t="s">
        <v>478</v>
      </c>
      <c r="P86" s="638"/>
      <c r="Q86" s="661"/>
      <c r="R86" s="583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75" hidden="false" customHeight="true" outlineLevel="0" collapsed="false">
      <c r="A87" s="166" t="s">
        <v>835</v>
      </c>
      <c r="B87" s="552" t="s">
        <v>4209</v>
      </c>
      <c r="C87" s="553" t="s">
        <v>4072</v>
      </c>
      <c r="D87" s="557" t="s">
        <v>906</v>
      </c>
      <c r="E87" s="553" t="s">
        <v>4210</v>
      </c>
      <c r="F87" s="555" t="s">
        <v>838</v>
      </c>
      <c r="G87" s="553" t="s">
        <v>797</v>
      </c>
      <c r="H87" s="556" t="s">
        <v>673</v>
      </c>
      <c r="I87" s="553" t="s">
        <v>805</v>
      </c>
      <c r="J87" s="371" t="s">
        <v>2071</v>
      </c>
      <c r="K87" s="358" t="s">
        <v>4050</v>
      </c>
      <c r="L87" s="553" t="s">
        <v>4211</v>
      </c>
      <c r="M87" s="356" t="s">
        <v>911</v>
      </c>
      <c r="N87" s="553" t="s">
        <v>810</v>
      </c>
      <c r="O87" s="557" t="s">
        <v>478</v>
      </c>
      <c r="P87" s="638"/>
      <c r="Q87" s="661"/>
      <c r="R87" s="583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.75" hidden="false" customHeight="true" outlineLevel="0" collapsed="false">
      <c r="A88" s="166" t="s">
        <v>835</v>
      </c>
      <c r="B88" s="279" t="s">
        <v>4212</v>
      </c>
      <c r="C88" s="553" t="s">
        <v>1643</v>
      </c>
      <c r="D88" s="356" t="s">
        <v>4206</v>
      </c>
      <c r="E88" s="553" t="s">
        <v>4213</v>
      </c>
      <c r="F88" s="555" t="s">
        <v>838</v>
      </c>
      <c r="G88" s="553" t="s">
        <v>796</v>
      </c>
      <c r="H88" s="556" t="s">
        <v>15</v>
      </c>
      <c r="I88" s="553" t="s">
        <v>800</v>
      </c>
      <c r="J88" s="371" t="s">
        <v>2313</v>
      </c>
      <c r="K88" s="358" t="s">
        <v>4050</v>
      </c>
      <c r="L88" s="553" t="s">
        <v>4214</v>
      </c>
      <c r="M88" s="356" t="s">
        <v>1102</v>
      </c>
      <c r="N88" s="553" t="s">
        <v>811</v>
      </c>
      <c r="O88" s="557" t="s">
        <v>478</v>
      </c>
      <c r="P88" s="640"/>
      <c r="Q88" s="661"/>
      <c r="R88" s="583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75" hidden="false" customHeight="true" outlineLevel="0" collapsed="false">
      <c r="A89" s="166" t="s">
        <v>835</v>
      </c>
      <c r="B89" s="279" t="s">
        <v>4212</v>
      </c>
      <c r="C89" s="553" t="s">
        <v>4095</v>
      </c>
      <c r="D89" s="356" t="s">
        <v>809</v>
      </c>
      <c r="E89" s="553" t="s">
        <v>3457</v>
      </c>
      <c r="F89" s="555" t="s">
        <v>838</v>
      </c>
      <c r="G89" s="553" t="s">
        <v>796</v>
      </c>
      <c r="H89" s="556" t="s">
        <v>54</v>
      </c>
      <c r="I89" s="553" t="s">
        <v>800</v>
      </c>
      <c r="J89" s="371" t="s">
        <v>2440</v>
      </c>
      <c r="K89" s="358" t="s">
        <v>4050</v>
      </c>
      <c r="L89" s="553" t="s">
        <v>3911</v>
      </c>
      <c r="M89" s="356" t="s">
        <v>4215</v>
      </c>
      <c r="N89" s="553" t="s">
        <v>23</v>
      </c>
      <c r="O89" s="557" t="s">
        <v>478</v>
      </c>
      <c r="P89" s="640"/>
      <c r="Q89" s="661"/>
      <c r="R89" s="583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true" outlineLevel="0" collapsed="false">
      <c r="A90" s="166" t="s">
        <v>835</v>
      </c>
      <c r="B90" s="279" t="s">
        <v>4216</v>
      </c>
      <c r="C90" s="553" t="s">
        <v>961</v>
      </c>
      <c r="D90" s="356" t="s">
        <v>891</v>
      </c>
      <c r="E90" s="553" t="s">
        <v>4217</v>
      </c>
      <c r="F90" s="555" t="s">
        <v>838</v>
      </c>
      <c r="G90" s="553" t="s">
        <v>796</v>
      </c>
      <c r="H90" s="371" t="s">
        <v>4134</v>
      </c>
      <c r="I90" s="553" t="s">
        <v>800</v>
      </c>
      <c r="J90" s="561" t="n">
        <v>192168100152</v>
      </c>
      <c r="K90" s="358" t="s">
        <v>21</v>
      </c>
      <c r="L90" s="553" t="s">
        <v>4218</v>
      </c>
      <c r="M90" s="358" t="s">
        <v>1517</v>
      </c>
      <c r="N90" s="553" t="s">
        <v>809</v>
      </c>
      <c r="O90" s="557" t="s">
        <v>478</v>
      </c>
      <c r="P90" s="641" t="n">
        <v>41124</v>
      </c>
      <c r="Q90" s="661"/>
      <c r="R90" s="583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false" customHeight="true" outlineLevel="0" collapsed="false">
      <c r="A91" s="166" t="s">
        <v>835</v>
      </c>
      <c r="B91" s="279" t="s">
        <v>4219</v>
      </c>
      <c r="C91" s="553" t="s">
        <v>981</v>
      </c>
      <c r="D91" s="356" t="s">
        <v>982</v>
      </c>
      <c r="E91" s="553" t="s">
        <v>4220</v>
      </c>
      <c r="F91" s="555" t="s">
        <v>838</v>
      </c>
      <c r="G91" s="555" t="s">
        <v>860</v>
      </c>
      <c r="H91" s="553" t="s">
        <v>797</v>
      </c>
      <c r="I91" s="556" t="s">
        <v>4175</v>
      </c>
      <c r="J91" s="553" t="s">
        <v>805</v>
      </c>
      <c r="K91" s="371" t="s">
        <v>1591</v>
      </c>
      <c r="L91" s="358" t="s">
        <v>21</v>
      </c>
      <c r="M91" s="553" t="s">
        <v>986</v>
      </c>
      <c r="N91" s="356" t="s">
        <v>986</v>
      </c>
      <c r="O91" s="553" t="s">
        <v>811</v>
      </c>
      <c r="P91" s="557" t="s">
        <v>478</v>
      </c>
      <c r="Q91" s="638" t="s">
        <v>4221</v>
      </c>
      <c r="R91" s="583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.75" hidden="false" customHeight="true" outlineLevel="0" collapsed="false">
      <c r="A92" s="103" t="s">
        <v>833</v>
      </c>
      <c r="B92" s="552"/>
      <c r="C92" s="553" t="s">
        <v>1643</v>
      </c>
      <c r="D92" s="356" t="s">
        <v>4206</v>
      </c>
      <c r="E92" s="367" t="s">
        <v>4222</v>
      </c>
      <c r="F92" s="555" t="s">
        <v>838</v>
      </c>
      <c r="G92" s="555" t="s">
        <v>153</v>
      </c>
      <c r="H92" s="553" t="s">
        <v>797</v>
      </c>
      <c r="I92" s="556" t="s">
        <v>4223</v>
      </c>
      <c r="J92" s="553" t="s">
        <v>805</v>
      </c>
      <c r="K92" s="371" t="s">
        <v>590</v>
      </c>
      <c r="L92" s="555" t="s">
        <v>3884</v>
      </c>
      <c r="M92" s="553" t="s">
        <v>1558</v>
      </c>
      <c r="N92" s="358" t="s">
        <v>1558</v>
      </c>
      <c r="O92" s="553" t="s">
        <v>811</v>
      </c>
      <c r="P92" s="557" t="s">
        <v>478</v>
      </c>
      <c r="Q92" s="640"/>
      <c r="R92" s="583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.75" hidden="false" customHeight="true" outlineLevel="0" collapsed="false">
      <c r="A93" s="166" t="s">
        <v>833</v>
      </c>
      <c r="B93" s="552"/>
      <c r="C93" s="553" t="s">
        <v>4224</v>
      </c>
      <c r="D93" s="356" t="s">
        <v>891</v>
      </c>
      <c r="E93" s="553" t="s">
        <v>4225</v>
      </c>
      <c r="F93" s="555" t="s">
        <v>838</v>
      </c>
      <c r="G93" s="555" t="s">
        <v>153</v>
      </c>
      <c r="H93" s="553" t="s">
        <v>796</v>
      </c>
      <c r="I93" s="556" t="s">
        <v>800</v>
      </c>
      <c r="J93" s="553" t="s">
        <v>800</v>
      </c>
      <c r="K93" s="371" t="s">
        <v>4226</v>
      </c>
      <c r="L93" s="555" t="s">
        <v>3884</v>
      </c>
      <c r="M93" s="553" t="s">
        <v>4227</v>
      </c>
      <c r="N93" s="358" t="s">
        <v>4228</v>
      </c>
      <c r="O93" s="553" t="s">
        <v>23</v>
      </c>
      <c r="P93" s="557" t="s">
        <v>478</v>
      </c>
      <c r="Q93" s="664" t="n">
        <v>41187</v>
      </c>
      <c r="R93" s="25"/>
      <c r="S93" s="328" t="s">
        <v>4229</v>
      </c>
      <c r="T93" s="328"/>
      <c r="U93" s="328" t="s">
        <v>4229</v>
      </c>
      <c r="V93" s="560"/>
      <c r="W93" s="560"/>
      <c r="X93" s="560"/>
      <c r="Y93" s="174"/>
      <c r="Z93" s="25"/>
      <c r="AA93" s="25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.75" hidden="false" customHeight="true" outlineLevel="0" collapsed="false">
      <c r="A94" s="166" t="s">
        <v>835</v>
      </c>
      <c r="B94" s="279"/>
      <c r="C94" s="553" t="s">
        <v>1227</v>
      </c>
      <c r="D94" s="356" t="s">
        <v>891</v>
      </c>
      <c r="E94" s="553" t="s">
        <v>4230</v>
      </c>
      <c r="F94" s="555" t="s">
        <v>838</v>
      </c>
      <c r="G94" s="555" t="s">
        <v>860</v>
      </c>
      <c r="H94" s="553" t="s">
        <v>797</v>
      </c>
      <c r="I94" s="556" t="s">
        <v>48</v>
      </c>
      <c r="J94" s="553" t="s">
        <v>806</v>
      </c>
      <c r="K94" s="371" t="s">
        <v>1432</v>
      </c>
      <c r="L94" s="358" t="s">
        <v>4050</v>
      </c>
      <c r="M94" s="553" t="s">
        <v>1267</v>
      </c>
      <c r="N94" s="358" t="s">
        <v>1267</v>
      </c>
      <c r="O94" s="553" t="s">
        <v>23</v>
      </c>
      <c r="P94" s="557" t="s">
        <v>478</v>
      </c>
      <c r="Q94" s="665"/>
      <c r="R94" s="328"/>
      <c r="S94" s="328" t="s">
        <v>4229</v>
      </c>
      <c r="T94" s="328"/>
      <c r="U94" s="328"/>
      <c r="V94" s="328" t="s">
        <v>4229</v>
      </c>
      <c r="W94" s="666" t="n">
        <v>41723</v>
      </c>
      <c r="X94" s="560"/>
      <c r="Y94" s="560"/>
      <c r="Z94" s="560"/>
      <c r="AA94" s="328"/>
      <c r="AB94" s="328"/>
      <c r="AC94" s="328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.75" hidden="false" customHeight="true" outlineLevel="0" collapsed="false">
      <c r="A95" s="166" t="s">
        <v>835</v>
      </c>
      <c r="B95" s="279"/>
      <c r="C95" s="553" t="s">
        <v>1227</v>
      </c>
      <c r="D95" s="356" t="s">
        <v>891</v>
      </c>
      <c r="E95" s="553" t="s">
        <v>3930</v>
      </c>
      <c r="F95" s="555" t="s">
        <v>838</v>
      </c>
      <c r="G95" s="555" t="s">
        <v>860</v>
      </c>
      <c r="H95" s="553" t="s">
        <v>797</v>
      </c>
      <c r="I95" s="556" t="s">
        <v>752</v>
      </c>
      <c r="J95" s="553" t="s">
        <v>752</v>
      </c>
      <c r="K95" s="371" t="s">
        <v>2074</v>
      </c>
      <c r="L95" s="358" t="s">
        <v>4050</v>
      </c>
      <c r="M95" s="553" t="s">
        <v>4194</v>
      </c>
      <c r="N95" s="356" t="s">
        <v>4008</v>
      </c>
      <c r="O95" s="553" t="s">
        <v>23</v>
      </c>
      <c r="P95" s="557" t="s">
        <v>478</v>
      </c>
      <c r="Q95" s="665"/>
      <c r="R95" s="328"/>
      <c r="S95" s="328" t="s">
        <v>4229</v>
      </c>
      <c r="T95" s="328"/>
      <c r="U95" s="328"/>
      <c r="V95" s="328" t="s">
        <v>4229</v>
      </c>
      <c r="W95" s="666" t="n">
        <v>41723</v>
      </c>
      <c r="X95" s="560"/>
      <c r="Y95" s="560"/>
      <c r="Z95" s="560"/>
      <c r="AA95" s="328"/>
      <c r="AB95" s="328"/>
      <c r="AC95" s="328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.75" hidden="false" customHeight="true" outlineLevel="0" collapsed="false">
      <c r="A96" s="166" t="s">
        <v>835</v>
      </c>
      <c r="B96" s="279"/>
      <c r="C96" s="553" t="s">
        <v>1227</v>
      </c>
      <c r="D96" s="557" t="s">
        <v>1269</v>
      </c>
      <c r="E96" s="553" t="s">
        <v>4231</v>
      </c>
      <c r="F96" s="555" t="s">
        <v>838</v>
      </c>
      <c r="G96" s="555" t="s">
        <v>860</v>
      </c>
      <c r="H96" s="553" t="s">
        <v>797</v>
      </c>
      <c r="I96" s="556" t="s">
        <v>48</v>
      </c>
      <c r="J96" s="553" t="s">
        <v>806</v>
      </c>
      <c r="K96" s="371" t="s">
        <v>1401</v>
      </c>
      <c r="L96" s="358" t="s">
        <v>4050</v>
      </c>
      <c r="M96" s="553" t="s">
        <v>4232</v>
      </c>
      <c r="N96" s="356" t="s">
        <v>4233</v>
      </c>
      <c r="O96" s="553" t="s">
        <v>23</v>
      </c>
      <c r="P96" s="557" t="s">
        <v>478</v>
      </c>
      <c r="Q96" s="665"/>
      <c r="R96" s="328"/>
      <c r="S96" s="328" t="s">
        <v>4229</v>
      </c>
      <c r="T96" s="328"/>
      <c r="U96" s="328"/>
      <c r="V96" s="328" t="s">
        <v>4229</v>
      </c>
      <c r="W96" s="666" t="n">
        <v>41723</v>
      </c>
      <c r="X96" s="560"/>
      <c r="Y96" s="560"/>
      <c r="Z96" s="560"/>
      <c r="AA96" s="328"/>
      <c r="AB96" s="328"/>
      <c r="AC96" s="328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.75" hidden="false" customHeight="true" outlineLevel="0" collapsed="false">
      <c r="A97" s="166" t="s">
        <v>835</v>
      </c>
      <c r="B97" s="279"/>
      <c r="C97" s="553" t="s">
        <v>1227</v>
      </c>
      <c r="D97" s="557" t="s">
        <v>1269</v>
      </c>
      <c r="E97" s="553" t="s">
        <v>3905</v>
      </c>
      <c r="F97" s="555" t="s">
        <v>838</v>
      </c>
      <c r="G97" s="555" t="s">
        <v>860</v>
      </c>
      <c r="H97" s="553" t="s">
        <v>797</v>
      </c>
      <c r="I97" s="556" t="s">
        <v>48</v>
      </c>
      <c r="J97" s="553" t="s">
        <v>806</v>
      </c>
      <c r="K97" s="371" t="s">
        <v>2705</v>
      </c>
      <c r="L97" s="358" t="s">
        <v>4050</v>
      </c>
      <c r="M97" s="553" t="s">
        <v>4232</v>
      </c>
      <c r="N97" s="356" t="s">
        <v>4233</v>
      </c>
      <c r="O97" s="553" t="s">
        <v>23</v>
      </c>
      <c r="P97" s="557" t="s">
        <v>478</v>
      </c>
      <c r="Q97" s="665"/>
      <c r="R97" s="328"/>
      <c r="S97" s="328" t="s">
        <v>4229</v>
      </c>
      <c r="T97" s="328"/>
      <c r="U97" s="328"/>
      <c r="V97" s="328" t="s">
        <v>4229</v>
      </c>
      <c r="W97" s="666" t="n">
        <v>41723</v>
      </c>
      <c r="X97" s="560"/>
      <c r="Y97" s="560"/>
      <c r="Z97" s="560"/>
      <c r="AA97" s="328"/>
      <c r="AB97" s="328"/>
      <c r="AC97" s="328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.75" hidden="false" customHeight="true" outlineLevel="0" collapsed="false">
      <c r="A98" s="166" t="s">
        <v>835</v>
      </c>
      <c r="B98" s="552" t="s">
        <v>1244</v>
      </c>
      <c r="C98" s="553" t="s">
        <v>1227</v>
      </c>
      <c r="D98" s="356" t="s">
        <v>891</v>
      </c>
      <c r="E98" s="553" t="s">
        <v>4234</v>
      </c>
      <c r="F98" s="555" t="s">
        <v>838</v>
      </c>
      <c r="G98" s="555" t="s">
        <v>860</v>
      </c>
      <c r="H98" s="553" t="s">
        <v>797</v>
      </c>
      <c r="I98" s="556" t="s">
        <v>48</v>
      </c>
      <c r="J98" s="553" t="s">
        <v>806</v>
      </c>
      <c r="K98" s="371" t="s">
        <v>2529</v>
      </c>
      <c r="L98" s="555" t="s">
        <v>4235</v>
      </c>
      <c r="M98" s="553" t="s">
        <v>4236</v>
      </c>
      <c r="N98" s="358" t="s">
        <v>4081</v>
      </c>
      <c r="O98" s="553" t="s">
        <v>23</v>
      </c>
      <c r="P98" s="557" t="s">
        <v>478</v>
      </c>
      <c r="Q98" s="558" t="n">
        <v>41198</v>
      </c>
      <c r="R98" s="25"/>
      <c r="S98" s="328" t="s">
        <v>4229</v>
      </c>
      <c r="T98" s="328"/>
      <c r="U98" s="328"/>
      <c r="V98" s="328" t="s">
        <v>4229</v>
      </c>
      <c r="W98" s="666" t="n">
        <v>41724</v>
      </c>
      <c r="X98" s="560"/>
      <c r="Y98" s="560"/>
      <c r="Z98" s="174"/>
      <c r="AA98" s="25"/>
      <c r="AB98" s="25"/>
      <c r="AC98" s="25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.75" hidden="false" customHeight="true" outlineLevel="0" collapsed="false">
      <c r="A99" s="166" t="s">
        <v>835</v>
      </c>
      <c r="B99" s="396"/>
      <c r="C99" s="553" t="s">
        <v>961</v>
      </c>
      <c r="D99" s="356" t="s">
        <v>891</v>
      </c>
      <c r="E99" s="553" t="s">
        <v>4237</v>
      </c>
      <c r="F99" s="555" t="s">
        <v>838</v>
      </c>
      <c r="G99" s="555" t="s">
        <v>860</v>
      </c>
      <c r="H99" s="553" t="s">
        <v>796</v>
      </c>
      <c r="I99" s="667" t="s">
        <v>4238</v>
      </c>
      <c r="J99" s="553" t="s">
        <v>4238</v>
      </c>
      <c r="K99" s="371" t="s">
        <v>4239</v>
      </c>
      <c r="L99" s="358" t="s">
        <v>21</v>
      </c>
      <c r="M99" s="553" t="s">
        <v>4240</v>
      </c>
      <c r="N99" s="358" t="s">
        <v>832</v>
      </c>
      <c r="O99" s="553" t="s">
        <v>23</v>
      </c>
      <c r="P99" s="557" t="s">
        <v>478</v>
      </c>
      <c r="Q99" s="664" t="n">
        <v>41162</v>
      </c>
      <c r="R99" s="25"/>
      <c r="S99" s="328" t="s">
        <v>4229</v>
      </c>
      <c r="T99" s="328"/>
      <c r="U99" s="328"/>
      <c r="V99" s="328" t="s">
        <v>4229</v>
      </c>
      <c r="W99" s="666" t="n">
        <v>41725</v>
      </c>
      <c r="X99" s="583"/>
      <c r="Y99" s="583"/>
      <c r="Z99" s="583"/>
      <c r="AA99" s="583"/>
      <c r="AB99" s="583"/>
      <c r="AC99" s="583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true" outlineLevel="0" collapsed="false">
      <c r="A100" s="668" t="s">
        <v>835</v>
      </c>
      <c r="B100" s="279"/>
      <c r="C100" s="669" t="s">
        <v>4095</v>
      </c>
      <c r="D100" s="670" t="s">
        <v>1083</v>
      </c>
      <c r="E100" s="669" t="s">
        <v>4241</v>
      </c>
      <c r="F100" s="671" t="s">
        <v>838</v>
      </c>
      <c r="G100" s="555" t="s">
        <v>860</v>
      </c>
      <c r="H100" s="553" t="s">
        <v>796</v>
      </c>
      <c r="I100" s="371" t="s">
        <v>4145</v>
      </c>
      <c r="J100" s="553" t="s">
        <v>802</v>
      </c>
      <c r="K100" s="672" t="n">
        <v>192168100150</v>
      </c>
      <c r="L100" s="669" t="s">
        <v>4050</v>
      </c>
      <c r="M100" s="669" t="s">
        <v>1087</v>
      </c>
      <c r="N100" s="358" t="s">
        <v>1088</v>
      </c>
      <c r="O100" s="553" t="s">
        <v>23</v>
      </c>
      <c r="P100" s="670" t="s">
        <v>478</v>
      </c>
      <c r="Q100" s="673"/>
      <c r="R100" s="674"/>
      <c r="S100" s="674" t="s">
        <v>4229</v>
      </c>
      <c r="T100" s="328"/>
      <c r="U100" s="328"/>
      <c r="V100" s="328" t="s">
        <v>4229</v>
      </c>
      <c r="W100" s="559"/>
      <c r="X100" s="675"/>
      <c r="Y100" s="675"/>
      <c r="Z100" s="675"/>
      <c r="AA100" s="25"/>
      <c r="AB100" s="25"/>
      <c r="AC100" s="25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true" outlineLevel="0" collapsed="false">
      <c r="A101" s="103" t="s">
        <v>835</v>
      </c>
      <c r="B101" s="279" t="s">
        <v>4242</v>
      </c>
      <c r="C101" s="553" t="s">
        <v>905</v>
      </c>
      <c r="D101" s="557" t="s">
        <v>906</v>
      </c>
      <c r="E101" s="553" t="s">
        <v>4243</v>
      </c>
      <c r="F101" s="555" t="s">
        <v>838</v>
      </c>
      <c r="G101" s="555" t="s">
        <v>860</v>
      </c>
      <c r="H101" s="553" t="s">
        <v>796</v>
      </c>
      <c r="I101" s="371" t="s">
        <v>15</v>
      </c>
      <c r="J101" s="553" t="s">
        <v>800</v>
      </c>
      <c r="K101" s="676" t="s">
        <v>2683</v>
      </c>
      <c r="L101" s="358" t="s">
        <v>4050</v>
      </c>
      <c r="M101" s="553" t="s">
        <v>4244</v>
      </c>
      <c r="N101" s="358" t="s">
        <v>911</v>
      </c>
      <c r="O101" s="553" t="s">
        <v>810</v>
      </c>
      <c r="P101" s="557" t="s">
        <v>478</v>
      </c>
      <c r="Q101" s="677"/>
      <c r="R101" s="25"/>
      <c r="S101" s="328" t="s">
        <v>4229</v>
      </c>
      <c r="T101" s="328"/>
      <c r="U101" s="328"/>
      <c r="V101" s="328" t="s">
        <v>4229</v>
      </c>
      <c r="W101" s="678" t="n">
        <v>41730</v>
      </c>
      <c r="X101" s="560"/>
      <c r="Y101" s="560"/>
      <c r="Z101" s="174" t="s">
        <v>4245</v>
      </c>
      <c r="AA101" s="25"/>
      <c r="AB101" s="25"/>
      <c r="AC101" s="25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false" customHeight="true" outlineLevel="0" collapsed="false">
      <c r="A102" s="166" t="s">
        <v>833</v>
      </c>
      <c r="B102" s="249"/>
      <c r="C102" s="553" t="s">
        <v>4076</v>
      </c>
      <c r="D102" s="356" t="s">
        <v>1296</v>
      </c>
      <c r="E102" s="553" t="s">
        <v>4246</v>
      </c>
      <c r="F102" s="555" t="s">
        <v>838</v>
      </c>
      <c r="G102" s="553" t="s">
        <v>153</v>
      </c>
      <c r="H102" s="553" t="s">
        <v>797</v>
      </c>
      <c r="I102" s="371" t="s">
        <v>673</v>
      </c>
      <c r="J102" s="553" t="s">
        <v>805</v>
      </c>
      <c r="K102" s="371" t="s">
        <v>1695</v>
      </c>
      <c r="L102" s="358" t="s">
        <v>21</v>
      </c>
      <c r="M102" s="553" t="s">
        <v>4247</v>
      </c>
      <c r="N102" s="358" t="s">
        <v>4248</v>
      </c>
      <c r="O102" s="553" t="s">
        <v>23</v>
      </c>
      <c r="P102" s="557" t="s">
        <v>478</v>
      </c>
      <c r="Q102" s="677"/>
      <c r="R102" s="25"/>
      <c r="S102" s="328" t="s">
        <v>4229</v>
      </c>
      <c r="T102" s="328"/>
      <c r="U102" s="328"/>
      <c r="V102" s="328" t="s">
        <v>4229</v>
      </c>
      <c r="W102" s="678"/>
      <c r="X102" s="560"/>
      <c r="Y102" s="678"/>
      <c r="Z102" s="174"/>
      <c r="AA102" s="25"/>
      <c r="AB102" s="25"/>
      <c r="AC102" s="25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false" customHeight="true" outlineLevel="0" collapsed="false">
      <c r="A103" s="166" t="s">
        <v>835</v>
      </c>
      <c r="B103" s="279"/>
      <c r="C103" s="553" t="s">
        <v>1378</v>
      </c>
      <c r="D103" s="356" t="s">
        <v>891</v>
      </c>
      <c r="E103" s="553" t="s">
        <v>4249</v>
      </c>
      <c r="F103" s="555" t="s">
        <v>838</v>
      </c>
      <c r="G103" s="555" t="s">
        <v>860</v>
      </c>
      <c r="H103" s="553" t="s">
        <v>796</v>
      </c>
      <c r="I103" s="679" t="s">
        <v>54</v>
      </c>
      <c r="J103" s="553" t="s">
        <v>800</v>
      </c>
      <c r="K103" s="679" t="s">
        <v>4250</v>
      </c>
      <c r="L103" s="555" t="s">
        <v>3884</v>
      </c>
      <c r="M103" s="553" t="s">
        <v>4251</v>
      </c>
      <c r="N103" s="358" t="s">
        <v>4251</v>
      </c>
      <c r="O103" s="553" t="s">
        <v>23</v>
      </c>
      <c r="P103" s="557" t="s">
        <v>478</v>
      </c>
      <c r="Q103" s="677"/>
      <c r="R103" s="25"/>
      <c r="S103" s="328" t="s">
        <v>4229</v>
      </c>
      <c r="T103" s="328"/>
      <c r="U103" s="328"/>
      <c r="V103" s="328" t="s">
        <v>4229</v>
      </c>
      <c r="W103" s="678" t="n">
        <v>41725</v>
      </c>
      <c r="X103" s="560"/>
      <c r="Y103" s="560"/>
      <c r="Z103" s="174" t="s">
        <v>4252</v>
      </c>
      <c r="AA103" s="25"/>
      <c r="AB103" s="25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.75" hidden="false" customHeight="true" outlineLevel="0" collapsed="false">
      <c r="A104" s="166" t="s">
        <v>835</v>
      </c>
      <c r="B104" s="279" t="s">
        <v>4253</v>
      </c>
      <c r="C104" s="553" t="s">
        <v>1077</v>
      </c>
      <c r="D104" s="557" t="s">
        <v>996</v>
      </c>
      <c r="E104" s="557"/>
      <c r="F104" s="557"/>
      <c r="G104" s="553" t="s">
        <v>4254</v>
      </c>
      <c r="H104" s="555" t="s">
        <v>838</v>
      </c>
      <c r="I104" s="555" t="s">
        <v>860</v>
      </c>
      <c r="J104" s="553" t="s">
        <v>796</v>
      </c>
      <c r="K104" s="556" t="s">
        <v>4255</v>
      </c>
      <c r="L104" s="553" t="s">
        <v>801</v>
      </c>
      <c r="M104" s="679" t="s">
        <v>2317</v>
      </c>
      <c r="N104" s="555" t="s">
        <v>4050</v>
      </c>
      <c r="O104" s="553" t="s">
        <v>4256</v>
      </c>
      <c r="P104" s="680" t="s">
        <v>1102</v>
      </c>
      <c r="Q104" s="553" t="s">
        <v>23</v>
      </c>
      <c r="R104" s="557" t="s">
        <v>478</v>
      </c>
      <c r="S104" s="677"/>
      <c r="T104" s="25"/>
      <c r="U104" s="328" t="s">
        <v>4229</v>
      </c>
      <c r="V104" s="328"/>
      <c r="W104" s="328"/>
      <c r="X104" s="328" t="s">
        <v>4229</v>
      </c>
      <c r="Y104" s="678"/>
      <c r="Z104" s="560"/>
      <c r="AA104" s="560" t="n">
        <v>1</v>
      </c>
      <c r="AB104" s="174"/>
      <c r="AC104" s="25"/>
      <c r="AD104" s="25"/>
      <c r="AE104" s="25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.75" hidden="false" customHeight="true" outlineLevel="0" collapsed="false">
      <c r="A105" s="166" t="s">
        <v>835</v>
      </c>
      <c r="B105" s="279" t="s">
        <v>4257</v>
      </c>
      <c r="C105" s="553" t="s">
        <v>4258</v>
      </c>
      <c r="D105" s="356" t="s">
        <v>922</v>
      </c>
      <c r="E105" s="356" t="s">
        <v>1021</v>
      </c>
      <c r="F105" s="356" t="s">
        <v>4259</v>
      </c>
      <c r="G105" s="553" t="s">
        <v>4260</v>
      </c>
      <c r="H105" s="555" t="s">
        <v>838</v>
      </c>
      <c r="I105" s="555" t="s">
        <v>860</v>
      </c>
      <c r="J105" s="553" t="s">
        <v>796</v>
      </c>
      <c r="K105" s="556" t="s">
        <v>4261</v>
      </c>
      <c r="L105" s="553" t="s">
        <v>801</v>
      </c>
      <c r="M105" s="681" t="s">
        <v>2322</v>
      </c>
      <c r="N105" s="682" t="s">
        <v>4050</v>
      </c>
      <c r="O105" s="553" t="s">
        <v>4262</v>
      </c>
      <c r="P105" s="682" t="s">
        <v>2897</v>
      </c>
      <c r="Q105" s="553" t="s">
        <v>811</v>
      </c>
      <c r="R105" s="557" t="s">
        <v>478</v>
      </c>
      <c r="S105" s="677"/>
      <c r="T105" s="25" t="s">
        <v>4263</v>
      </c>
      <c r="U105" s="25" t="s">
        <v>4264</v>
      </c>
      <c r="V105" s="25"/>
      <c r="W105" s="25" t="s">
        <v>4265</v>
      </c>
      <c r="X105" s="25" t="s">
        <v>4266</v>
      </c>
      <c r="Y105" s="678" t="n">
        <v>41737</v>
      </c>
      <c r="Z105" s="174" t="s">
        <v>4267</v>
      </c>
      <c r="AA105" s="559" t="n">
        <v>41737</v>
      </c>
      <c r="AB105" s="174"/>
      <c r="AC105" s="25"/>
      <c r="AD105" s="25"/>
      <c r="AE105" s="25" t="s">
        <v>889</v>
      </c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30.75" hidden="false" customHeight="true" outlineLevel="0" collapsed="false">
      <c r="A106" s="166" t="s">
        <v>835</v>
      </c>
      <c r="B106" s="279" t="s">
        <v>4268</v>
      </c>
      <c r="C106" s="553" t="s">
        <v>995</v>
      </c>
      <c r="D106" s="356" t="s">
        <v>4206</v>
      </c>
      <c r="E106" s="356" t="s">
        <v>1021</v>
      </c>
      <c r="F106" s="356" t="s">
        <v>1097</v>
      </c>
      <c r="G106" s="553" t="s">
        <v>3926</v>
      </c>
      <c r="H106" s="555" t="s">
        <v>838</v>
      </c>
      <c r="I106" s="555" t="s">
        <v>860</v>
      </c>
      <c r="J106" s="553" t="s">
        <v>796</v>
      </c>
      <c r="K106" s="371" t="s">
        <v>4269</v>
      </c>
      <c r="L106" s="553" t="s">
        <v>807</v>
      </c>
      <c r="M106" s="371" t="s">
        <v>4270</v>
      </c>
      <c r="N106" s="358" t="s">
        <v>87</v>
      </c>
      <c r="O106" s="553" t="s">
        <v>4271</v>
      </c>
      <c r="P106" s="358" t="s">
        <v>1102</v>
      </c>
      <c r="Q106" s="553" t="s">
        <v>811</v>
      </c>
      <c r="R106" s="557" t="s">
        <v>478</v>
      </c>
      <c r="S106" s="677"/>
      <c r="T106" s="25" t="s">
        <v>4263</v>
      </c>
      <c r="U106" s="25" t="s">
        <v>4264</v>
      </c>
      <c r="V106" s="25"/>
      <c r="W106" s="25" t="s">
        <v>4265</v>
      </c>
      <c r="X106" s="25" t="s">
        <v>4266</v>
      </c>
      <c r="Y106" s="678" t="n">
        <v>41737</v>
      </c>
      <c r="Z106" s="174" t="s">
        <v>4267</v>
      </c>
      <c r="AA106" s="559" t="n">
        <v>41737</v>
      </c>
      <c r="AB106" s="174" t="s">
        <v>4272</v>
      </c>
      <c r="AC106" s="25"/>
      <c r="AD106" s="25"/>
      <c r="AE106" s="25" t="s">
        <v>889</v>
      </c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.75" hidden="false" customHeight="true" outlineLevel="0" collapsed="false">
      <c r="A107" s="166" t="s">
        <v>831</v>
      </c>
      <c r="B107" s="396" t="s">
        <v>4273</v>
      </c>
      <c r="C107" s="553" t="s">
        <v>1687</v>
      </c>
      <c r="D107" s="356" t="s">
        <v>1221</v>
      </c>
      <c r="E107" s="356"/>
      <c r="F107" s="356"/>
      <c r="G107" s="553" t="s">
        <v>4274</v>
      </c>
      <c r="H107" s="555" t="s">
        <v>832</v>
      </c>
      <c r="I107" s="555" t="s">
        <v>861</v>
      </c>
      <c r="J107" s="553" t="s">
        <v>796</v>
      </c>
      <c r="K107" s="667" t="s">
        <v>4275</v>
      </c>
      <c r="L107" s="553" t="s">
        <v>4275</v>
      </c>
      <c r="M107" s="371" t="s">
        <v>4276</v>
      </c>
      <c r="N107" s="358" t="s">
        <v>3884</v>
      </c>
      <c r="O107" s="553" t="s">
        <v>4277</v>
      </c>
      <c r="P107" s="358" t="s">
        <v>1931</v>
      </c>
      <c r="Q107" s="553" t="s">
        <v>810</v>
      </c>
      <c r="R107" s="557" t="s">
        <v>478</v>
      </c>
      <c r="S107" s="664" t="n">
        <v>41464</v>
      </c>
      <c r="T107" s="25"/>
      <c r="U107" s="328" t="s">
        <v>4229</v>
      </c>
      <c r="V107" s="328"/>
      <c r="W107" s="328"/>
      <c r="X107" s="328" t="s">
        <v>4229</v>
      </c>
      <c r="Y107" s="678"/>
      <c r="Z107" s="560"/>
      <c r="AA107" s="678"/>
      <c r="AB107" s="174"/>
      <c r="AC107" s="25"/>
      <c r="AD107" s="25"/>
      <c r="AE107" s="25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.75" hidden="false" customHeight="true" outlineLevel="0" collapsed="false">
      <c r="A108" s="166" t="s">
        <v>831</v>
      </c>
      <c r="B108" s="396" t="s">
        <v>4278</v>
      </c>
      <c r="C108" s="553" t="s">
        <v>1697</v>
      </c>
      <c r="D108" s="356" t="s">
        <v>891</v>
      </c>
      <c r="E108" s="356"/>
      <c r="F108" s="356"/>
      <c r="G108" s="553" t="s">
        <v>4279</v>
      </c>
      <c r="H108" s="555" t="s">
        <v>832</v>
      </c>
      <c r="I108" s="555" t="s">
        <v>861</v>
      </c>
      <c r="J108" s="553" t="s">
        <v>797</v>
      </c>
      <c r="K108" s="556" t="s">
        <v>4111</v>
      </c>
      <c r="L108" s="553" t="s">
        <v>4111</v>
      </c>
      <c r="M108" s="371"/>
      <c r="N108" s="358" t="s">
        <v>4162</v>
      </c>
      <c r="O108" s="553" t="s">
        <v>4280</v>
      </c>
      <c r="P108" s="358" t="s">
        <v>832</v>
      </c>
      <c r="Q108" s="553" t="s">
        <v>23</v>
      </c>
      <c r="R108" s="557" t="s">
        <v>478</v>
      </c>
      <c r="S108" s="664"/>
      <c r="T108" s="25"/>
      <c r="U108" s="328" t="s">
        <v>4229</v>
      </c>
      <c r="V108" s="328"/>
      <c r="W108" s="328"/>
      <c r="X108" s="328" t="s">
        <v>4229</v>
      </c>
      <c r="Y108" s="678"/>
      <c r="Z108" s="560"/>
      <c r="AA108" s="678"/>
      <c r="AB108" s="174"/>
      <c r="AC108" s="25"/>
      <c r="AD108" s="25"/>
      <c r="AE108" s="25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.75" hidden="false" customHeight="true" outlineLevel="0" collapsed="false">
      <c r="A109" s="166" t="s">
        <v>831</v>
      </c>
      <c r="B109" s="552" t="s">
        <v>4281</v>
      </c>
      <c r="C109" s="553" t="s">
        <v>4072</v>
      </c>
      <c r="D109" s="557" t="s">
        <v>906</v>
      </c>
      <c r="E109" s="557"/>
      <c r="F109" s="557"/>
      <c r="G109" s="553" t="s">
        <v>4174</v>
      </c>
      <c r="H109" s="555" t="s">
        <v>832</v>
      </c>
      <c r="I109" s="555" t="s">
        <v>861</v>
      </c>
      <c r="J109" s="553" t="s">
        <v>797</v>
      </c>
      <c r="K109" s="667" t="s">
        <v>4175</v>
      </c>
      <c r="L109" s="553" t="s">
        <v>805</v>
      </c>
      <c r="M109" s="561" t="n">
        <v>10101100131</v>
      </c>
      <c r="N109" s="358" t="s">
        <v>21</v>
      </c>
      <c r="O109" s="553" t="s">
        <v>1648</v>
      </c>
      <c r="P109" s="683" t="s">
        <v>4176</v>
      </c>
      <c r="Q109" s="553" t="s">
        <v>810</v>
      </c>
      <c r="R109" s="557" t="s">
        <v>478</v>
      </c>
      <c r="S109" s="664" t="n">
        <v>41163</v>
      </c>
      <c r="T109" s="328"/>
      <c r="U109" s="328" t="s">
        <v>4229</v>
      </c>
      <c r="V109" s="328"/>
      <c r="W109" s="328"/>
      <c r="X109" s="328" t="s">
        <v>4229</v>
      </c>
      <c r="Y109" s="678"/>
      <c r="Z109" s="560"/>
      <c r="AA109" s="678"/>
      <c r="AB109" s="560"/>
      <c r="AC109" s="328"/>
      <c r="AD109" s="328"/>
      <c r="AE109" s="328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.75" hidden="false" customHeight="true" outlineLevel="0" collapsed="false">
      <c r="A110" s="166" t="s">
        <v>831</v>
      </c>
      <c r="B110" s="552" t="s">
        <v>4281</v>
      </c>
      <c r="C110" s="553" t="s">
        <v>4072</v>
      </c>
      <c r="D110" s="557" t="s">
        <v>906</v>
      </c>
      <c r="E110" s="557"/>
      <c r="F110" s="557"/>
      <c r="G110" s="553" t="s">
        <v>4177</v>
      </c>
      <c r="H110" s="555" t="s">
        <v>832</v>
      </c>
      <c r="I110" s="555" t="s">
        <v>861</v>
      </c>
      <c r="J110" s="553" t="s">
        <v>797</v>
      </c>
      <c r="K110" s="667" t="s">
        <v>4175</v>
      </c>
      <c r="L110" s="553" t="s">
        <v>805</v>
      </c>
      <c r="M110" s="561" t="n">
        <v>10101101131</v>
      </c>
      <c r="N110" s="358" t="s">
        <v>21</v>
      </c>
      <c r="O110" s="553" t="s">
        <v>1648</v>
      </c>
      <c r="P110" s="356" t="s">
        <v>4176</v>
      </c>
      <c r="Q110" s="553" t="s">
        <v>810</v>
      </c>
      <c r="R110" s="557" t="s">
        <v>478</v>
      </c>
      <c r="S110" s="664" t="n">
        <v>41163</v>
      </c>
      <c r="T110" s="328"/>
      <c r="U110" s="328" t="s">
        <v>4229</v>
      </c>
      <c r="V110" s="328"/>
      <c r="W110" s="328"/>
      <c r="X110" s="328" t="s">
        <v>4229</v>
      </c>
      <c r="Y110" s="678"/>
      <c r="Z110" s="560"/>
      <c r="AA110" s="678"/>
      <c r="AB110" s="560"/>
      <c r="AC110" s="328"/>
      <c r="AD110" s="328"/>
      <c r="AE110" s="328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.75" hidden="false" customHeight="true" outlineLevel="0" collapsed="false">
      <c r="A111" s="166" t="s">
        <v>831</v>
      </c>
      <c r="B111" s="552" t="s">
        <v>4281</v>
      </c>
      <c r="C111" s="553" t="s">
        <v>970</v>
      </c>
      <c r="D111" s="356" t="s">
        <v>562</v>
      </c>
      <c r="E111" s="356"/>
      <c r="F111" s="356"/>
      <c r="G111" s="553" t="s">
        <v>4282</v>
      </c>
      <c r="H111" s="555" t="s">
        <v>832</v>
      </c>
      <c r="I111" s="555" t="s">
        <v>861</v>
      </c>
      <c r="J111" s="553" t="s">
        <v>796</v>
      </c>
      <c r="K111" s="556" t="s">
        <v>2029</v>
      </c>
      <c r="L111" s="553" t="s">
        <v>801</v>
      </c>
      <c r="M111" s="371" t="s">
        <v>4283</v>
      </c>
      <c r="N111" s="358" t="s">
        <v>4162</v>
      </c>
      <c r="O111" s="553" t="s">
        <v>4284</v>
      </c>
      <c r="P111" s="358" t="s">
        <v>832</v>
      </c>
      <c r="Q111" s="553" t="s">
        <v>811</v>
      </c>
      <c r="R111" s="557" t="s">
        <v>478</v>
      </c>
      <c r="S111" s="664" t="n">
        <v>41450</v>
      </c>
      <c r="T111" s="25"/>
      <c r="U111" s="328" t="s">
        <v>4229</v>
      </c>
      <c r="V111" s="328"/>
      <c r="W111" s="328"/>
      <c r="X111" s="328" t="s">
        <v>4229</v>
      </c>
      <c r="Y111" s="678"/>
      <c r="Z111" s="560"/>
      <c r="AA111" s="678"/>
      <c r="AB111" s="174"/>
      <c r="AC111" s="25"/>
      <c r="AD111" s="25"/>
      <c r="AE111" s="25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.75" hidden="false" customHeight="true" outlineLevel="0" collapsed="false">
      <c r="A112" s="103" t="s">
        <v>835</v>
      </c>
      <c r="B112" s="684" t="s">
        <v>4285</v>
      </c>
      <c r="C112" s="553" t="s">
        <v>961</v>
      </c>
      <c r="D112" s="356" t="s">
        <v>891</v>
      </c>
      <c r="E112" s="356"/>
      <c r="F112" s="356"/>
      <c r="G112" s="553" t="s">
        <v>4286</v>
      </c>
      <c r="H112" s="555" t="s">
        <v>838</v>
      </c>
      <c r="I112" s="358" t="s">
        <v>860</v>
      </c>
      <c r="J112" s="553" t="s">
        <v>796</v>
      </c>
      <c r="K112" s="556" t="s">
        <v>4287</v>
      </c>
      <c r="L112" s="553" t="s">
        <v>4287</v>
      </c>
      <c r="M112" s="561" t="n">
        <v>192168100124</v>
      </c>
      <c r="N112" s="358" t="s">
        <v>21</v>
      </c>
      <c r="O112" s="553" t="s">
        <v>4288</v>
      </c>
      <c r="P112" s="358" t="s">
        <v>4132</v>
      </c>
      <c r="Q112" s="553" t="s">
        <v>809</v>
      </c>
      <c r="R112" s="557" t="s">
        <v>478</v>
      </c>
      <c r="S112" s="664"/>
      <c r="T112" s="25"/>
      <c r="U112" s="328" t="s">
        <v>4229</v>
      </c>
      <c r="V112" s="328"/>
      <c r="W112" s="328"/>
      <c r="X112" s="328" t="s">
        <v>4229</v>
      </c>
      <c r="Y112" s="560" t="s">
        <v>542</v>
      </c>
      <c r="Z112" s="560" t="s">
        <v>542</v>
      </c>
      <c r="AA112" s="560" t="s">
        <v>542</v>
      </c>
      <c r="AB112" s="174" t="s">
        <v>4289</v>
      </c>
      <c r="AC112" s="25"/>
      <c r="AD112" s="25"/>
      <c r="AE112" s="25" t="s">
        <v>1730</v>
      </c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.75" hidden="false" customHeight="true" outlineLevel="0" collapsed="false">
      <c r="A113" s="103" t="s">
        <v>835</v>
      </c>
      <c r="B113" s="684" t="s">
        <v>4285</v>
      </c>
      <c r="C113" s="553" t="s">
        <v>961</v>
      </c>
      <c r="D113" s="356" t="s">
        <v>891</v>
      </c>
      <c r="E113" s="356"/>
      <c r="F113" s="356"/>
      <c r="G113" s="553" t="s">
        <v>4290</v>
      </c>
      <c r="H113" s="555" t="s">
        <v>838</v>
      </c>
      <c r="I113" s="358" t="s">
        <v>860</v>
      </c>
      <c r="J113" s="553" t="s">
        <v>796</v>
      </c>
      <c r="K113" s="556" t="s">
        <v>4287</v>
      </c>
      <c r="L113" s="553" t="s">
        <v>4287</v>
      </c>
      <c r="M113" s="561" t="n">
        <v>192168100123</v>
      </c>
      <c r="N113" s="358" t="s">
        <v>21</v>
      </c>
      <c r="O113" s="553" t="s">
        <v>4288</v>
      </c>
      <c r="P113" s="358" t="s">
        <v>4132</v>
      </c>
      <c r="Q113" s="553" t="s">
        <v>809</v>
      </c>
      <c r="R113" s="557" t="s">
        <v>478</v>
      </c>
      <c r="S113" s="664"/>
      <c r="T113" s="25"/>
      <c r="U113" s="328" t="s">
        <v>4229</v>
      </c>
      <c r="V113" s="328"/>
      <c r="W113" s="328"/>
      <c r="X113" s="328" t="s">
        <v>4229</v>
      </c>
      <c r="Y113" s="560" t="s">
        <v>542</v>
      </c>
      <c r="Z113" s="560" t="s">
        <v>542</v>
      </c>
      <c r="AA113" s="560" t="s">
        <v>542</v>
      </c>
      <c r="AB113" s="174" t="s">
        <v>4289</v>
      </c>
      <c r="AC113" s="25"/>
      <c r="AD113" s="25"/>
      <c r="AE113" s="25" t="s">
        <v>1730</v>
      </c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.75" hidden="false" customHeight="true" outlineLevel="0" collapsed="false">
      <c r="A114" s="103" t="s">
        <v>835</v>
      </c>
      <c r="B114" s="367" t="s">
        <v>4285</v>
      </c>
      <c r="C114" s="553" t="s">
        <v>961</v>
      </c>
      <c r="D114" s="356" t="s">
        <v>891</v>
      </c>
      <c r="E114" s="356"/>
      <c r="F114" s="356"/>
      <c r="G114" s="553" t="s">
        <v>61</v>
      </c>
      <c r="H114" s="555" t="s">
        <v>838</v>
      </c>
      <c r="I114" s="358" t="s">
        <v>860</v>
      </c>
      <c r="J114" s="553" t="s">
        <v>796</v>
      </c>
      <c r="K114" s="667" t="s">
        <v>1988</v>
      </c>
      <c r="L114" s="553" t="s">
        <v>800</v>
      </c>
      <c r="M114" s="561" t="s">
        <v>62</v>
      </c>
      <c r="N114" s="358" t="s">
        <v>21</v>
      </c>
      <c r="O114" s="553" t="s">
        <v>4131</v>
      </c>
      <c r="P114" s="358" t="s">
        <v>4132</v>
      </c>
      <c r="Q114" s="553" t="s">
        <v>809</v>
      </c>
      <c r="R114" s="557" t="s">
        <v>478</v>
      </c>
      <c r="S114" s="664"/>
      <c r="T114" s="25"/>
      <c r="U114" s="328" t="s">
        <v>4229</v>
      </c>
      <c r="V114" s="328"/>
      <c r="W114" s="328"/>
      <c r="X114" s="328" t="s">
        <v>4229</v>
      </c>
      <c r="Y114" s="560" t="s">
        <v>542</v>
      </c>
      <c r="Z114" s="560" t="s">
        <v>542</v>
      </c>
      <c r="AA114" s="560" t="s">
        <v>542</v>
      </c>
      <c r="AB114" s="174" t="s">
        <v>4289</v>
      </c>
      <c r="AC114" s="25"/>
      <c r="AD114" s="25"/>
      <c r="AE114" s="25" t="s">
        <v>1730</v>
      </c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.75" hidden="false" customHeight="true" outlineLevel="0" collapsed="false">
      <c r="A115" s="166" t="s">
        <v>835</v>
      </c>
      <c r="B115" s="685" t="s">
        <v>4291</v>
      </c>
      <c r="C115" s="553" t="s">
        <v>1077</v>
      </c>
      <c r="D115" s="680" t="s">
        <v>996</v>
      </c>
      <c r="E115" s="680" t="s">
        <v>881</v>
      </c>
      <c r="F115" s="356" t="s">
        <v>1097</v>
      </c>
      <c r="G115" s="367" t="s">
        <v>4292</v>
      </c>
      <c r="H115" s="646"/>
      <c r="I115" s="555" t="s">
        <v>838</v>
      </c>
      <c r="J115" s="555" t="s">
        <v>860</v>
      </c>
      <c r="K115" s="553" t="s">
        <v>796</v>
      </c>
      <c r="L115" s="556" t="s">
        <v>4255</v>
      </c>
      <c r="M115" s="553" t="s">
        <v>801</v>
      </c>
      <c r="N115" s="681" t="s">
        <v>4293</v>
      </c>
      <c r="O115" s="358" t="s">
        <v>4050</v>
      </c>
      <c r="P115" s="553" t="s">
        <v>4294</v>
      </c>
      <c r="Q115" s="356" t="s">
        <v>1102</v>
      </c>
      <c r="R115" s="553" t="s">
        <v>811</v>
      </c>
      <c r="S115" s="557" t="s">
        <v>478</v>
      </c>
      <c r="T115" s="677"/>
      <c r="U115" s="25" t="s">
        <v>4263</v>
      </c>
      <c r="V115" s="25" t="s">
        <v>4264</v>
      </c>
      <c r="W115" s="25"/>
      <c r="X115" s="25" t="s">
        <v>4265</v>
      </c>
      <c r="Y115" s="25" t="s">
        <v>4264</v>
      </c>
      <c r="Z115" s="678" t="n">
        <v>41753</v>
      </c>
      <c r="AA115" s="174"/>
      <c r="AB115" s="560" t="n">
        <v>1</v>
      </c>
      <c r="AC115" s="174" t="s">
        <v>4295</v>
      </c>
      <c r="AD115" s="25"/>
      <c r="AE115" s="25"/>
      <c r="AF115" s="25" t="s">
        <v>889</v>
      </c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.75" hidden="false" customHeight="true" outlineLevel="0" collapsed="false">
      <c r="A116" s="166" t="s">
        <v>833</v>
      </c>
      <c r="B116" s="552"/>
      <c r="C116" s="553" t="s">
        <v>914</v>
      </c>
      <c r="D116" s="356" t="s">
        <v>4206</v>
      </c>
      <c r="E116" s="356"/>
      <c r="F116" s="356" t="s">
        <v>1554</v>
      </c>
      <c r="G116" s="553" t="s">
        <v>647</v>
      </c>
      <c r="H116" s="554"/>
      <c r="I116" s="555" t="s">
        <v>838</v>
      </c>
      <c r="J116" s="555" t="s">
        <v>153</v>
      </c>
      <c r="K116" s="553" t="s">
        <v>797</v>
      </c>
      <c r="L116" s="556" t="s">
        <v>650</v>
      </c>
      <c r="M116" s="553" t="s">
        <v>752</v>
      </c>
      <c r="N116" s="371" t="s">
        <v>651</v>
      </c>
      <c r="O116" s="555" t="s">
        <v>3884</v>
      </c>
      <c r="P116" s="553" t="s">
        <v>1557</v>
      </c>
      <c r="Q116" s="358" t="s">
        <v>1525</v>
      </c>
      <c r="R116" s="553" t="s">
        <v>811</v>
      </c>
      <c r="S116" s="557" t="s">
        <v>478</v>
      </c>
      <c r="T116" s="677"/>
      <c r="U116" s="25" t="s">
        <v>4263</v>
      </c>
      <c r="V116" s="25" t="s">
        <v>4264</v>
      </c>
      <c r="W116" s="25"/>
      <c r="X116" s="25" t="s">
        <v>4265</v>
      </c>
      <c r="Y116" s="25" t="s">
        <v>4264</v>
      </c>
      <c r="Z116" s="559" t="s">
        <v>542</v>
      </c>
      <c r="AA116" s="559" t="s">
        <v>542</v>
      </c>
      <c r="AB116" s="560" t="s">
        <v>542</v>
      </c>
      <c r="AC116" s="174"/>
      <c r="AD116" s="25"/>
      <c r="AE116" s="25"/>
      <c r="AF116" s="25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.75" hidden="false" customHeight="true" outlineLevel="0" collapsed="false">
      <c r="A117" s="166" t="s">
        <v>835</v>
      </c>
      <c r="B117" s="685" t="s">
        <v>4296</v>
      </c>
      <c r="C117" s="553" t="s">
        <v>1077</v>
      </c>
      <c r="D117" s="356" t="s">
        <v>996</v>
      </c>
      <c r="E117" s="356" t="s">
        <v>881</v>
      </c>
      <c r="F117" s="356" t="s">
        <v>1097</v>
      </c>
      <c r="G117" s="553" t="s">
        <v>4297</v>
      </c>
      <c r="H117" s="554"/>
      <c r="I117" s="555" t="s">
        <v>838</v>
      </c>
      <c r="J117" s="555" t="s">
        <v>860</v>
      </c>
      <c r="K117" s="553" t="s">
        <v>796</v>
      </c>
      <c r="L117" s="556" t="s">
        <v>4298</v>
      </c>
      <c r="M117" s="553" t="s">
        <v>801</v>
      </c>
      <c r="N117" s="371" t="s">
        <v>2726</v>
      </c>
      <c r="O117" s="358" t="s">
        <v>4050</v>
      </c>
      <c r="P117" s="553" t="s">
        <v>4299</v>
      </c>
      <c r="Q117" s="356" t="s">
        <v>1102</v>
      </c>
      <c r="R117" s="553" t="s">
        <v>811</v>
      </c>
      <c r="S117" s="557" t="s">
        <v>478</v>
      </c>
      <c r="T117" s="677"/>
      <c r="U117" s="25" t="s">
        <v>4263</v>
      </c>
      <c r="V117" s="25" t="s">
        <v>4264</v>
      </c>
      <c r="W117" s="25"/>
      <c r="X117" s="25" t="s">
        <v>4265</v>
      </c>
      <c r="Y117" s="25" t="s">
        <v>4264</v>
      </c>
      <c r="Z117" s="678" t="s">
        <v>542</v>
      </c>
      <c r="AA117" s="174" t="s">
        <v>542</v>
      </c>
      <c r="AB117" s="560" t="s">
        <v>542</v>
      </c>
      <c r="AC117" s="174" t="s">
        <v>4300</v>
      </c>
      <c r="AD117" s="25"/>
      <c r="AE117" s="25"/>
      <c r="AF117" s="25" t="s">
        <v>889</v>
      </c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.75" hidden="false" customHeight="true" outlineLevel="0" collapsed="false">
      <c r="A118" s="166" t="s">
        <v>835</v>
      </c>
      <c r="B118" s="279" t="s">
        <v>4301</v>
      </c>
      <c r="C118" s="553" t="s">
        <v>1066</v>
      </c>
      <c r="D118" s="356" t="s">
        <v>1058</v>
      </c>
      <c r="E118" s="356"/>
      <c r="F118" s="356" t="s">
        <v>4302</v>
      </c>
      <c r="G118" s="553" t="s">
        <v>4303</v>
      </c>
      <c r="H118" s="554"/>
      <c r="I118" s="555" t="s">
        <v>838</v>
      </c>
      <c r="J118" s="358" t="s">
        <v>860</v>
      </c>
      <c r="K118" s="553" t="s">
        <v>796</v>
      </c>
      <c r="L118" s="556" t="s">
        <v>1092</v>
      </c>
      <c r="M118" s="553" t="s">
        <v>801</v>
      </c>
      <c r="N118" s="676" t="s">
        <v>4304</v>
      </c>
      <c r="O118" s="358"/>
      <c r="P118" s="553" t="s">
        <v>4305</v>
      </c>
      <c r="Q118" s="358" t="s">
        <v>4306</v>
      </c>
      <c r="R118" s="553" t="s">
        <v>23</v>
      </c>
      <c r="S118" s="557" t="s">
        <v>478</v>
      </c>
      <c r="T118" s="677"/>
      <c r="U118" s="25" t="s">
        <v>4263</v>
      </c>
      <c r="V118" s="25" t="s">
        <v>4264</v>
      </c>
      <c r="W118" s="25"/>
      <c r="X118" s="25" t="s">
        <v>4265</v>
      </c>
      <c r="Y118" s="25" t="s">
        <v>4264</v>
      </c>
      <c r="Z118" s="678" t="s">
        <v>542</v>
      </c>
      <c r="AA118" s="174" t="s">
        <v>542</v>
      </c>
      <c r="AB118" s="560" t="s">
        <v>542</v>
      </c>
      <c r="AC118" s="174" t="s">
        <v>4307</v>
      </c>
      <c r="AD118" s="25"/>
      <c r="AE118" s="25"/>
      <c r="AF118" s="25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.75" hidden="false" customHeight="true" outlineLevel="0" collapsed="false">
      <c r="A119" s="166" t="s">
        <v>835</v>
      </c>
      <c r="B119" s="279" t="s">
        <v>4308</v>
      </c>
      <c r="C119" s="553" t="s">
        <v>1066</v>
      </c>
      <c r="D119" s="356" t="s">
        <v>1058</v>
      </c>
      <c r="E119" s="356"/>
      <c r="F119" s="356" t="s">
        <v>4309</v>
      </c>
      <c r="G119" s="553" t="s">
        <v>4310</v>
      </c>
      <c r="H119" s="554"/>
      <c r="I119" s="555" t="s">
        <v>838</v>
      </c>
      <c r="J119" s="358" t="s">
        <v>860</v>
      </c>
      <c r="K119" s="553" t="s">
        <v>796</v>
      </c>
      <c r="L119" s="556" t="s">
        <v>1092</v>
      </c>
      <c r="M119" s="553" t="s">
        <v>801</v>
      </c>
      <c r="N119" s="676" t="s">
        <v>4311</v>
      </c>
      <c r="O119" s="555"/>
      <c r="P119" s="553" t="s">
        <v>4305</v>
      </c>
      <c r="Q119" s="358" t="s">
        <v>4306</v>
      </c>
      <c r="R119" s="553" t="s">
        <v>23</v>
      </c>
      <c r="S119" s="557" t="s">
        <v>478</v>
      </c>
      <c r="T119" s="677"/>
      <c r="U119" s="25"/>
      <c r="V119" s="328" t="s">
        <v>4229</v>
      </c>
      <c r="W119" s="328"/>
      <c r="X119" s="328"/>
      <c r="Y119" s="328" t="s">
        <v>4229</v>
      </c>
      <c r="Z119" s="678" t="s">
        <v>542</v>
      </c>
      <c r="AA119" s="560" t="s">
        <v>542</v>
      </c>
      <c r="AB119" s="560" t="s">
        <v>542</v>
      </c>
      <c r="AC119" s="174" t="s">
        <v>4312</v>
      </c>
      <c r="AD119" s="25"/>
      <c r="AE119" s="25"/>
      <c r="AF119" s="25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.75" hidden="false" customHeight="true" outlineLevel="0" collapsed="false">
      <c r="A120" s="166" t="s">
        <v>835</v>
      </c>
      <c r="B120" s="279" t="s">
        <v>4308</v>
      </c>
      <c r="C120" s="553" t="s">
        <v>1066</v>
      </c>
      <c r="D120" s="356" t="s">
        <v>1058</v>
      </c>
      <c r="E120" s="356"/>
      <c r="F120" s="356" t="s">
        <v>4309</v>
      </c>
      <c r="G120" s="553" t="s">
        <v>4313</v>
      </c>
      <c r="H120" s="554"/>
      <c r="I120" s="555" t="s">
        <v>838</v>
      </c>
      <c r="J120" s="358" t="s">
        <v>860</v>
      </c>
      <c r="K120" s="553" t="s">
        <v>796</v>
      </c>
      <c r="L120" s="556" t="s">
        <v>1092</v>
      </c>
      <c r="M120" s="553" t="s">
        <v>801</v>
      </c>
      <c r="N120" s="676" t="s">
        <v>4314</v>
      </c>
      <c r="O120" s="358"/>
      <c r="P120" s="553" t="s">
        <v>4305</v>
      </c>
      <c r="Q120" s="358" t="s">
        <v>4306</v>
      </c>
      <c r="R120" s="553" t="s">
        <v>23</v>
      </c>
      <c r="S120" s="557" t="s">
        <v>478</v>
      </c>
      <c r="T120" s="677"/>
      <c r="U120" s="25"/>
      <c r="V120" s="328" t="s">
        <v>4229</v>
      </c>
      <c r="W120" s="328"/>
      <c r="X120" s="328"/>
      <c r="Y120" s="328" t="s">
        <v>4229</v>
      </c>
      <c r="Z120" s="678" t="s">
        <v>542</v>
      </c>
      <c r="AA120" s="560" t="s">
        <v>542</v>
      </c>
      <c r="AB120" s="560" t="s">
        <v>542</v>
      </c>
      <c r="AC120" s="174" t="s">
        <v>4312</v>
      </c>
      <c r="AD120" s="25"/>
      <c r="AE120" s="25"/>
      <c r="AF120" s="25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.75" hidden="false" customHeight="true" outlineLevel="0" collapsed="false">
      <c r="A121" s="166" t="s">
        <v>831</v>
      </c>
      <c r="B121" s="396" t="s">
        <v>4315</v>
      </c>
      <c r="C121" s="553" t="s">
        <v>961</v>
      </c>
      <c r="D121" s="356" t="s">
        <v>891</v>
      </c>
      <c r="E121" s="356" t="s">
        <v>898</v>
      </c>
      <c r="F121" s="356" t="s">
        <v>1598</v>
      </c>
      <c r="G121" s="553" t="s">
        <v>4316</v>
      </c>
      <c r="H121" s="554" t="s">
        <v>884</v>
      </c>
      <c r="I121" s="555" t="s">
        <v>832</v>
      </c>
      <c r="J121" s="555" t="s">
        <v>861</v>
      </c>
      <c r="K121" s="553" t="s">
        <v>796</v>
      </c>
      <c r="L121" s="681" t="s">
        <v>1615</v>
      </c>
      <c r="M121" s="553" t="s">
        <v>800</v>
      </c>
      <c r="N121" s="371" t="s">
        <v>4317</v>
      </c>
      <c r="O121" s="358" t="s">
        <v>4318</v>
      </c>
      <c r="P121" s="553" t="s">
        <v>4319</v>
      </c>
      <c r="Q121" s="664" t="n">
        <v>41855</v>
      </c>
      <c r="R121" s="25"/>
      <c r="S121" s="328"/>
      <c r="T121" s="635" t="n">
        <v>41912</v>
      </c>
      <c r="U121" s="635"/>
      <c r="V121" s="328" t="s">
        <v>574</v>
      </c>
      <c r="W121" s="560"/>
      <c r="X121" s="560"/>
      <c r="Y121" s="560"/>
      <c r="Z121" s="174" t="s">
        <v>4320</v>
      </c>
      <c r="AA121" s="25" t="s">
        <v>4320</v>
      </c>
      <c r="AB121" s="25" t="s">
        <v>4320</v>
      </c>
      <c r="AC121" s="174"/>
      <c r="AD121" s="25"/>
      <c r="AE121" s="25"/>
      <c r="AF121" s="25" t="s">
        <v>832</v>
      </c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.75" hidden="false" customHeight="true" outlineLevel="0" collapsed="false">
      <c r="A122" s="166" t="s">
        <v>835</v>
      </c>
      <c r="B122" s="643" t="s">
        <v>4321</v>
      </c>
      <c r="C122" s="553" t="s">
        <v>1106</v>
      </c>
      <c r="D122" s="365" t="s">
        <v>891</v>
      </c>
      <c r="E122" s="356" t="s">
        <v>881</v>
      </c>
      <c r="F122" s="356" t="s">
        <v>954</v>
      </c>
      <c r="G122" s="553" t="s">
        <v>4322</v>
      </c>
      <c r="H122" s="554" t="s">
        <v>884</v>
      </c>
      <c r="I122" s="555" t="s">
        <v>838</v>
      </c>
      <c r="J122" s="555" t="s">
        <v>860</v>
      </c>
      <c r="K122" s="553" t="s">
        <v>797</v>
      </c>
      <c r="L122" s="556" t="s">
        <v>3891</v>
      </c>
      <c r="M122" s="556" t="s">
        <v>3891</v>
      </c>
      <c r="N122" s="371" t="s">
        <v>2084</v>
      </c>
      <c r="O122" s="358" t="s">
        <v>21</v>
      </c>
      <c r="P122" s="553" t="s">
        <v>4323</v>
      </c>
      <c r="Q122" s="356" t="s">
        <v>936</v>
      </c>
      <c r="R122" s="553" t="s">
        <v>23</v>
      </c>
      <c r="S122" s="557" t="s">
        <v>478</v>
      </c>
      <c r="T122" s="558" t="n">
        <v>41879</v>
      </c>
      <c r="U122" s="328" t="s">
        <v>4263</v>
      </c>
      <c r="V122" s="328" t="s">
        <v>4264</v>
      </c>
      <c r="W122" s="328" t="s">
        <v>4324</v>
      </c>
      <c r="X122" s="328" t="s">
        <v>4265</v>
      </c>
      <c r="Y122" s="328"/>
      <c r="Z122" s="560" t="s">
        <v>4320</v>
      </c>
      <c r="AA122" s="560" t="s">
        <v>4320</v>
      </c>
      <c r="AB122" s="560" t="s">
        <v>4320</v>
      </c>
      <c r="AC122" s="560"/>
      <c r="AD122" s="328"/>
      <c r="AE122" s="328"/>
      <c r="AF122" s="328" t="s">
        <v>889</v>
      </c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.75" hidden="false" customHeight="true" outlineLevel="0" collapsed="false">
      <c r="A123" s="103" t="s">
        <v>831</v>
      </c>
      <c r="B123" s="686" t="s">
        <v>4325</v>
      </c>
      <c r="C123" s="553" t="s">
        <v>1106</v>
      </c>
      <c r="D123" s="356" t="s">
        <v>4206</v>
      </c>
      <c r="E123" s="356" t="s">
        <v>939</v>
      </c>
      <c r="F123" s="356" t="s">
        <v>4326</v>
      </c>
      <c r="G123" s="553" t="s">
        <v>4327</v>
      </c>
      <c r="H123" s="554"/>
      <c r="I123" s="555" t="s">
        <v>838</v>
      </c>
      <c r="J123" s="553" t="s">
        <v>860</v>
      </c>
      <c r="K123" s="553" t="s">
        <v>797</v>
      </c>
      <c r="L123" s="556" t="s">
        <v>3891</v>
      </c>
      <c r="M123" s="553" t="s">
        <v>3891</v>
      </c>
      <c r="N123" s="371" t="s">
        <v>4328</v>
      </c>
      <c r="O123" s="555" t="s">
        <v>21</v>
      </c>
      <c r="P123" s="553" t="s">
        <v>4329</v>
      </c>
      <c r="Q123" s="358" t="s">
        <v>4326</v>
      </c>
      <c r="R123" s="553" t="s">
        <v>811</v>
      </c>
      <c r="S123" s="557" t="s">
        <v>478</v>
      </c>
      <c r="T123" s="558" t="n">
        <v>41768</v>
      </c>
      <c r="U123" s="25" t="s">
        <v>515</v>
      </c>
      <c r="V123" s="328" t="s">
        <v>542</v>
      </c>
      <c r="W123" s="328" t="s">
        <v>4162</v>
      </c>
      <c r="X123" s="328"/>
      <c r="Y123" s="328" t="s">
        <v>542</v>
      </c>
      <c r="Z123" s="678" t="s">
        <v>542</v>
      </c>
      <c r="AA123" s="174" t="s">
        <v>542</v>
      </c>
      <c r="AB123" s="678" t="s">
        <v>542</v>
      </c>
      <c r="AC123" s="174"/>
      <c r="AD123" s="25" t="s">
        <v>542</v>
      </c>
      <c r="AE123" s="25"/>
      <c r="AF123" s="25" t="s">
        <v>889</v>
      </c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.75" hidden="false" customHeight="true" outlineLevel="0" collapsed="false">
      <c r="A124" s="166" t="s">
        <v>835</v>
      </c>
      <c r="B124" s="552" t="s">
        <v>4330</v>
      </c>
      <c r="C124" s="396" t="s">
        <v>2241</v>
      </c>
      <c r="D124" s="356" t="s">
        <v>4206</v>
      </c>
      <c r="E124" s="360" t="s">
        <v>1021</v>
      </c>
      <c r="F124" s="356" t="s">
        <v>954</v>
      </c>
      <c r="G124" s="396" t="s">
        <v>4331</v>
      </c>
      <c r="H124" s="396" t="s">
        <v>884</v>
      </c>
      <c r="I124" s="396" t="s">
        <v>838</v>
      </c>
      <c r="J124" s="396" t="s">
        <v>860</v>
      </c>
      <c r="K124" s="396" t="s">
        <v>797</v>
      </c>
      <c r="L124" s="556" t="s">
        <v>4332</v>
      </c>
      <c r="M124" s="556" t="s">
        <v>3891</v>
      </c>
      <c r="N124" s="561" t="s">
        <v>4333</v>
      </c>
      <c r="O124" s="358" t="s">
        <v>21</v>
      </c>
      <c r="P124" s="553" t="s">
        <v>4334</v>
      </c>
      <c r="Q124" s="157" t="s">
        <v>2245</v>
      </c>
      <c r="R124" s="553" t="s">
        <v>23</v>
      </c>
      <c r="S124" s="356" t="s">
        <v>478</v>
      </c>
      <c r="T124" s="15" t="n">
        <v>41968</v>
      </c>
      <c r="U124" s="328" t="s">
        <v>515</v>
      </c>
      <c r="V124" s="328" t="s">
        <v>515</v>
      </c>
      <c r="W124" s="328" t="s">
        <v>4265</v>
      </c>
      <c r="X124" s="25"/>
      <c r="Y124" s="635" t="s">
        <v>4320</v>
      </c>
      <c r="Z124" s="328" t="s">
        <v>4320</v>
      </c>
      <c r="AA124" s="635" t="s">
        <v>4320</v>
      </c>
      <c r="AB124" s="25"/>
      <c r="AC124" s="25"/>
      <c r="AD124" s="25"/>
      <c r="AE124" s="25" t="s">
        <v>889</v>
      </c>
      <c r="AF124" s="101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.75" hidden="false" customHeight="true" outlineLevel="0" collapsed="false">
      <c r="A125" s="166" t="s">
        <v>835</v>
      </c>
      <c r="B125" s="552" t="s">
        <v>4330</v>
      </c>
      <c r="C125" s="396" t="s">
        <v>2241</v>
      </c>
      <c r="D125" s="356" t="s">
        <v>4206</v>
      </c>
      <c r="E125" s="360" t="s">
        <v>1021</v>
      </c>
      <c r="F125" s="356" t="s">
        <v>954</v>
      </c>
      <c r="G125" s="396" t="s">
        <v>4322</v>
      </c>
      <c r="H125" s="396" t="s">
        <v>884</v>
      </c>
      <c r="I125" s="396" t="s">
        <v>838</v>
      </c>
      <c r="J125" s="396" t="s">
        <v>860</v>
      </c>
      <c r="K125" s="396" t="s">
        <v>797</v>
      </c>
      <c r="L125" s="556" t="s">
        <v>4332</v>
      </c>
      <c r="M125" s="556" t="s">
        <v>3891</v>
      </c>
      <c r="N125" s="561" t="s">
        <v>4335</v>
      </c>
      <c r="O125" s="358" t="s">
        <v>21</v>
      </c>
      <c r="P125" s="553" t="s">
        <v>4334</v>
      </c>
      <c r="Q125" s="157" t="s">
        <v>2245</v>
      </c>
      <c r="R125" s="553" t="s">
        <v>23</v>
      </c>
      <c r="S125" s="356" t="s">
        <v>478</v>
      </c>
      <c r="T125" s="15" t="n">
        <v>41968</v>
      </c>
      <c r="U125" s="328" t="s">
        <v>515</v>
      </c>
      <c r="V125" s="328" t="s">
        <v>515</v>
      </c>
      <c r="W125" s="328" t="s">
        <v>4265</v>
      </c>
      <c r="X125" s="25"/>
      <c r="Y125" s="635" t="s">
        <v>4320</v>
      </c>
      <c r="Z125" s="328" t="s">
        <v>4320</v>
      </c>
      <c r="AA125" s="635" t="s">
        <v>4320</v>
      </c>
      <c r="AB125" s="25"/>
      <c r="AC125" s="25"/>
      <c r="AD125" s="25"/>
      <c r="AE125" s="25" t="s">
        <v>889</v>
      </c>
      <c r="AF125" s="101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.75" hidden="false" customHeight="true" outlineLevel="0" collapsed="false">
      <c r="A126" s="166" t="s">
        <v>835</v>
      </c>
      <c r="B126" s="246" t="s">
        <v>4336</v>
      </c>
      <c r="C126" s="553" t="s">
        <v>4076</v>
      </c>
      <c r="D126" s="356" t="s">
        <v>1296</v>
      </c>
      <c r="E126" s="356"/>
      <c r="F126" s="356" t="s">
        <v>4337</v>
      </c>
      <c r="G126" s="553" t="s">
        <v>4338</v>
      </c>
      <c r="H126" s="554" t="s">
        <v>884</v>
      </c>
      <c r="I126" s="555" t="s">
        <v>838</v>
      </c>
      <c r="J126" s="555" t="s">
        <v>860</v>
      </c>
      <c r="K126" s="553" t="s">
        <v>797</v>
      </c>
      <c r="L126" s="371" t="s">
        <v>752</v>
      </c>
      <c r="M126" s="553" t="s">
        <v>752</v>
      </c>
      <c r="N126" s="371" t="s">
        <v>2305</v>
      </c>
      <c r="O126" s="358" t="s">
        <v>21</v>
      </c>
      <c r="P126" s="553" t="s">
        <v>4339</v>
      </c>
      <c r="Q126" s="358" t="s">
        <v>4340</v>
      </c>
      <c r="R126" s="553" t="s">
        <v>23</v>
      </c>
      <c r="S126" s="557" t="s">
        <v>478</v>
      </c>
      <c r="T126" s="665"/>
      <c r="U126" s="328" t="s">
        <v>4265</v>
      </c>
      <c r="V126" s="559" t="n">
        <v>41723</v>
      </c>
      <c r="W126" s="560" t="s">
        <v>515</v>
      </c>
      <c r="X126" s="559" t="n">
        <v>41724</v>
      </c>
      <c r="Y126" s="560" t="s">
        <v>4341</v>
      </c>
      <c r="Z126" s="328"/>
      <c r="AA126" s="328"/>
      <c r="AB126" s="328" t="s">
        <v>889</v>
      </c>
      <c r="AC126" s="101"/>
      <c r="AD126" s="101"/>
      <c r="AE126" s="101"/>
      <c r="AF126" s="101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.75" hidden="false" customHeight="true" outlineLevel="0" collapsed="false">
      <c r="A127" s="166" t="s">
        <v>835</v>
      </c>
      <c r="B127" s="246" t="s">
        <v>4336</v>
      </c>
      <c r="C127" s="553" t="s">
        <v>4076</v>
      </c>
      <c r="D127" s="356" t="s">
        <v>1296</v>
      </c>
      <c r="E127" s="356"/>
      <c r="F127" s="356" t="s">
        <v>4342</v>
      </c>
      <c r="G127" s="553" t="s">
        <v>3996</v>
      </c>
      <c r="H127" s="554" t="s">
        <v>884</v>
      </c>
      <c r="I127" s="555" t="s">
        <v>838</v>
      </c>
      <c r="J127" s="555" t="s">
        <v>860</v>
      </c>
      <c r="K127" s="553" t="s">
        <v>797</v>
      </c>
      <c r="L127" s="371" t="s">
        <v>752</v>
      </c>
      <c r="M127" s="553" t="s">
        <v>752</v>
      </c>
      <c r="N127" s="371" t="s">
        <v>4343</v>
      </c>
      <c r="O127" s="358" t="s">
        <v>21</v>
      </c>
      <c r="P127" s="553" t="s">
        <v>3997</v>
      </c>
      <c r="Q127" s="358" t="s">
        <v>4344</v>
      </c>
      <c r="R127" s="553" t="s">
        <v>23</v>
      </c>
      <c r="S127" s="557" t="s">
        <v>478</v>
      </c>
      <c r="T127" s="665"/>
      <c r="U127" s="328" t="s">
        <v>4265</v>
      </c>
      <c r="V127" s="559" t="n">
        <v>41723</v>
      </c>
      <c r="W127" s="560" t="s">
        <v>515</v>
      </c>
      <c r="X127" s="559" t="n">
        <v>41724</v>
      </c>
      <c r="Y127" s="560" t="s">
        <v>4345</v>
      </c>
      <c r="Z127" s="328"/>
      <c r="AA127" s="328"/>
      <c r="AB127" s="328" t="s">
        <v>889</v>
      </c>
      <c r="AC127" s="101"/>
      <c r="AD127" s="101"/>
      <c r="AE127" s="101"/>
      <c r="AF127" s="101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.75" hidden="false" customHeight="true" outlineLevel="0" collapsed="false">
      <c r="A128" s="166" t="s">
        <v>835</v>
      </c>
      <c r="B128" s="552" t="s">
        <v>4346</v>
      </c>
      <c r="C128" s="396" t="s">
        <v>961</v>
      </c>
      <c r="D128" s="365" t="s">
        <v>891</v>
      </c>
      <c r="E128" s="360" t="s">
        <v>881</v>
      </c>
      <c r="F128" s="356" t="s">
        <v>4347</v>
      </c>
      <c r="G128" s="687" t="s">
        <v>4348</v>
      </c>
      <c r="H128" s="396" t="s">
        <v>884</v>
      </c>
      <c r="I128" s="396" t="s">
        <v>838</v>
      </c>
      <c r="J128" s="396" t="s">
        <v>860</v>
      </c>
      <c r="K128" s="396" t="s">
        <v>796</v>
      </c>
      <c r="L128" s="396"/>
      <c r="M128" s="396"/>
      <c r="N128" s="561" t="s">
        <v>4349</v>
      </c>
      <c r="O128" s="358" t="s">
        <v>21</v>
      </c>
      <c r="P128" s="553" t="s">
        <v>4350</v>
      </c>
      <c r="Q128" s="157" t="s">
        <v>4351</v>
      </c>
      <c r="R128" s="553" t="s">
        <v>23</v>
      </c>
      <c r="S128" s="356" t="s">
        <v>478</v>
      </c>
      <c r="T128" s="15" t="n">
        <v>42026</v>
      </c>
      <c r="U128" s="328" t="s">
        <v>4265</v>
      </c>
      <c r="V128" s="635" t="s">
        <v>4320</v>
      </c>
      <c r="W128" s="328" t="s">
        <v>4320</v>
      </c>
      <c r="X128" s="635" t="s">
        <v>4320</v>
      </c>
      <c r="Y128" s="25"/>
      <c r="Z128" s="25"/>
      <c r="AA128" s="25"/>
      <c r="AB128" s="25" t="s">
        <v>889</v>
      </c>
      <c r="AC128" s="101"/>
      <c r="AD128" s="101"/>
      <c r="AE128" s="101"/>
      <c r="AF128" s="101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.75" hidden="false" customHeight="true" outlineLevel="0" collapsed="false">
      <c r="A129" s="166" t="s">
        <v>835</v>
      </c>
      <c r="B129" s="552" t="s">
        <v>4346</v>
      </c>
      <c r="C129" s="396" t="s">
        <v>961</v>
      </c>
      <c r="D129" s="365" t="s">
        <v>891</v>
      </c>
      <c r="E129" s="360" t="s">
        <v>881</v>
      </c>
      <c r="F129" s="356" t="s">
        <v>4347</v>
      </c>
      <c r="G129" s="687" t="s">
        <v>4352</v>
      </c>
      <c r="H129" s="396" t="s">
        <v>884</v>
      </c>
      <c r="I129" s="396" t="s">
        <v>838</v>
      </c>
      <c r="J129" s="396" t="s">
        <v>860</v>
      </c>
      <c r="K129" s="396" t="s">
        <v>796</v>
      </c>
      <c r="L129" s="396"/>
      <c r="M129" s="396"/>
      <c r="N129" s="561" t="s">
        <v>4353</v>
      </c>
      <c r="O129" s="358" t="s">
        <v>21</v>
      </c>
      <c r="P129" s="553" t="s">
        <v>4350</v>
      </c>
      <c r="Q129" s="157" t="s">
        <v>4351</v>
      </c>
      <c r="R129" s="553" t="s">
        <v>23</v>
      </c>
      <c r="S129" s="356" t="s">
        <v>478</v>
      </c>
      <c r="T129" s="15" t="n">
        <v>42026</v>
      </c>
      <c r="U129" s="328" t="s">
        <v>4265</v>
      </c>
      <c r="V129" s="635" t="s">
        <v>4320</v>
      </c>
      <c r="W129" s="328" t="s">
        <v>4320</v>
      </c>
      <c r="X129" s="635" t="s">
        <v>4320</v>
      </c>
      <c r="Y129" s="25"/>
      <c r="Z129" s="25"/>
      <c r="AA129" s="25"/>
      <c r="AB129" s="25" t="s">
        <v>889</v>
      </c>
      <c r="AC129" s="101"/>
      <c r="AD129" s="101"/>
      <c r="AE129" s="101"/>
      <c r="AF129" s="101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true" outlineLevel="0" collapsed="false">
      <c r="A130" s="166" t="s">
        <v>835</v>
      </c>
      <c r="B130" s="552" t="s">
        <v>4346</v>
      </c>
      <c r="C130" s="396" t="s">
        <v>961</v>
      </c>
      <c r="D130" s="365" t="s">
        <v>891</v>
      </c>
      <c r="E130" s="360" t="s">
        <v>881</v>
      </c>
      <c r="F130" s="157" t="s">
        <v>4354</v>
      </c>
      <c r="G130" s="687" t="s">
        <v>4355</v>
      </c>
      <c r="H130" s="396" t="s">
        <v>884</v>
      </c>
      <c r="I130" s="396" t="s">
        <v>838</v>
      </c>
      <c r="J130" s="396" t="s">
        <v>860</v>
      </c>
      <c r="K130" s="396" t="s">
        <v>796</v>
      </c>
      <c r="L130" s="396"/>
      <c r="M130" s="396"/>
      <c r="N130" s="561" t="s">
        <v>1461</v>
      </c>
      <c r="O130" s="358" t="s">
        <v>21</v>
      </c>
      <c r="P130" s="553" t="s">
        <v>4350</v>
      </c>
      <c r="Q130" s="157" t="s">
        <v>4354</v>
      </c>
      <c r="R130" s="553" t="s">
        <v>23</v>
      </c>
      <c r="S130" s="356" t="s">
        <v>478</v>
      </c>
      <c r="T130" s="15" t="n">
        <v>42026</v>
      </c>
      <c r="U130" s="328" t="s">
        <v>4265</v>
      </c>
      <c r="V130" s="635" t="s">
        <v>4320</v>
      </c>
      <c r="W130" s="328" t="s">
        <v>4320</v>
      </c>
      <c r="X130" s="635" t="s">
        <v>4320</v>
      </c>
      <c r="Y130" s="25"/>
      <c r="Z130" s="25"/>
      <c r="AA130" s="25"/>
      <c r="AB130" s="25" t="s">
        <v>889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22.5" hidden="false" customHeight="true" outlineLevel="0" collapsed="false">
      <c r="A131" s="166" t="s">
        <v>835</v>
      </c>
      <c r="B131" s="552" t="s">
        <v>4346</v>
      </c>
      <c r="C131" s="396" t="s">
        <v>961</v>
      </c>
      <c r="D131" s="365" t="s">
        <v>891</v>
      </c>
      <c r="E131" s="360" t="s">
        <v>881</v>
      </c>
      <c r="F131" s="157" t="s">
        <v>4354</v>
      </c>
      <c r="G131" s="687" t="s">
        <v>4356</v>
      </c>
      <c r="H131" s="396" t="s">
        <v>884</v>
      </c>
      <c r="I131" s="396" t="s">
        <v>838</v>
      </c>
      <c r="J131" s="396" t="s">
        <v>860</v>
      </c>
      <c r="K131" s="396" t="s">
        <v>796</v>
      </c>
      <c r="L131" s="396"/>
      <c r="M131" s="396"/>
      <c r="N131" s="561" t="s">
        <v>2952</v>
      </c>
      <c r="O131" s="358" t="s">
        <v>21</v>
      </c>
      <c r="P131" s="553" t="s">
        <v>4350</v>
      </c>
      <c r="Q131" s="157" t="s">
        <v>4354</v>
      </c>
      <c r="R131" s="553" t="s">
        <v>23</v>
      </c>
      <c r="S131" s="356" t="s">
        <v>478</v>
      </c>
      <c r="T131" s="15" t="n">
        <v>42026</v>
      </c>
      <c r="U131" s="328" t="s">
        <v>4265</v>
      </c>
      <c r="V131" s="635" t="s">
        <v>4320</v>
      </c>
      <c r="W131" s="328" t="s">
        <v>4320</v>
      </c>
      <c r="X131" s="635" t="s">
        <v>4320</v>
      </c>
      <c r="Y131" s="25"/>
      <c r="Z131" s="25"/>
      <c r="AA131" s="25"/>
      <c r="AB131" s="25" t="s">
        <v>889</v>
      </c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21" hidden="false" customHeight="true" outlineLevel="0" collapsed="false">
      <c r="A132" s="166" t="s">
        <v>835</v>
      </c>
      <c r="B132" s="246" t="s">
        <v>4357</v>
      </c>
      <c r="C132" s="553" t="s">
        <v>4358</v>
      </c>
      <c r="D132" s="557" t="s">
        <v>1058</v>
      </c>
      <c r="E132" s="557"/>
      <c r="F132" s="557" t="s">
        <v>4359</v>
      </c>
      <c r="G132" s="553" t="s">
        <v>4000</v>
      </c>
      <c r="H132" s="554" t="s">
        <v>884</v>
      </c>
      <c r="I132" s="555" t="s">
        <v>838</v>
      </c>
      <c r="J132" s="555" t="s">
        <v>860</v>
      </c>
      <c r="K132" s="553" t="s">
        <v>797</v>
      </c>
      <c r="L132" s="667" t="s">
        <v>48</v>
      </c>
      <c r="M132" s="553" t="s">
        <v>806</v>
      </c>
      <c r="N132" s="681" t="s">
        <v>4360</v>
      </c>
      <c r="O132" s="358" t="s">
        <v>4050</v>
      </c>
      <c r="P132" s="553" t="s">
        <v>4361</v>
      </c>
      <c r="Q132" s="683" t="s">
        <v>4001</v>
      </c>
      <c r="R132" s="553" t="s">
        <v>811</v>
      </c>
      <c r="S132" s="557" t="s">
        <v>478</v>
      </c>
      <c r="T132" s="665"/>
      <c r="U132" s="328" t="s">
        <v>4362</v>
      </c>
      <c r="V132" s="559" t="n">
        <v>41730</v>
      </c>
      <c r="W132" s="560" t="s">
        <v>515</v>
      </c>
      <c r="X132" s="559" t="n">
        <v>41726</v>
      </c>
      <c r="Y132" s="560" t="s">
        <v>4363</v>
      </c>
      <c r="Z132" s="328"/>
      <c r="AA132" s="328"/>
      <c r="AB132" s="328" t="s">
        <v>889</v>
      </c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21" hidden="false" customHeight="true" outlineLevel="0" collapsed="false">
      <c r="A133" s="166" t="s">
        <v>835</v>
      </c>
      <c r="B133" s="246" t="s">
        <v>4357</v>
      </c>
      <c r="C133" s="553" t="s">
        <v>4358</v>
      </c>
      <c r="D133" s="557" t="s">
        <v>1058</v>
      </c>
      <c r="E133" s="557"/>
      <c r="F133" s="557" t="s">
        <v>4359</v>
      </c>
      <c r="G133" s="553" t="s">
        <v>4002</v>
      </c>
      <c r="H133" s="554" t="s">
        <v>884</v>
      </c>
      <c r="I133" s="555" t="s">
        <v>838</v>
      </c>
      <c r="J133" s="555" t="s">
        <v>860</v>
      </c>
      <c r="K133" s="553" t="s">
        <v>797</v>
      </c>
      <c r="L133" s="556" t="s">
        <v>48</v>
      </c>
      <c r="M133" s="553" t="s">
        <v>806</v>
      </c>
      <c r="N133" s="371" t="s">
        <v>4364</v>
      </c>
      <c r="O133" s="358" t="s">
        <v>4050</v>
      </c>
      <c r="P133" s="553" t="s">
        <v>4361</v>
      </c>
      <c r="Q133" s="683" t="s">
        <v>4001</v>
      </c>
      <c r="R133" s="553" t="s">
        <v>811</v>
      </c>
      <c r="S133" s="557" t="s">
        <v>478</v>
      </c>
      <c r="T133" s="665"/>
      <c r="U133" s="328" t="s">
        <v>4362</v>
      </c>
      <c r="V133" s="559" t="n">
        <v>41730</v>
      </c>
      <c r="W133" s="560" t="s">
        <v>515</v>
      </c>
      <c r="X133" s="559" t="n">
        <v>41726</v>
      </c>
      <c r="Y133" s="560" t="s">
        <v>4363</v>
      </c>
      <c r="Z133" s="328"/>
      <c r="AA133" s="328"/>
      <c r="AB133" s="328" t="s">
        <v>889</v>
      </c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24" hidden="false" customHeight="true" outlineLevel="0" collapsed="false">
      <c r="A134" s="166" t="s">
        <v>833</v>
      </c>
      <c r="B134" s="552"/>
      <c r="C134" s="553" t="s">
        <v>1697</v>
      </c>
      <c r="D134" s="356" t="s">
        <v>891</v>
      </c>
      <c r="E134" s="356"/>
      <c r="F134" s="356" t="s">
        <v>4365</v>
      </c>
      <c r="G134" s="553" t="s">
        <v>4366</v>
      </c>
      <c r="H134" s="554"/>
      <c r="I134" s="555" t="s">
        <v>838</v>
      </c>
      <c r="J134" s="555" t="s">
        <v>153</v>
      </c>
      <c r="K134" s="553"/>
      <c r="L134" s="556" t="s">
        <v>798</v>
      </c>
      <c r="M134" s="553" t="s">
        <v>798</v>
      </c>
      <c r="N134" s="371" t="s">
        <v>531</v>
      </c>
      <c r="O134" s="555" t="s">
        <v>3884</v>
      </c>
      <c r="P134" s="553" t="s">
        <v>1738</v>
      </c>
      <c r="Q134" s="358" t="s">
        <v>1570</v>
      </c>
      <c r="R134" s="553" t="s">
        <v>23</v>
      </c>
      <c r="S134" s="557" t="s">
        <v>478</v>
      </c>
      <c r="T134" s="677"/>
      <c r="U134" s="328"/>
      <c r="V134" s="559" t="s">
        <v>542</v>
      </c>
      <c r="W134" s="559" t="s">
        <v>542</v>
      </c>
      <c r="X134" s="560" t="s">
        <v>542</v>
      </c>
      <c r="Y134" s="174"/>
      <c r="Z134" s="25"/>
      <c r="AA134" s="25"/>
      <c r="AB134" s="25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false" customHeight="true" outlineLevel="0" collapsed="false">
      <c r="A135" s="103" t="s">
        <v>833</v>
      </c>
      <c r="B135" s="552" t="s">
        <v>1244</v>
      </c>
      <c r="C135" s="553" t="s">
        <v>1697</v>
      </c>
      <c r="D135" s="356" t="s">
        <v>891</v>
      </c>
      <c r="E135" s="356"/>
      <c r="F135" s="356" t="s">
        <v>4367</v>
      </c>
      <c r="G135" s="553" t="s">
        <v>4368</v>
      </c>
      <c r="H135" s="554" t="s">
        <v>4369</v>
      </c>
      <c r="I135" s="555" t="s">
        <v>838</v>
      </c>
      <c r="J135" s="555" t="s">
        <v>153</v>
      </c>
      <c r="K135" s="553"/>
      <c r="L135" s="556"/>
      <c r="M135" s="553"/>
      <c r="N135" s="371" t="s">
        <v>4370</v>
      </c>
      <c r="O135" s="555" t="s">
        <v>3884</v>
      </c>
      <c r="P135" s="553" t="s">
        <v>4371</v>
      </c>
      <c r="Q135" s="358" t="s">
        <v>1570</v>
      </c>
      <c r="R135" s="553" t="s">
        <v>23</v>
      </c>
      <c r="S135" s="557" t="s">
        <v>478</v>
      </c>
      <c r="T135" s="677"/>
      <c r="U135" s="328" t="s">
        <v>4372</v>
      </c>
      <c r="V135" s="559" t="s">
        <v>542</v>
      </c>
      <c r="W135" s="559" t="s">
        <v>542</v>
      </c>
      <c r="X135" s="560" t="s">
        <v>542</v>
      </c>
      <c r="Y135" s="174"/>
      <c r="Z135" s="25"/>
      <c r="AA135" s="25"/>
      <c r="AB135" s="25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9.5" hidden="false" customHeight="true" outlineLevel="0" collapsed="false">
      <c r="A136" s="103" t="s">
        <v>833</v>
      </c>
      <c r="B136" s="552" t="s">
        <v>1244</v>
      </c>
      <c r="C136" s="553" t="s">
        <v>1697</v>
      </c>
      <c r="D136" s="356" t="s">
        <v>891</v>
      </c>
      <c r="E136" s="356"/>
      <c r="F136" s="356" t="s">
        <v>4367</v>
      </c>
      <c r="G136" s="553" t="s">
        <v>4373</v>
      </c>
      <c r="H136" s="554" t="s">
        <v>4374</v>
      </c>
      <c r="I136" s="555" t="s">
        <v>838</v>
      </c>
      <c r="J136" s="555" t="s">
        <v>153</v>
      </c>
      <c r="K136" s="553"/>
      <c r="L136" s="556"/>
      <c r="M136" s="553"/>
      <c r="N136" s="371" t="s">
        <v>598</v>
      </c>
      <c r="O136" s="555" t="s">
        <v>3884</v>
      </c>
      <c r="P136" s="553" t="s">
        <v>4371</v>
      </c>
      <c r="Q136" s="358" t="s">
        <v>1570</v>
      </c>
      <c r="R136" s="553" t="s">
        <v>23</v>
      </c>
      <c r="S136" s="557" t="s">
        <v>478</v>
      </c>
      <c r="T136" s="677"/>
      <c r="U136" s="328" t="s">
        <v>4372</v>
      </c>
      <c r="V136" s="559" t="s">
        <v>542</v>
      </c>
      <c r="W136" s="559" t="s">
        <v>542</v>
      </c>
      <c r="X136" s="560" t="s">
        <v>542</v>
      </c>
      <c r="Y136" s="174"/>
      <c r="Z136" s="25"/>
      <c r="AA136" s="25"/>
      <c r="AB136" s="25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30.75" hidden="false" customHeight="true" outlineLevel="0" collapsed="false">
      <c r="A137" s="166" t="s">
        <v>835</v>
      </c>
      <c r="B137" s="688" t="s">
        <v>969</v>
      </c>
      <c r="C137" s="553" t="s">
        <v>1066</v>
      </c>
      <c r="D137" s="356" t="s">
        <v>982</v>
      </c>
      <c r="E137" s="356"/>
      <c r="F137" s="356" t="s">
        <v>4375</v>
      </c>
      <c r="G137" s="367" t="s">
        <v>4376</v>
      </c>
      <c r="H137" s="646"/>
      <c r="I137" s="646"/>
      <c r="J137" s="646"/>
      <c r="K137" s="554" t="s">
        <v>884</v>
      </c>
      <c r="L137" s="555" t="s">
        <v>838</v>
      </c>
      <c r="M137" s="555" t="s">
        <v>860</v>
      </c>
      <c r="N137" s="553" t="s">
        <v>797</v>
      </c>
      <c r="O137" s="556" t="s">
        <v>48</v>
      </c>
      <c r="P137" s="553" t="s">
        <v>806</v>
      </c>
      <c r="Q137" s="371" t="s">
        <v>2947</v>
      </c>
      <c r="R137" s="358" t="s">
        <v>4050</v>
      </c>
      <c r="S137" s="553" t="s">
        <v>4377</v>
      </c>
      <c r="T137" s="356" t="s">
        <v>4378</v>
      </c>
      <c r="U137" s="553" t="s">
        <v>811</v>
      </c>
      <c r="V137" s="557" t="s">
        <v>478</v>
      </c>
      <c r="W137" s="665"/>
      <c r="X137" s="328"/>
      <c r="Y137" s="559" t="s">
        <v>542</v>
      </c>
      <c r="Z137" s="560" t="s">
        <v>542</v>
      </c>
      <c r="AA137" s="560" t="s">
        <v>542</v>
      </c>
      <c r="AB137" s="560"/>
      <c r="AC137" s="328"/>
      <c r="AD137" s="328"/>
      <c r="AE137" s="328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21" hidden="false" customHeight="true" outlineLevel="0" collapsed="false">
      <c r="A138" s="166" t="s">
        <v>831</v>
      </c>
      <c r="B138" s="396" t="s">
        <v>4379</v>
      </c>
      <c r="C138" s="553" t="s">
        <v>1001</v>
      </c>
      <c r="D138" s="356" t="s">
        <v>891</v>
      </c>
      <c r="E138" s="356" t="s">
        <v>881</v>
      </c>
      <c r="F138" s="356" t="s">
        <v>669</v>
      </c>
      <c r="G138" s="553" t="s">
        <v>4380</v>
      </c>
      <c r="H138" s="553"/>
      <c r="I138" s="553"/>
      <c r="J138" s="553"/>
      <c r="K138" s="553" t="s">
        <v>884</v>
      </c>
      <c r="L138" s="555" t="s">
        <v>832</v>
      </c>
      <c r="M138" s="555" t="s">
        <v>861</v>
      </c>
      <c r="N138" s="553" t="s">
        <v>797</v>
      </c>
      <c r="O138" s="371" t="s">
        <v>752</v>
      </c>
      <c r="P138" s="553" t="s">
        <v>752</v>
      </c>
      <c r="Q138" s="371" t="s">
        <v>4381</v>
      </c>
      <c r="R138" s="358" t="s">
        <v>21</v>
      </c>
      <c r="S138" s="553" t="s">
        <v>4382</v>
      </c>
      <c r="T138" s="358" t="s">
        <v>832</v>
      </c>
      <c r="U138" s="553" t="s">
        <v>23</v>
      </c>
      <c r="V138" s="557" t="s">
        <v>478</v>
      </c>
      <c r="W138" s="664" t="n">
        <v>41163</v>
      </c>
      <c r="X138" s="328"/>
      <c r="Y138" s="560" t="s">
        <v>542</v>
      </c>
      <c r="Z138" s="560" t="s">
        <v>542</v>
      </c>
      <c r="AA138" s="560" t="s">
        <v>542</v>
      </c>
      <c r="AB138" s="174"/>
      <c r="AC138" s="25"/>
      <c r="AD138" s="25"/>
      <c r="AE138" s="25" t="s">
        <v>832</v>
      </c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21" hidden="false" customHeight="true" outlineLevel="0" collapsed="false">
      <c r="A139" s="166" t="s">
        <v>831</v>
      </c>
      <c r="B139" s="396" t="s">
        <v>4379</v>
      </c>
      <c r="C139" s="553" t="s">
        <v>961</v>
      </c>
      <c r="D139" s="356" t="s">
        <v>891</v>
      </c>
      <c r="E139" s="356" t="s">
        <v>898</v>
      </c>
      <c r="F139" s="356" t="s">
        <v>1598</v>
      </c>
      <c r="G139" s="553" t="s">
        <v>4383</v>
      </c>
      <c r="H139" s="554"/>
      <c r="I139" s="554"/>
      <c r="J139" s="554"/>
      <c r="K139" s="554" t="s">
        <v>884</v>
      </c>
      <c r="L139" s="555" t="s">
        <v>832</v>
      </c>
      <c r="M139" s="555" t="s">
        <v>861</v>
      </c>
      <c r="N139" s="553" t="s">
        <v>796</v>
      </c>
      <c r="O139" s="681" t="s">
        <v>4384</v>
      </c>
      <c r="P139" s="553" t="s">
        <v>800</v>
      </c>
      <c r="Q139" s="371" t="s">
        <v>4385</v>
      </c>
      <c r="R139" s="358" t="s">
        <v>87</v>
      </c>
      <c r="S139" s="553" t="s">
        <v>1601</v>
      </c>
      <c r="T139" s="358" t="s">
        <v>1602</v>
      </c>
      <c r="U139" s="553" t="s">
        <v>23</v>
      </c>
      <c r="V139" s="557" t="s">
        <v>478</v>
      </c>
      <c r="W139" s="664" t="n">
        <v>41855</v>
      </c>
      <c r="X139" s="328"/>
      <c r="Y139" s="560" t="s">
        <v>542</v>
      </c>
      <c r="Z139" s="560" t="s">
        <v>542</v>
      </c>
      <c r="AA139" s="560" t="s">
        <v>542</v>
      </c>
      <c r="AB139" s="174"/>
      <c r="AC139" s="25"/>
      <c r="AD139" s="25"/>
      <c r="AE139" s="25" t="s">
        <v>832</v>
      </c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63" hidden="false" customHeight="false" outlineLevel="0" collapsed="false">
      <c r="A140" s="166" t="s">
        <v>835</v>
      </c>
      <c r="B140" s="279" t="s">
        <v>4386</v>
      </c>
      <c r="C140" s="553" t="s">
        <v>981</v>
      </c>
      <c r="D140" s="356" t="s">
        <v>982</v>
      </c>
      <c r="E140" s="356" t="s">
        <v>1021</v>
      </c>
      <c r="F140" s="356" t="s">
        <v>983</v>
      </c>
      <c r="G140" s="553" t="s">
        <v>4387</v>
      </c>
      <c r="H140" s="554"/>
      <c r="I140" s="554"/>
      <c r="J140" s="554"/>
      <c r="K140" s="554" t="s">
        <v>884</v>
      </c>
      <c r="L140" s="555" t="s">
        <v>838</v>
      </c>
      <c r="M140" s="555" t="s">
        <v>860</v>
      </c>
      <c r="N140" s="553" t="s">
        <v>797</v>
      </c>
      <c r="O140" s="556" t="s">
        <v>48</v>
      </c>
      <c r="P140" s="553" t="s">
        <v>806</v>
      </c>
      <c r="Q140" s="371" t="s">
        <v>4388</v>
      </c>
      <c r="R140" s="358" t="s">
        <v>4050</v>
      </c>
      <c r="S140" s="553" t="s">
        <v>986</v>
      </c>
      <c r="T140" s="356" t="s">
        <v>986</v>
      </c>
      <c r="U140" s="553" t="s">
        <v>811</v>
      </c>
      <c r="V140" s="557" t="s">
        <v>478</v>
      </c>
      <c r="W140" s="665"/>
      <c r="X140" s="328" t="s">
        <v>4265</v>
      </c>
      <c r="Y140" s="559" t="n">
        <v>41737</v>
      </c>
      <c r="Z140" s="560" t="s">
        <v>515</v>
      </c>
      <c r="AA140" s="559" t="n">
        <v>41737</v>
      </c>
      <c r="AB140" s="560"/>
      <c r="AC140" s="328"/>
      <c r="AD140" s="328"/>
      <c r="AE140" s="328" t="s">
        <v>889</v>
      </c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37.5" hidden="false" customHeight="true" outlineLevel="0" collapsed="false">
      <c r="A141" s="166" t="s">
        <v>833</v>
      </c>
      <c r="B141" s="552" t="s">
        <v>4389</v>
      </c>
      <c r="C141" s="553" t="s">
        <v>1643</v>
      </c>
      <c r="D141" s="356" t="s">
        <v>4206</v>
      </c>
      <c r="E141" s="356" t="s">
        <v>1021</v>
      </c>
      <c r="F141" s="356" t="s">
        <v>4390</v>
      </c>
      <c r="G141" s="553" t="s">
        <v>4391</v>
      </c>
      <c r="H141" s="554"/>
      <c r="I141" s="554"/>
      <c r="J141" s="554"/>
      <c r="K141" s="554" t="s">
        <v>1532</v>
      </c>
      <c r="L141" s="555" t="s">
        <v>838</v>
      </c>
      <c r="M141" s="555" t="s">
        <v>153</v>
      </c>
      <c r="N141" s="553" t="s">
        <v>796</v>
      </c>
      <c r="O141" s="556" t="s">
        <v>4392</v>
      </c>
      <c r="P141" s="553" t="s">
        <v>801</v>
      </c>
      <c r="Q141" s="371" t="s">
        <v>557</v>
      </c>
      <c r="R141" s="555" t="s">
        <v>4050</v>
      </c>
      <c r="S141" s="553" t="s">
        <v>4393</v>
      </c>
      <c r="T141" s="358" t="s">
        <v>1579</v>
      </c>
      <c r="U141" s="553" t="s">
        <v>811</v>
      </c>
      <c r="V141" s="557" t="s">
        <v>478</v>
      </c>
      <c r="W141" s="677"/>
      <c r="X141" s="328"/>
      <c r="Y141" s="559" t="s">
        <v>542</v>
      </c>
      <c r="Z141" s="559" t="s">
        <v>542</v>
      </c>
      <c r="AA141" s="560" t="s">
        <v>542</v>
      </c>
      <c r="AB141" s="174"/>
      <c r="AC141" s="25"/>
      <c r="AD141" s="25"/>
      <c r="AE141" s="25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44.25" hidden="false" customHeight="true" outlineLevel="0" collapsed="false">
      <c r="A142" s="166" t="s">
        <v>833</v>
      </c>
      <c r="B142" s="552" t="s">
        <v>4389</v>
      </c>
      <c r="C142" s="553" t="s">
        <v>1643</v>
      </c>
      <c r="D142" s="557" t="s">
        <v>4206</v>
      </c>
      <c r="E142" s="557" t="s">
        <v>1021</v>
      </c>
      <c r="F142" s="557" t="s">
        <v>4394</v>
      </c>
      <c r="G142" s="553" t="s">
        <v>587</v>
      </c>
      <c r="H142" s="554"/>
      <c r="I142" s="554"/>
      <c r="J142" s="554"/>
      <c r="K142" s="554" t="s">
        <v>1549</v>
      </c>
      <c r="L142" s="555" t="s">
        <v>838</v>
      </c>
      <c r="M142" s="555" t="s">
        <v>153</v>
      </c>
      <c r="N142" s="553" t="s">
        <v>797</v>
      </c>
      <c r="O142" s="556" t="s">
        <v>752</v>
      </c>
      <c r="P142" s="553" t="s">
        <v>806</v>
      </c>
      <c r="Q142" s="371" t="s">
        <v>590</v>
      </c>
      <c r="R142" s="358" t="s">
        <v>3884</v>
      </c>
      <c r="S142" s="553" t="s">
        <v>4395</v>
      </c>
      <c r="T142" s="356" t="s">
        <v>1579</v>
      </c>
      <c r="U142" s="553" t="s">
        <v>811</v>
      </c>
      <c r="V142" s="557" t="s">
        <v>478</v>
      </c>
      <c r="W142" s="558" t="n">
        <v>41416</v>
      </c>
      <c r="X142" s="328"/>
      <c r="Y142" s="559" t="s">
        <v>542</v>
      </c>
      <c r="Z142" s="559" t="s">
        <v>542</v>
      </c>
      <c r="AA142" s="560" t="s">
        <v>542</v>
      </c>
      <c r="AB142" s="560"/>
      <c r="AC142" s="328"/>
      <c r="AD142" s="328"/>
      <c r="AE142" s="328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4" hidden="false" customHeight="true" outlineLevel="0" collapsed="false">
      <c r="A143" s="166" t="s">
        <v>835</v>
      </c>
      <c r="B143" s="279" t="s">
        <v>4396</v>
      </c>
      <c r="C143" s="553" t="s">
        <v>1066</v>
      </c>
      <c r="D143" s="356" t="s">
        <v>1058</v>
      </c>
      <c r="E143" s="356" t="s">
        <v>881</v>
      </c>
      <c r="F143" s="356" t="s">
        <v>4397</v>
      </c>
      <c r="G143" s="553" t="s">
        <v>4398</v>
      </c>
      <c r="H143" s="554"/>
      <c r="I143" s="554"/>
      <c r="J143" s="554"/>
      <c r="K143" s="554" t="s">
        <v>884</v>
      </c>
      <c r="L143" s="555" t="s">
        <v>838</v>
      </c>
      <c r="M143" s="555" t="s">
        <v>860</v>
      </c>
      <c r="N143" s="553" t="s">
        <v>797</v>
      </c>
      <c r="O143" s="556" t="s">
        <v>752</v>
      </c>
      <c r="P143" s="553" t="s">
        <v>806</v>
      </c>
      <c r="Q143" s="371" t="s">
        <v>4399</v>
      </c>
      <c r="R143" s="358" t="s">
        <v>4050</v>
      </c>
      <c r="S143" s="553" t="s">
        <v>4400</v>
      </c>
      <c r="T143" s="356" t="s">
        <v>3906</v>
      </c>
      <c r="U143" s="553" t="s">
        <v>23</v>
      </c>
      <c r="V143" s="557" t="s">
        <v>478</v>
      </c>
      <c r="W143" s="665"/>
      <c r="X143" s="328" t="s">
        <v>4265</v>
      </c>
      <c r="Y143" s="559"/>
      <c r="Z143" s="560"/>
      <c r="AA143" s="560" t="n">
        <v>1</v>
      </c>
      <c r="AB143" s="560"/>
      <c r="AC143" s="328"/>
      <c r="AD143" s="328"/>
      <c r="AE143" s="328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24" hidden="false" customHeight="true" outlineLevel="0" collapsed="false">
      <c r="A144" s="166" t="s">
        <v>835</v>
      </c>
      <c r="B144" s="279" t="s">
        <v>4401</v>
      </c>
      <c r="C144" s="553" t="s">
        <v>1943</v>
      </c>
      <c r="D144" s="356" t="s">
        <v>1058</v>
      </c>
      <c r="E144" s="356" t="s">
        <v>881</v>
      </c>
      <c r="F144" s="356" t="s">
        <v>1948</v>
      </c>
      <c r="G144" s="553" t="s">
        <v>4402</v>
      </c>
      <c r="H144" s="554"/>
      <c r="I144" s="554"/>
      <c r="J144" s="554"/>
      <c r="K144" s="554" t="s">
        <v>884</v>
      </c>
      <c r="L144" s="555" t="s">
        <v>838</v>
      </c>
      <c r="M144" s="555" t="s">
        <v>860</v>
      </c>
      <c r="N144" s="553" t="s">
        <v>797</v>
      </c>
      <c r="O144" s="371" t="s">
        <v>48</v>
      </c>
      <c r="P144" s="553" t="s">
        <v>806</v>
      </c>
      <c r="Q144" s="371" t="s">
        <v>4403</v>
      </c>
      <c r="R144" s="358" t="s">
        <v>4050</v>
      </c>
      <c r="S144" s="553" t="s">
        <v>4404</v>
      </c>
      <c r="T144" s="358" t="s">
        <v>1791</v>
      </c>
      <c r="U144" s="553" t="s">
        <v>811</v>
      </c>
      <c r="V144" s="557" t="s">
        <v>478</v>
      </c>
      <c r="W144" s="665"/>
      <c r="X144" s="328"/>
      <c r="Y144" s="559"/>
      <c r="Z144" s="560"/>
      <c r="AA144" s="560" t="n">
        <v>1</v>
      </c>
      <c r="AB144" s="560"/>
      <c r="AC144" s="328"/>
      <c r="AD144" s="328"/>
      <c r="AE144" s="328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24" hidden="false" customHeight="true" outlineLevel="0" collapsed="false">
      <c r="A145" s="166" t="s">
        <v>835</v>
      </c>
      <c r="B145" s="643" t="s">
        <v>4405</v>
      </c>
      <c r="C145" s="553" t="s">
        <v>4406</v>
      </c>
      <c r="D145" s="356" t="s">
        <v>891</v>
      </c>
      <c r="E145" s="356"/>
      <c r="F145" s="356" t="s">
        <v>4407</v>
      </c>
      <c r="G145" s="553" t="s">
        <v>4408</v>
      </c>
      <c r="H145" s="554"/>
      <c r="I145" s="554"/>
      <c r="J145" s="554"/>
      <c r="K145" s="554" t="s">
        <v>884</v>
      </c>
      <c r="L145" s="555" t="s">
        <v>838</v>
      </c>
      <c r="M145" s="555" t="s">
        <v>860</v>
      </c>
      <c r="N145" s="553" t="s">
        <v>797</v>
      </c>
      <c r="O145" s="556" t="s">
        <v>4175</v>
      </c>
      <c r="P145" s="553" t="s">
        <v>805</v>
      </c>
      <c r="Q145" s="371" t="s">
        <v>2485</v>
      </c>
      <c r="R145" s="358" t="s">
        <v>21</v>
      </c>
      <c r="S145" s="553" t="s">
        <v>897</v>
      </c>
      <c r="T145" s="358" t="s">
        <v>897</v>
      </c>
      <c r="U145" s="553" t="s">
        <v>23</v>
      </c>
      <c r="V145" s="557" t="s">
        <v>478</v>
      </c>
      <c r="W145" s="665"/>
      <c r="X145" s="328" t="s">
        <v>4265</v>
      </c>
      <c r="Y145" s="559" t="n">
        <v>41723</v>
      </c>
      <c r="Z145" s="560" t="s">
        <v>515</v>
      </c>
      <c r="AA145" s="559" t="n">
        <v>41723</v>
      </c>
      <c r="AB145" s="560" t="s">
        <v>4409</v>
      </c>
      <c r="AC145" s="328" t="s">
        <v>515</v>
      </c>
      <c r="AD145" s="328"/>
      <c r="AE145" s="25" t="s">
        <v>889</v>
      </c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24" hidden="false" customHeight="true" outlineLevel="0" collapsed="false">
      <c r="A146" s="103" t="s">
        <v>835</v>
      </c>
      <c r="B146" s="643" t="s">
        <v>969</v>
      </c>
      <c r="C146" s="553" t="s">
        <v>1001</v>
      </c>
      <c r="D146" s="356" t="s">
        <v>891</v>
      </c>
      <c r="E146" s="356"/>
      <c r="F146" s="356" t="s">
        <v>4410</v>
      </c>
      <c r="G146" s="367" t="s">
        <v>4191</v>
      </c>
      <c r="H146" s="554"/>
      <c r="I146" s="554"/>
      <c r="J146" s="554"/>
      <c r="K146" s="554" t="s">
        <v>884</v>
      </c>
      <c r="L146" s="555" t="s">
        <v>838</v>
      </c>
      <c r="M146" s="555" t="s">
        <v>860</v>
      </c>
      <c r="N146" s="553" t="s">
        <v>797</v>
      </c>
      <c r="O146" s="556" t="s">
        <v>752</v>
      </c>
      <c r="P146" s="553" t="s">
        <v>752</v>
      </c>
      <c r="Q146" s="561" t="n">
        <v>192168100135</v>
      </c>
      <c r="R146" s="358" t="s">
        <v>21</v>
      </c>
      <c r="S146" s="553" t="s">
        <v>4192</v>
      </c>
      <c r="T146" s="356" t="s">
        <v>2271</v>
      </c>
      <c r="U146" s="553" t="s">
        <v>23</v>
      </c>
      <c r="V146" s="557" t="s">
        <v>478</v>
      </c>
      <c r="W146" s="665"/>
      <c r="X146" s="328"/>
      <c r="Y146" s="559" t="n">
        <v>41729</v>
      </c>
      <c r="Z146" s="560" t="s">
        <v>515</v>
      </c>
      <c r="AA146" s="559" t="n">
        <v>41729</v>
      </c>
      <c r="AB146" s="560"/>
      <c r="AC146" s="328"/>
      <c r="AD146" s="328"/>
      <c r="AE146" s="328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4" hidden="false" customHeight="true" outlineLevel="0" collapsed="false">
      <c r="A147" s="103" t="s">
        <v>835</v>
      </c>
      <c r="B147" s="643" t="s">
        <v>969</v>
      </c>
      <c r="C147" s="553" t="s">
        <v>1001</v>
      </c>
      <c r="D147" s="356" t="s">
        <v>891</v>
      </c>
      <c r="E147" s="356"/>
      <c r="F147" s="356" t="s">
        <v>4410</v>
      </c>
      <c r="G147" s="367" t="s">
        <v>4193</v>
      </c>
      <c r="H147" s="554"/>
      <c r="I147" s="554"/>
      <c r="J147" s="554"/>
      <c r="K147" s="554" t="s">
        <v>884</v>
      </c>
      <c r="L147" s="555" t="s">
        <v>838</v>
      </c>
      <c r="M147" s="555" t="s">
        <v>860</v>
      </c>
      <c r="N147" s="553" t="s">
        <v>797</v>
      </c>
      <c r="O147" s="556" t="s">
        <v>752</v>
      </c>
      <c r="P147" s="553" t="s">
        <v>752</v>
      </c>
      <c r="Q147" s="689" t="n">
        <v>192168100136</v>
      </c>
      <c r="R147" s="555" t="s">
        <v>21</v>
      </c>
      <c r="S147" s="553" t="s">
        <v>4192</v>
      </c>
      <c r="T147" s="680" t="s">
        <v>2271</v>
      </c>
      <c r="U147" s="553" t="s">
        <v>23</v>
      </c>
      <c r="V147" s="557" t="s">
        <v>478</v>
      </c>
      <c r="W147" s="665"/>
      <c r="X147" s="328"/>
      <c r="Y147" s="559" t="n">
        <v>41729</v>
      </c>
      <c r="Z147" s="560" t="s">
        <v>515</v>
      </c>
      <c r="AA147" s="559" t="n">
        <v>41729</v>
      </c>
      <c r="AB147" s="560"/>
      <c r="AC147" s="328"/>
      <c r="AD147" s="328"/>
      <c r="AE147" s="328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24" hidden="false" customHeight="true" outlineLevel="0" collapsed="false">
      <c r="A148" s="103" t="s">
        <v>835</v>
      </c>
      <c r="B148" s="643" t="s">
        <v>969</v>
      </c>
      <c r="C148" s="553" t="s">
        <v>921</v>
      </c>
      <c r="D148" s="356" t="s">
        <v>922</v>
      </c>
      <c r="E148" s="356"/>
      <c r="F148" s="356" t="s">
        <v>4411</v>
      </c>
      <c r="G148" s="367" t="s">
        <v>4412</v>
      </c>
      <c r="H148" s="554"/>
      <c r="I148" s="554"/>
      <c r="J148" s="554"/>
      <c r="K148" s="554" t="s">
        <v>884</v>
      </c>
      <c r="L148" s="555" t="s">
        <v>838</v>
      </c>
      <c r="M148" s="555" t="s">
        <v>860</v>
      </c>
      <c r="N148" s="553" t="s">
        <v>797</v>
      </c>
      <c r="O148" s="371" t="s">
        <v>673</v>
      </c>
      <c r="P148" s="553" t="s">
        <v>805</v>
      </c>
      <c r="Q148" s="371" t="s">
        <v>4413</v>
      </c>
      <c r="R148" s="358" t="s">
        <v>21</v>
      </c>
      <c r="S148" s="553" t="s">
        <v>2251</v>
      </c>
      <c r="T148" s="358" t="s">
        <v>562</v>
      </c>
      <c r="U148" s="553" t="s">
        <v>811</v>
      </c>
      <c r="V148" s="557" t="s">
        <v>478</v>
      </c>
      <c r="W148" s="665"/>
      <c r="X148" s="328" t="s">
        <v>4265</v>
      </c>
      <c r="Y148" s="559" t="n">
        <v>41725</v>
      </c>
      <c r="Z148" s="560" t="s">
        <v>515</v>
      </c>
      <c r="AA148" s="559" t="n">
        <v>41725</v>
      </c>
      <c r="AB148" s="560"/>
      <c r="AC148" s="328"/>
      <c r="AD148" s="328"/>
      <c r="AE148" s="328" t="s">
        <v>889</v>
      </c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24" hidden="false" customHeight="true" outlineLevel="0" collapsed="false">
      <c r="A149" s="103" t="s">
        <v>835</v>
      </c>
      <c r="B149" s="643" t="s">
        <v>969</v>
      </c>
      <c r="C149" s="553" t="s">
        <v>921</v>
      </c>
      <c r="D149" s="356" t="s">
        <v>922</v>
      </c>
      <c r="E149" s="356"/>
      <c r="F149" s="356" t="s">
        <v>4411</v>
      </c>
      <c r="G149" s="367" t="s">
        <v>4414</v>
      </c>
      <c r="H149" s="554"/>
      <c r="I149" s="554"/>
      <c r="J149" s="554"/>
      <c r="K149" s="554" t="s">
        <v>884</v>
      </c>
      <c r="L149" s="555" t="s">
        <v>838</v>
      </c>
      <c r="M149" s="555" t="s">
        <v>860</v>
      </c>
      <c r="N149" s="553" t="s">
        <v>797</v>
      </c>
      <c r="O149" s="371" t="s">
        <v>673</v>
      </c>
      <c r="P149" s="553" t="s">
        <v>805</v>
      </c>
      <c r="Q149" s="371" t="s">
        <v>4415</v>
      </c>
      <c r="R149" s="358" t="s">
        <v>21</v>
      </c>
      <c r="S149" s="553" t="s">
        <v>2251</v>
      </c>
      <c r="T149" s="358" t="s">
        <v>562</v>
      </c>
      <c r="U149" s="553" t="s">
        <v>811</v>
      </c>
      <c r="V149" s="557" t="s">
        <v>478</v>
      </c>
      <c r="W149" s="665"/>
      <c r="X149" s="328" t="s">
        <v>4265</v>
      </c>
      <c r="Y149" s="559" t="n">
        <v>41725</v>
      </c>
      <c r="Z149" s="560" t="s">
        <v>515</v>
      </c>
      <c r="AA149" s="559" t="n">
        <v>41725</v>
      </c>
      <c r="AB149" s="560"/>
      <c r="AC149" s="328"/>
      <c r="AD149" s="328"/>
      <c r="AE149" s="328" t="s">
        <v>889</v>
      </c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24" hidden="false" customHeight="true" outlineLevel="0" collapsed="false">
      <c r="A150" s="103" t="s">
        <v>835</v>
      </c>
      <c r="B150" s="643" t="s">
        <v>969</v>
      </c>
      <c r="C150" s="553" t="s">
        <v>921</v>
      </c>
      <c r="D150" s="356" t="s">
        <v>922</v>
      </c>
      <c r="E150" s="356"/>
      <c r="F150" s="356" t="s">
        <v>4411</v>
      </c>
      <c r="G150" s="367" t="s">
        <v>4416</v>
      </c>
      <c r="H150" s="554"/>
      <c r="I150" s="554"/>
      <c r="J150" s="554"/>
      <c r="K150" s="554" t="s">
        <v>884</v>
      </c>
      <c r="L150" s="555" t="s">
        <v>838</v>
      </c>
      <c r="M150" s="555" t="s">
        <v>860</v>
      </c>
      <c r="N150" s="553" t="s">
        <v>797</v>
      </c>
      <c r="O150" s="371" t="s">
        <v>673</v>
      </c>
      <c r="P150" s="553" t="s">
        <v>805</v>
      </c>
      <c r="Q150" s="371" t="s">
        <v>4417</v>
      </c>
      <c r="R150" s="358" t="s">
        <v>21</v>
      </c>
      <c r="S150" s="553" t="s">
        <v>2251</v>
      </c>
      <c r="T150" s="358" t="s">
        <v>562</v>
      </c>
      <c r="U150" s="553" t="s">
        <v>811</v>
      </c>
      <c r="V150" s="557" t="s">
        <v>478</v>
      </c>
      <c r="W150" s="665"/>
      <c r="X150" s="328" t="s">
        <v>4265</v>
      </c>
      <c r="Y150" s="559" t="n">
        <v>41725</v>
      </c>
      <c r="Z150" s="560" t="s">
        <v>515</v>
      </c>
      <c r="AA150" s="559" t="n">
        <v>41725</v>
      </c>
      <c r="AB150" s="560"/>
      <c r="AC150" s="328"/>
      <c r="AD150" s="328"/>
      <c r="AE150" s="328" t="s">
        <v>889</v>
      </c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24" hidden="false" customHeight="true" outlineLevel="0" collapsed="false">
      <c r="A151" s="103" t="s">
        <v>835</v>
      </c>
      <c r="B151" s="643" t="s">
        <v>969</v>
      </c>
      <c r="C151" s="553" t="s">
        <v>921</v>
      </c>
      <c r="D151" s="356" t="s">
        <v>922</v>
      </c>
      <c r="E151" s="356"/>
      <c r="F151" s="356" t="s">
        <v>4411</v>
      </c>
      <c r="G151" s="367" t="s">
        <v>4418</v>
      </c>
      <c r="H151" s="554"/>
      <c r="I151" s="554"/>
      <c r="J151" s="554"/>
      <c r="K151" s="554" t="s">
        <v>884</v>
      </c>
      <c r="L151" s="555" t="s">
        <v>838</v>
      </c>
      <c r="M151" s="555" t="s">
        <v>860</v>
      </c>
      <c r="N151" s="553" t="s">
        <v>797</v>
      </c>
      <c r="O151" s="371" t="s">
        <v>673</v>
      </c>
      <c r="P151" s="553" t="s">
        <v>805</v>
      </c>
      <c r="Q151" s="371" t="s">
        <v>4419</v>
      </c>
      <c r="R151" s="358" t="s">
        <v>21</v>
      </c>
      <c r="S151" s="553" t="s">
        <v>2251</v>
      </c>
      <c r="T151" s="358" t="s">
        <v>562</v>
      </c>
      <c r="U151" s="553" t="s">
        <v>811</v>
      </c>
      <c r="V151" s="557" t="s">
        <v>478</v>
      </c>
      <c r="W151" s="665"/>
      <c r="X151" s="328" t="s">
        <v>4265</v>
      </c>
      <c r="Y151" s="559" t="n">
        <v>41725</v>
      </c>
      <c r="Z151" s="560" t="s">
        <v>515</v>
      </c>
      <c r="AA151" s="559" t="n">
        <v>41725</v>
      </c>
      <c r="AB151" s="560"/>
      <c r="AC151" s="328"/>
      <c r="AD151" s="328"/>
      <c r="AE151" s="328" t="s">
        <v>889</v>
      </c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4" hidden="false" customHeight="true" outlineLevel="0" collapsed="false">
      <c r="A152" s="103" t="s">
        <v>835</v>
      </c>
      <c r="B152" s="643" t="s">
        <v>969</v>
      </c>
      <c r="C152" s="553" t="s">
        <v>921</v>
      </c>
      <c r="D152" s="356" t="s">
        <v>922</v>
      </c>
      <c r="E152" s="356"/>
      <c r="F152" s="356" t="s">
        <v>4420</v>
      </c>
      <c r="G152" s="367" t="s">
        <v>4421</v>
      </c>
      <c r="H152" s="554"/>
      <c r="I152" s="554"/>
      <c r="J152" s="554"/>
      <c r="K152" s="554" t="s">
        <v>884</v>
      </c>
      <c r="L152" s="555" t="s">
        <v>838</v>
      </c>
      <c r="M152" s="555" t="s">
        <v>860</v>
      </c>
      <c r="N152" s="553" t="s">
        <v>797</v>
      </c>
      <c r="O152" s="556" t="s">
        <v>4175</v>
      </c>
      <c r="P152" s="553" t="s">
        <v>805</v>
      </c>
      <c r="Q152" s="371" t="s">
        <v>2394</v>
      </c>
      <c r="R152" s="358" t="s">
        <v>21</v>
      </c>
      <c r="S152" s="553" t="s">
        <v>4422</v>
      </c>
      <c r="T152" s="356" t="s">
        <v>4423</v>
      </c>
      <c r="U152" s="553" t="s">
        <v>811</v>
      </c>
      <c r="V152" s="557" t="s">
        <v>478</v>
      </c>
      <c r="W152" s="665"/>
      <c r="X152" s="328" t="s">
        <v>4265</v>
      </c>
      <c r="Y152" s="559" t="n">
        <v>41725</v>
      </c>
      <c r="Z152" s="560" t="s">
        <v>515</v>
      </c>
      <c r="AA152" s="559" t="n">
        <v>41725</v>
      </c>
      <c r="AB152" s="560"/>
      <c r="AC152" s="328"/>
      <c r="AD152" s="328"/>
      <c r="AE152" s="328" t="s">
        <v>889</v>
      </c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24" hidden="false" customHeight="true" outlineLevel="0" collapsed="false">
      <c r="A153" s="166" t="s">
        <v>835</v>
      </c>
      <c r="B153" s="643" t="s">
        <v>969</v>
      </c>
      <c r="C153" s="553" t="s">
        <v>1001</v>
      </c>
      <c r="D153" s="356" t="s">
        <v>891</v>
      </c>
      <c r="E153" s="356"/>
      <c r="F153" s="356" t="s">
        <v>1639</v>
      </c>
      <c r="G153" s="553" t="s">
        <v>4424</v>
      </c>
      <c r="H153" s="554"/>
      <c r="I153" s="554"/>
      <c r="J153" s="554"/>
      <c r="K153" s="554" t="s">
        <v>884</v>
      </c>
      <c r="L153" s="555" t="s">
        <v>838</v>
      </c>
      <c r="M153" s="555" t="s">
        <v>860</v>
      </c>
      <c r="N153" s="553" t="s">
        <v>797</v>
      </c>
      <c r="O153" s="667" t="s">
        <v>48</v>
      </c>
      <c r="P153" s="553" t="s">
        <v>806</v>
      </c>
      <c r="Q153" s="371" t="s">
        <v>2545</v>
      </c>
      <c r="R153" s="358" t="s">
        <v>4050</v>
      </c>
      <c r="S153" s="553" t="s">
        <v>1642</v>
      </c>
      <c r="T153" s="356" t="s">
        <v>1639</v>
      </c>
      <c r="U153" s="553" t="s">
        <v>23</v>
      </c>
      <c r="V153" s="557" t="s">
        <v>478</v>
      </c>
      <c r="W153" s="665"/>
      <c r="X153" s="328" t="s">
        <v>4265</v>
      </c>
      <c r="Y153" s="559" t="n">
        <v>41745</v>
      </c>
      <c r="Z153" s="560" t="s">
        <v>515</v>
      </c>
      <c r="AA153" s="559" t="n">
        <v>41745</v>
      </c>
      <c r="AB153" s="560" t="s">
        <v>4425</v>
      </c>
      <c r="AC153" s="328"/>
      <c r="AD153" s="328"/>
      <c r="AE153" s="328" t="s">
        <v>889</v>
      </c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24" hidden="false" customHeight="true" outlineLevel="0" collapsed="false">
      <c r="A154" s="166" t="s">
        <v>835</v>
      </c>
      <c r="B154" s="643" t="s">
        <v>969</v>
      </c>
      <c r="C154" s="553" t="s">
        <v>4426</v>
      </c>
      <c r="D154" s="356" t="s">
        <v>4206</v>
      </c>
      <c r="E154" s="356" t="s">
        <v>4427</v>
      </c>
      <c r="F154" s="356" t="s">
        <v>4428</v>
      </c>
      <c r="G154" s="553" t="s">
        <v>4429</v>
      </c>
      <c r="H154" s="554"/>
      <c r="I154" s="554"/>
      <c r="J154" s="554"/>
      <c r="K154" s="554" t="s">
        <v>884</v>
      </c>
      <c r="L154" s="555" t="s">
        <v>838</v>
      </c>
      <c r="M154" s="555" t="s">
        <v>860</v>
      </c>
      <c r="N154" s="553" t="s">
        <v>797</v>
      </c>
      <c r="O154" s="667" t="s">
        <v>3891</v>
      </c>
      <c r="P154" s="553" t="s">
        <v>3891</v>
      </c>
      <c r="Q154" s="371" t="s">
        <v>2708</v>
      </c>
      <c r="R154" s="358" t="s">
        <v>87</v>
      </c>
      <c r="S154" s="553" t="s">
        <v>4430</v>
      </c>
      <c r="T154" s="356" t="s">
        <v>4431</v>
      </c>
      <c r="U154" s="553" t="s">
        <v>811</v>
      </c>
      <c r="V154" s="557" t="s">
        <v>478</v>
      </c>
      <c r="W154" s="664" t="n">
        <v>41776</v>
      </c>
      <c r="X154" s="328" t="s">
        <v>4265</v>
      </c>
      <c r="Y154" s="559" t="s">
        <v>4320</v>
      </c>
      <c r="Z154" s="560" t="s">
        <v>4320</v>
      </c>
      <c r="AA154" s="559" t="s">
        <v>4320</v>
      </c>
      <c r="AB154" s="690"/>
      <c r="AC154" s="691"/>
      <c r="AD154" s="25"/>
      <c r="AE154" s="25" t="s">
        <v>889</v>
      </c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24" hidden="false" customHeight="true" outlineLevel="0" collapsed="false">
      <c r="A155" s="166" t="s">
        <v>835</v>
      </c>
      <c r="B155" s="279" t="s">
        <v>4432</v>
      </c>
      <c r="C155" s="553" t="s">
        <v>1001</v>
      </c>
      <c r="D155" s="356" t="s">
        <v>891</v>
      </c>
      <c r="E155" s="356" t="s">
        <v>881</v>
      </c>
      <c r="F155" s="356" t="s">
        <v>1013</v>
      </c>
      <c r="G155" s="553" t="s">
        <v>4433</v>
      </c>
      <c r="H155" s="554" t="s">
        <v>4434</v>
      </c>
      <c r="I155" s="554"/>
      <c r="J155" s="554"/>
      <c r="K155" s="554" t="s">
        <v>884</v>
      </c>
      <c r="L155" s="555" t="s">
        <v>838</v>
      </c>
      <c r="M155" s="555" t="s">
        <v>860</v>
      </c>
      <c r="N155" s="553" t="s">
        <v>797</v>
      </c>
      <c r="O155" s="556" t="s">
        <v>933</v>
      </c>
      <c r="P155" s="553" t="s">
        <v>4435</v>
      </c>
      <c r="Q155" s="371" t="s">
        <v>2529</v>
      </c>
      <c r="R155" s="358" t="s">
        <v>21</v>
      </c>
      <c r="S155" s="553" t="s">
        <v>1016</v>
      </c>
      <c r="T155" s="356" t="s">
        <v>1017</v>
      </c>
      <c r="U155" s="553" t="s">
        <v>23</v>
      </c>
      <c r="V155" s="557" t="s">
        <v>478</v>
      </c>
      <c r="W155" s="558" t="n">
        <v>41826</v>
      </c>
      <c r="X155" s="328" t="s">
        <v>1517</v>
      </c>
      <c r="Y155" s="559" t="s">
        <v>4320</v>
      </c>
      <c r="Z155" s="560" t="s">
        <v>4320</v>
      </c>
      <c r="AA155" s="560" t="s">
        <v>4320</v>
      </c>
      <c r="AB155" s="560"/>
      <c r="AC155" s="328"/>
      <c r="AD155" s="328"/>
      <c r="AE155" s="328" t="s">
        <v>889</v>
      </c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24" hidden="false" customHeight="true" outlineLevel="0" collapsed="false">
      <c r="A156" s="103" t="s">
        <v>835</v>
      </c>
      <c r="B156" s="279" t="s">
        <v>969</v>
      </c>
      <c r="C156" s="553" t="s">
        <v>1001</v>
      </c>
      <c r="D156" s="557" t="s">
        <v>891</v>
      </c>
      <c r="E156" s="557" t="s">
        <v>881</v>
      </c>
      <c r="F156" s="557" t="s">
        <v>1013</v>
      </c>
      <c r="G156" s="367" t="s">
        <v>4436</v>
      </c>
      <c r="H156" s="554"/>
      <c r="I156" s="554"/>
      <c r="J156" s="554"/>
      <c r="K156" s="554" t="s">
        <v>884</v>
      </c>
      <c r="L156" s="555" t="s">
        <v>838</v>
      </c>
      <c r="M156" s="555" t="s">
        <v>860</v>
      </c>
      <c r="N156" s="553" t="s">
        <v>797</v>
      </c>
      <c r="O156" s="556" t="s">
        <v>48</v>
      </c>
      <c r="P156" s="553" t="s">
        <v>806</v>
      </c>
      <c r="Q156" s="371" t="s">
        <v>2749</v>
      </c>
      <c r="R156" s="358" t="s">
        <v>21</v>
      </c>
      <c r="S156" s="553" t="s">
        <v>4437</v>
      </c>
      <c r="T156" s="356" t="s">
        <v>1017</v>
      </c>
      <c r="U156" s="553" t="s">
        <v>23</v>
      </c>
      <c r="V156" s="557" t="s">
        <v>478</v>
      </c>
      <c r="W156" s="665"/>
      <c r="X156" s="328" t="s">
        <v>1517</v>
      </c>
      <c r="Y156" s="559" t="s">
        <v>542</v>
      </c>
      <c r="Z156" s="560" t="s">
        <v>542</v>
      </c>
      <c r="AA156" s="560" t="s">
        <v>542</v>
      </c>
      <c r="AB156" s="690" t="s">
        <v>4438</v>
      </c>
      <c r="AC156" s="328"/>
      <c r="AD156" s="328"/>
      <c r="AE156" s="328" t="s">
        <v>889</v>
      </c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4" hidden="false" customHeight="true" outlineLevel="0" collapsed="false">
      <c r="A157" s="103" t="s">
        <v>835</v>
      </c>
      <c r="B157" s="279" t="s">
        <v>969</v>
      </c>
      <c r="C157" s="553" t="s">
        <v>1001</v>
      </c>
      <c r="D157" s="356" t="s">
        <v>891</v>
      </c>
      <c r="E157" s="356" t="s">
        <v>881</v>
      </c>
      <c r="F157" s="356" t="s">
        <v>1013</v>
      </c>
      <c r="G157" s="367" t="s">
        <v>4439</v>
      </c>
      <c r="H157" s="554"/>
      <c r="I157" s="554"/>
      <c r="J157" s="554"/>
      <c r="K157" s="554" t="s">
        <v>884</v>
      </c>
      <c r="L157" s="555" t="s">
        <v>838</v>
      </c>
      <c r="M157" s="555" t="s">
        <v>860</v>
      </c>
      <c r="N157" s="553" t="s">
        <v>797</v>
      </c>
      <c r="O157" s="556" t="s">
        <v>48</v>
      </c>
      <c r="P157" s="553" t="s">
        <v>806</v>
      </c>
      <c r="Q157" s="371" t="s">
        <v>2734</v>
      </c>
      <c r="R157" s="358" t="s">
        <v>21</v>
      </c>
      <c r="S157" s="553" t="s">
        <v>4437</v>
      </c>
      <c r="T157" s="356" t="s">
        <v>1017</v>
      </c>
      <c r="U157" s="553" t="s">
        <v>23</v>
      </c>
      <c r="V157" s="557" t="s">
        <v>478</v>
      </c>
      <c r="W157" s="665"/>
      <c r="X157" s="328" t="s">
        <v>1517</v>
      </c>
      <c r="Y157" s="559" t="s">
        <v>542</v>
      </c>
      <c r="Z157" s="560" t="s">
        <v>542</v>
      </c>
      <c r="AA157" s="560" t="s">
        <v>542</v>
      </c>
      <c r="AB157" s="690" t="s">
        <v>4440</v>
      </c>
      <c r="AC157" s="328"/>
      <c r="AD157" s="328"/>
      <c r="AE157" s="328" t="s">
        <v>889</v>
      </c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24" hidden="false" customHeight="true" outlineLevel="0" collapsed="false">
      <c r="A158" s="166" t="s">
        <v>835</v>
      </c>
      <c r="B158" s="688" t="s">
        <v>4432</v>
      </c>
      <c r="C158" s="553" t="s">
        <v>4441</v>
      </c>
      <c r="D158" s="356" t="s">
        <v>891</v>
      </c>
      <c r="E158" s="356" t="s">
        <v>881</v>
      </c>
      <c r="F158" s="356" t="s">
        <v>1726</v>
      </c>
      <c r="G158" s="553" t="s">
        <v>751</v>
      </c>
      <c r="H158" s="554"/>
      <c r="I158" s="554"/>
      <c r="J158" s="554"/>
      <c r="K158" s="554" t="s">
        <v>884</v>
      </c>
      <c r="L158" s="555" t="s">
        <v>838</v>
      </c>
      <c r="M158" s="358" t="s">
        <v>860</v>
      </c>
      <c r="N158" s="553" t="s">
        <v>797</v>
      </c>
      <c r="O158" s="556" t="s">
        <v>752</v>
      </c>
      <c r="P158" s="553" t="s">
        <v>752</v>
      </c>
      <c r="Q158" s="371" t="s">
        <v>514</v>
      </c>
      <c r="R158" s="555" t="s">
        <v>3884</v>
      </c>
      <c r="S158" s="553" t="s">
        <v>758</v>
      </c>
      <c r="T158" s="358" t="s">
        <v>758</v>
      </c>
      <c r="U158" s="553" t="s">
        <v>23</v>
      </c>
      <c r="V158" s="557" t="s">
        <v>478</v>
      </c>
      <c r="W158" s="558" t="n">
        <v>40885</v>
      </c>
      <c r="X158" s="328" t="s">
        <v>4265</v>
      </c>
      <c r="Y158" s="559" t="s">
        <v>542</v>
      </c>
      <c r="Z158" s="560" t="s">
        <v>542</v>
      </c>
      <c r="AA158" s="560" t="s">
        <v>542</v>
      </c>
      <c r="AB158" s="560"/>
      <c r="AC158" s="328"/>
      <c r="AD158" s="328"/>
      <c r="AE158" s="328"/>
      <c r="AF158" s="692" t="s">
        <v>4442</v>
      </c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24" hidden="false" customHeight="true" outlineLevel="0" collapsed="false">
      <c r="A159" s="573" t="s">
        <v>835</v>
      </c>
      <c r="B159" s="688" t="s">
        <v>4443</v>
      </c>
      <c r="C159" s="693" t="s">
        <v>1378</v>
      </c>
      <c r="D159" s="356" t="s">
        <v>891</v>
      </c>
      <c r="E159" s="356" t="s">
        <v>881</v>
      </c>
      <c r="F159" s="694"/>
      <c r="G159" s="693" t="s">
        <v>4444</v>
      </c>
      <c r="H159" s="693"/>
      <c r="I159" s="693"/>
      <c r="J159" s="693"/>
      <c r="K159" s="693"/>
      <c r="L159" s="695"/>
      <c r="M159" s="695"/>
      <c r="N159" s="693"/>
      <c r="O159" s="696"/>
      <c r="P159" s="693"/>
      <c r="Q159" s="697"/>
      <c r="R159" s="695"/>
      <c r="S159" s="693"/>
      <c r="T159" s="695"/>
      <c r="U159" s="693"/>
      <c r="V159" s="694"/>
      <c r="W159" s="583"/>
      <c r="X159" s="583"/>
      <c r="Y159" s="698"/>
      <c r="Z159" s="583"/>
      <c r="AA159" s="698"/>
      <c r="AB159" s="583"/>
      <c r="AC159" s="583"/>
      <c r="AD159" s="583"/>
      <c r="AE159" s="101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4" hidden="false" customHeight="true" outlineLevel="0" collapsed="false">
      <c r="A160" s="573" t="s">
        <v>835</v>
      </c>
      <c r="B160" s="688" t="s">
        <v>4432</v>
      </c>
      <c r="C160" s="693" t="s">
        <v>1378</v>
      </c>
      <c r="D160" s="356" t="s">
        <v>891</v>
      </c>
      <c r="E160" s="356" t="s">
        <v>881</v>
      </c>
      <c r="F160" s="694"/>
      <c r="G160" s="693" t="s">
        <v>4445</v>
      </c>
      <c r="H160" s="693"/>
      <c r="I160" s="693"/>
      <c r="J160" s="693"/>
      <c r="K160" s="693"/>
      <c r="L160" s="695"/>
      <c r="M160" s="695"/>
      <c r="N160" s="693"/>
      <c r="O160" s="696"/>
      <c r="P160" s="693"/>
      <c r="Q160" s="697"/>
      <c r="R160" s="695"/>
      <c r="S160" s="693"/>
      <c r="T160" s="695"/>
      <c r="U160" s="693"/>
      <c r="V160" s="694"/>
      <c r="W160" s="583"/>
      <c r="X160" s="583"/>
      <c r="Y160" s="698"/>
      <c r="Z160" s="583"/>
      <c r="AA160" s="698"/>
      <c r="AB160" s="583"/>
      <c r="AC160" s="583"/>
      <c r="AD160" s="583"/>
      <c r="AE160" s="101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24" hidden="false" customHeight="true" outlineLevel="0" collapsed="false">
      <c r="A161" s="166" t="s">
        <v>835</v>
      </c>
      <c r="B161" s="688" t="s">
        <v>4432</v>
      </c>
      <c r="C161" s="553" t="s">
        <v>4446</v>
      </c>
      <c r="D161" s="365" t="s">
        <v>891</v>
      </c>
      <c r="E161" s="356" t="s">
        <v>898</v>
      </c>
      <c r="F161" s="356" t="s">
        <v>4447</v>
      </c>
      <c r="G161" s="367" t="s">
        <v>4448</v>
      </c>
      <c r="H161" s="553"/>
      <c r="I161" s="553"/>
      <c r="J161" s="553"/>
      <c r="K161" s="553" t="s">
        <v>884</v>
      </c>
      <c r="L161" s="358" t="s">
        <v>838</v>
      </c>
      <c r="M161" s="358" t="s">
        <v>860</v>
      </c>
      <c r="N161" s="553" t="s">
        <v>797</v>
      </c>
      <c r="O161" s="556" t="s">
        <v>1310</v>
      </c>
      <c r="P161" s="553" t="s">
        <v>803</v>
      </c>
      <c r="Q161" s="371" t="s">
        <v>2329</v>
      </c>
      <c r="R161" s="358" t="s">
        <v>21</v>
      </c>
      <c r="S161" s="553" t="s">
        <v>4449</v>
      </c>
      <c r="T161" s="356" t="s">
        <v>4447</v>
      </c>
      <c r="U161" s="553" t="s">
        <v>23</v>
      </c>
      <c r="V161" s="356" t="s">
        <v>478</v>
      </c>
      <c r="W161" s="635" t="n">
        <v>41935</v>
      </c>
      <c r="X161" s="328" t="s">
        <v>4265</v>
      </c>
      <c r="Y161" s="635" t="s">
        <v>4320</v>
      </c>
      <c r="Z161" s="328" t="s">
        <v>4320</v>
      </c>
      <c r="AA161" s="635" t="s">
        <v>4320</v>
      </c>
      <c r="AB161" s="328"/>
      <c r="AC161" s="328"/>
      <c r="AD161" s="328"/>
      <c r="AE161" s="25" t="s">
        <v>889</v>
      </c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4" hidden="false" customHeight="true" outlineLevel="0" collapsed="false">
      <c r="A162" s="166" t="s">
        <v>835</v>
      </c>
      <c r="B162" s="688" t="s">
        <v>4432</v>
      </c>
      <c r="C162" s="553" t="s">
        <v>4446</v>
      </c>
      <c r="D162" s="365" t="s">
        <v>891</v>
      </c>
      <c r="E162" s="356" t="s">
        <v>898</v>
      </c>
      <c r="F162" s="356" t="s">
        <v>4447</v>
      </c>
      <c r="G162" s="367" t="s">
        <v>4450</v>
      </c>
      <c r="H162" s="553"/>
      <c r="I162" s="553"/>
      <c r="J162" s="553"/>
      <c r="K162" s="553" t="s">
        <v>884</v>
      </c>
      <c r="L162" s="358" t="s">
        <v>838</v>
      </c>
      <c r="M162" s="358" t="s">
        <v>860</v>
      </c>
      <c r="N162" s="553" t="s">
        <v>797</v>
      </c>
      <c r="O162" s="556" t="s">
        <v>4332</v>
      </c>
      <c r="P162" s="556" t="s">
        <v>3891</v>
      </c>
      <c r="Q162" s="371" t="s">
        <v>70</v>
      </c>
      <c r="R162" s="358" t="s">
        <v>21</v>
      </c>
      <c r="S162" s="553" t="s">
        <v>4451</v>
      </c>
      <c r="T162" s="356" t="s">
        <v>4447</v>
      </c>
      <c r="U162" s="553" t="s">
        <v>23</v>
      </c>
      <c r="V162" s="356" t="s">
        <v>478</v>
      </c>
      <c r="W162" s="635" t="n">
        <v>41935</v>
      </c>
      <c r="X162" s="328" t="s">
        <v>4265</v>
      </c>
      <c r="Y162" s="635" t="s">
        <v>4320</v>
      </c>
      <c r="Z162" s="328" t="s">
        <v>4320</v>
      </c>
      <c r="AA162" s="635" t="s">
        <v>4320</v>
      </c>
      <c r="AB162" s="25"/>
      <c r="AC162" s="25"/>
      <c r="AD162" s="25"/>
      <c r="AE162" s="25" t="s">
        <v>889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4" hidden="false" customHeight="true" outlineLevel="0" collapsed="false">
      <c r="A163" s="166" t="s">
        <v>835</v>
      </c>
      <c r="B163" s="686" t="s">
        <v>4452</v>
      </c>
      <c r="C163" s="552" t="s">
        <v>921</v>
      </c>
      <c r="D163" s="356" t="s">
        <v>922</v>
      </c>
      <c r="E163" s="25"/>
      <c r="F163" s="356"/>
      <c r="G163" s="367" t="s">
        <v>4453</v>
      </c>
      <c r="H163" s="553" t="s">
        <v>2327</v>
      </c>
      <c r="I163" s="358" t="s">
        <v>2328</v>
      </c>
      <c r="J163" s="358" t="s">
        <v>860</v>
      </c>
      <c r="K163" s="553" t="s">
        <v>797</v>
      </c>
      <c r="L163" s="371" t="s">
        <v>673</v>
      </c>
      <c r="M163" s="553" t="s">
        <v>805</v>
      </c>
      <c r="N163" s="25" t="s">
        <v>4454</v>
      </c>
      <c r="O163" s="25"/>
      <c r="P163" s="25"/>
      <c r="Q163" s="157"/>
      <c r="R163" s="553" t="s">
        <v>811</v>
      </c>
      <c r="S163" s="356" t="s">
        <v>478</v>
      </c>
      <c r="T163" s="15" t="n">
        <v>41711</v>
      </c>
      <c r="U163" s="25" t="s">
        <v>889</v>
      </c>
      <c r="V163" s="694"/>
      <c r="W163" s="698"/>
      <c r="X163" s="583"/>
      <c r="Y163" s="698"/>
      <c r="Z163" s="698"/>
      <c r="AA163" s="583"/>
      <c r="AB163" s="583"/>
      <c r="AC163" s="583"/>
      <c r="AD163" s="583"/>
      <c r="AE163" s="583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31.5" hidden="false" customHeight="false" outlineLevel="0" collapsed="false">
      <c r="A164" s="58" t="s">
        <v>831</v>
      </c>
      <c r="B164" s="552" t="s">
        <v>4455</v>
      </c>
      <c r="C164" s="553" t="s">
        <v>3581</v>
      </c>
      <c r="D164" s="356" t="s">
        <v>4456</v>
      </c>
      <c r="E164" s="356"/>
      <c r="F164" s="356" t="s">
        <v>1270</v>
      </c>
      <c r="G164" s="553" t="s">
        <v>4457</v>
      </c>
      <c r="H164" s="554" t="s">
        <v>884</v>
      </c>
      <c r="I164" s="555" t="s">
        <v>834</v>
      </c>
      <c r="J164" s="553" t="s">
        <v>862</v>
      </c>
      <c r="K164" s="553" t="s">
        <v>797</v>
      </c>
      <c r="L164" s="371" t="s">
        <v>752</v>
      </c>
      <c r="M164" s="553" t="s">
        <v>752</v>
      </c>
      <c r="N164" s="371" t="s">
        <v>4458</v>
      </c>
      <c r="O164" s="358" t="s">
        <v>21</v>
      </c>
      <c r="P164" s="553" t="s">
        <v>4459</v>
      </c>
      <c r="Q164" s="166" t="s">
        <v>4460</v>
      </c>
      <c r="R164" s="553" t="s">
        <v>23</v>
      </c>
      <c r="S164" s="557" t="s">
        <v>478</v>
      </c>
      <c r="T164" s="664" t="n">
        <v>41527</v>
      </c>
      <c r="U164" s="25" t="s">
        <v>834</v>
      </c>
      <c r="V164" s="694"/>
      <c r="W164" s="583"/>
      <c r="X164" s="583"/>
      <c r="Y164" s="698"/>
      <c r="Z164" s="583"/>
      <c r="AA164" s="698"/>
      <c r="AB164" s="583"/>
      <c r="AC164" s="583"/>
      <c r="AD164" s="583"/>
      <c r="AE164" s="583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28.5" hidden="false" customHeight="true" outlineLevel="0" collapsed="false">
      <c r="A165" s="103" t="s">
        <v>835</v>
      </c>
      <c r="B165" s="699"/>
      <c r="C165" s="372"/>
      <c r="D165" s="355" t="s">
        <v>1066</v>
      </c>
      <c r="E165" s="356" t="s">
        <v>1058</v>
      </c>
      <c r="F165" s="357" t="s">
        <v>782</v>
      </c>
      <c r="G165" s="356" t="s">
        <v>4461</v>
      </c>
      <c r="H165" s="367" t="s">
        <v>4462</v>
      </c>
      <c r="I165" s="555" t="s">
        <v>884</v>
      </c>
      <c r="J165" s="400" t="s">
        <v>838</v>
      </c>
      <c r="K165" s="358" t="s">
        <v>860</v>
      </c>
      <c r="L165" s="355" t="s">
        <v>796</v>
      </c>
      <c r="M165" s="556" t="s">
        <v>1092</v>
      </c>
      <c r="N165" s="355" t="s">
        <v>801</v>
      </c>
      <c r="O165" s="700" t="s">
        <v>4463</v>
      </c>
      <c r="P165" s="701"/>
      <c r="Q165" s="555"/>
      <c r="R165" s="355" t="s">
        <v>4464</v>
      </c>
      <c r="S165" s="358" t="s">
        <v>2303</v>
      </c>
      <c r="T165" s="355" t="s">
        <v>23</v>
      </c>
      <c r="U165" s="557" t="s">
        <v>478</v>
      </c>
      <c r="V165" s="702" t="n">
        <v>41092</v>
      </c>
      <c r="W165" s="328"/>
      <c r="X165" s="583"/>
      <c r="Y165" s="698"/>
      <c r="Z165" s="583"/>
      <c r="AA165" s="698"/>
      <c r="AB165" s="583"/>
      <c r="AC165" s="583"/>
      <c r="AD165" s="583"/>
      <c r="AE165" s="583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31.5" hidden="false" customHeight="false" outlineLevel="0" collapsed="false">
      <c r="A166" s="367" t="s">
        <v>835</v>
      </c>
      <c r="B166" s="355"/>
      <c r="C166" s="358"/>
      <c r="D166" s="355" t="s">
        <v>961</v>
      </c>
      <c r="E166" s="356" t="s">
        <v>891</v>
      </c>
      <c r="F166" s="357"/>
      <c r="G166" s="356" t="s">
        <v>1660</v>
      </c>
      <c r="H166" s="367" t="s">
        <v>25</v>
      </c>
      <c r="I166" s="555" t="s">
        <v>884</v>
      </c>
      <c r="J166" s="400" t="s">
        <v>838</v>
      </c>
      <c r="K166" s="358" t="s">
        <v>860</v>
      </c>
      <c r="L166" s="355" t="s">
        <v>796</v>
      </c>
      <c r="M166" s="556" t="s">
        <v>1988</v>
      </c>
      <c r="N166" s="355" t="s">
        <v>800</v>
      </c>
      <c r="O166" s="703"/>
      <c r="P166" s="704"/>
      <c r="Q166" s="358" t="s">
        <v>21</v>
      </c>
      <c r="R166" s="355"/>
      <c r="S166" s="358" t="s">
        <v>4132</v>
      </c>
      <c r="T166" s="355" t="s">
        <v>809</v>
      </c>
      <c r="U166" s="557" t="s">
        <v>478</v>
      </c>
      <c r="V166" s="702"/>
      <c r="W166" s="328" t="s">
        <v>1730</v>
      </c>
      <c r="X166" s="698"/>
      <c r="Y166" s="101"/>
      <c r="Z166" s="101"/>
      <c r="AA166" s="101"/>
      <c r="AB166" s="101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27.75" hidden="false" customHeight="true" outlineLevel="0" collapsed="false">
      <c r="A167" s="353" t="s">
        <v>835</v>
      </c>
      <c r="B167" s="353"/>
      <c r="C167" s="354"/>
      <c r="D167" s="355" t="s">
        <v>4095</v>
      </c>
      <c r="E167" s="356" t="s">
        <v>809</v>
      </c>
      <c r="F167" s="357" t="s">
        <v>881</v>
      </c>
      <c r="G167" s="356" t="s">
        <v>4465</v>
      </c>
      <c r="H167" s="367" t="s">
        <v>4466</v>
      </c>
      <c r="I167" s="358" t="s">
        <v>884</v>
      </c>
      <c r="J167" s="355" t="s">
        <v>838</v>
      </c>
      <c r="K167" s="358" t="s">
        <v>860</v>
      </c>
      <c r="L167" s="355" t="s">
        <v>796</v>
      </c>
      <c r="M167" s="356" t="s">
        <v>54</v>
      </c>
      <c r="N167" s="355" t="s">
        <v>800</v>
      </c>
      <c r="O167" s="358" t="s">
        <v>4467</v>
      </c>
      <c r="P167" s="705"/>
      <c r="Q167" s="358" t="s">
        <v>21</v>
      </c>
      <c r="R167" s="705" t="s">
        <v>4468</v>
      </c>
      <c r="S167" s="706" t="s">
        <v>4469</v>
      </c>
      <c r="T167" s="705" t="s">
        <v>809</v>
      </c>
      <c r="U167" s="706" t="s">
        <v>478</v>
      </c>
      <c r="V167" s="699"/>
      <c r="W167" s="166" t="s">
        <v>889</v>
      </c>
      <c r="X167" s="698"/>
      <c r="Y167" s="101"/>
      <c r="Z167" s="101"/>
      <c r="AA167" s="101"/>
      <c r="AB167" s="101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31.5" hidden="false" customHeight="false" outlineLevel="0" collapsed="false">
      <c r="A168" s="355" t="s">
        <v>835</v>
      </c>
      <c r="B168" s="355" t="s">
        <v>1243</v>
      </c>
      <c r="C168" s="358"/>
      <c r="D168" s="355" t="s">
        <v>961</v>
      </c>
      <c r="E168" s="356" t="s">
        <v>891</v>
      </c>
      <c r="F168" s="357" t="s">
        <v>1021</v>
      </c>
      <c r="G168" s="356" t="s">
        <v>4470</v>
      </c>
      <c r="H168" s="355" t="s">
        <v>66</v>
      </c>
      <c r="I168" s="358" t="s">
        <v>884</v>
      </c>
      <c r="J168" s="355" t="s">
        <v>838</v>
      </c>
      <c r="K168" s="358" t="s">
        <v>860</v>
      </c>
      <c r="L168" s="355" t="s">
        <v>796</v>
      </c>
      <c r="M168" s="356" t="s">
        <v>1988</v>
      </c>
      <c r="N168" s="355" t="s">
        <v>800</v>
      </c>
      <c r="O168" s="362" t="s">
        <v>67</v>
      </c>
      <c r="P168" s="704"/>
      <c r="Q168" s="358" t="s">
        <v>21</v>
      </c>
      <c r="R168" s="355" t="s">
        <v>4131</v>
      </c>
      <c r="S168" s="358" t="s">
        <v>4132</v>
      </c>
      <c r="T168" s="355" t="s">
        <v>809</v>
      </c>
      <c r="U168" s="356" t="s">
        <v>478</v>
      </c>
      <c r="V168" s="359"/>
      <c r="W168" s="360" t="s">
        <v>1730</v>
      </c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1" hidden="false" customHeight="true" outlineLevel="0" collapsed="false">
      <c r="A169" s="353" t="s">
        <v>831</v>
      </c>
      <c r="B169" s="353" t="s">
        <v>515</v>
      </c>
      <c r="C169" s="354" t="s">
        <v>969</v>
      </c>
      <c r="D169" s="355" t="s">
        <v>1001</v>
      </c>
      <c r="E169" s="356" t="s">
        <v>891</v>
      </c>
      <c r="F169" s="357" t="s">
        <v>881</v>
      </c>
      <c r="G169" s="356" t="s">
        <v>954</v>
      </c>
      <c r="H169" s="355" t="s">
        <v>4471</v>
      </c>
      <c r="I169" s="358" t="s">
        <v>884</v>
      </c>
      <c r="J169" s="355" t="s">
        <v>834</v>
      </c>
      <c r="K169" s="358" t="s">
        <v>862</v>
      </c>
      <c r="L169" s="355" t="s">
        <v>797</v>
      </c>
      <c r="M169" s="356" t="s">
        <v>3891</v>
      </c>
      <c r="N169" s="355" t="s">
        <v>3891</v>
      </c>
      <c r="O169" s="358" t="s">
        <v>2379</v>
      </c>
      <c r="P169" s="705"/>
      <c r="Q169" s="358" t="s">
        <v>21</v>
      </c>
      <c r="R169" s="355" t="s">
        <v>4472</v>
      </c>
      <c r="S169" s="360" t="s">
        <v>4473</v>
      </c>
      <c r="T169" s="355" t="s">
        <v>23</v>
      </c>
      <c r="U169" s="356" t="s">
        <v>478</v>
      </c>
      <c r="V169" s="359" t="n">
        <v>41572</v>
      </c>
      <c r="W169" s="360" t="s">
        <v>834</v>
      </c>
      <c r="X169" s="698"/>
      <c r="Y169" s="101"/>
      <c r="Z169" s="101"/>
      <c r="AA169" s="101"/>
      <c r="AB169" s="101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1" hidden="false" customHeight="true" outlineLevel="0" collapsed="false">
      <c r="A170" s="353" t="s">
        <v>831</v>
      </c>
      <c r="B170" s="353" t="s">
        <v>515</v>
      </c>
      <c r="C170" s="354" t="s">
        <v>969</v>
      </c>
      <c r="D170" s="355" t="s">
        <v>1001</v>
      </c>
      <c r="E170" s="356" t="s">
        <v>891</v>
      </c>
      <c r="F170" s="357" t="s">
        <v>881</v>
      </c>
      <c r="G170" s="356" t="s">
        <v>954</v>
      </c>
      <c r="H170" s="355" t="s">
        <v>4474</v>
      </c>
      <c r="I170" s="358" t="s">
        <v>884</v>
      </c>
      <c r="J170" s="355" t="s">
        <v>834</v>
      </c>
      <c r="K170" s="358" t="s">
        <v>862</v>
      </c>
      <c r="L170" s="355" t="s">
        <v>797</v>
      </c>
      <c r="M170" s="356" t="s">
        <v>3891</v>
      </c>
      <c r="N170" s="355" t="s">
        <v>3891</v>
      </c>
      <c r="O170" s="358" t="s">
        <v>2385</v>
      </c>
      <c r="P170" s="705"/>
      <c r="Q170" s="358" t="s">
        <v>21</v>
      </c>
      <c r="R170" s="355" t="s">
        <v>4472</v>
      </c>
      <c r="S170" s="360" t="s">
        <v>4473</v>
      </c>
      <c r="T170" s="355" t="s">
        <v>23</v>
      </c>
      <c r="U170" s="356" t="s">
        <v>478</v>
      </c>
      <c r="V170" s="359" t="n">
        <v>41572</v>
      </c>
      <c r="W170" s="360" t="s">
        <v>834</v>
      </c>
      <c r="X170" s="698"/>
      <c r="Y170" s="101"/>
      <c r="Z170" s="101"/>
      <c r="AA170" s="101"/>
      <c r="AB170" s="101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21" hidden="false" customHeight="true" outlineLevel="0" collapsed="false">
      <c r="A171" s="353" t="s">
        <v>831</v>
      </c>
      <c r="B171" s="353" t="s">
        <v>515</v>
      </c>
      <c r="C171" s="354" t="s">
        <v>969</v>
      </c>
      <c r="D171" s="355" t="s">
        <v>1001</v>
      </c>
      <c r="E171" s="356" t="s">
        <v>891</v>
      </c>
      <c r="F171" s="357" t="s">
        <v>881</v>
      </c>
      <c r="G171" s="356" t="s">
        <v>954</v>
      </c>
      <c r="H171" s="355" t="s">
        <v>4475</v>
      </c>
      <c r="I171" s="358" t="s">
        <v>884</v>
      </c>
      <c r="J171" s="355" t="s">
        <v>834</v>
      </c>
      <c r="K171" s="358" t="s">
        <v>862</v>
      </c>
      <c r="L171" s="355" t="s">
        <v>797</v>
      </c>
      <c r="M171" s="356" t="s">
        <v>3891</v>
      </c>
      <c r="N171" s="355" t="s">
        <v>3891</v>
      </c>
      <c r="O171" s="358" t="s">
        <v>1953</v>
      </c>
      <c r="P171" s="705"/>
      <c r="Q171" s="358" t="s">
        <v>21</v>
      </c>
      <c r="R171" s="355" t="s">
        <v>4476</v>
      </c>
      <c r="S171" s="360" t="s">
        <v>4473</v>
      </c>
      <c r="T171" s="355" t="s">
        <v>23</v>
      </c>
      <c r="U171" s="356" t="s">
        <v>478</v>
      </c>
      <c r="V171" s="359" t="n">
        <v>41572</v>
      </c>
      <c r="W171" s="360" t="s">
        <v>834</v>
      </c>
      <c r="X171" s="698"/>
      <c r="Y171" s="101"/>
      <c r="Z171" s="101"/>
      <c r="AA171" s="101"/>
      <c r="AB171" s="101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21" hidden="false" customHeight="true" outlineLevel="0" collapsed="false">
      <c r="A172" s="353" t="s">
        <v>831</v>
      </c>
      <c r="B172" s="353" t="s">
        <v>515</v>
      </c>
      <c r="C172" s="354" t="s">
        <v>969</v>
      </c>
      <c r="D172" s="355" t="s">
        <v>1001</v>
      </c>
      <c r="E172" s="356" t="s">
        <v>891</v>
      </c>
      <c r="F172" s="357" t="s">
        <v>881</v>
      </c>
      <c r="G172" s="356" t="s">
        <v>954</v>
      </c>
      <c r="H172" s="355" t="s">
        <v>4477</v>
      </c>
      <c r="I172" s="358" t="s">
        <v>884</v>
      </c>
      <c r="J172" s="355" t="s">
        <v>834</v>
      </c>
      <c r="K172" s="358" t="s">
        <v>862</v>
      </c>
      <c r="L172" s="355" t="s">
        <v>797</v>
      </c>
      <c r="M172" s="356" t="s">
        <v>3891</v>
      </c>
      <c r="N172" s="355" t="s">
        <v>3891</v>
      </c>
      <c r="O172" s="358" t="s">
        <v>4478</v>
      </c>
      <c r="P172" s="705"/>
      <c r="Q172" s="358" t="s">
        <v>21</v>
      </c>
      <c r="R172" s="355" t="s">
        <v>4479</v>
      </c>
      <c r="S172" s="360" t="s">
        <v>4473</v>
      </c>
      <c r="T172" s="355" t="s">
        <v>23</v>
      </c>
      <c r="U172" s="356" t="s">
        <v>478</v>
      </c>
      <c r="V172" s="359" t="n">
        <v>41572</v>
      </c>
      <c r="W172" s="360" t="s">
        <v>834</v>
      </c>
      <c r="X172" s="698"/>
      <c r="Y172" s="101"/>
      <c r="Z172" s="101"/>
      <c r="AA172" s="101"/>
      <c r="AB172" s="101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21" hidden="false" customHeight="true" outlineLevel="0" collapsed="false">
      <c r="A173" s="353" t="s">
        <v>831</v>
      </c>
      <c r="B173" s="353" t="s">
        <v>515</v>
      </c>
      <c r="C173" s="354" t="s">
        <v>969</v>
      </c>
      <c r="D173" s="355" t="s">
        <v>1001</v>
      </c>
      <c r="E173" s="356" t="s">
        <v>891</v>
      </c>
      <c r="F173" s="357" t="s">
        <v>881</v>
      </c>
      <c r="G173" s="356" t="s">
        <v>954</v>
      </c>
      <c r="H173" s="355" t="s">
        <v>4480</v>
      </c>
      <c r="I173" s="358" t="s">
        <v>884</v>
      </c>
      <c r="J173" s="355" t="s">
        <v>834</v>
      </c>
      <c r="K173" s="358" t="s">
        <v>862</v>
      </c>
      <c r="L173" s="355" t="s">
        <v>797</v>
      </c>
      <c r="M173" s="356" t="s">
        <v>3891</v>
      </c>
      <c r="N173" s="355" t="s">
        <v>3891</v>
      </c>
      <c r="O173" s="358" t="s">
        <v>4481</v>
      </c>
      <c r="P173" s="705"/>
      <c r="Q173" s="358" t="s">
        <v>21</v>
      </c>
      <c r="R173" s="355" t="s">
        <v>4479</v>
      </c>
      <c r="S173" s="360" t="s">
        <v>4473</v>
      </c>
      <c r="T173" s="355" t="s">
        <v>23</v>
      </c>
      <c r="U173" s="356" t="s">
        <v>478</v>
      </c>
      <c r="V173" s="359" t="n">
        <v>41572</v>
      </c>
      <c r="W173" s="360" t="s">
        <v>834</v>
      </c>
      <c r="X173" s="698"/>
      <c r="Y173" s="101"/>
      <c r="Z173" s="101"/>
      <c r="AA173" s="101"/>
      <c r="AB173" s="101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true" outlineLevel="0" collapsed="false">
      <c r="A174" s="353" t="s">
        <v>835</v>
      </c>
      <c r="B174" s="707" t="s">
        <v>4482</v>
      </c>
      <c r="C174" s="354" t="s">
        <v>4483</v>
      </c>
      <c r="D174" s="355" t="s">
        <v>2344</v>
      </c>
      <c r="E174" s="365" t="s">
        <v>891</v>
      </c>
      <c r="F174" s="357" t="s">
        <v>881</v>
      </c>
      <c r="G174" s="356" t="s">
        <v>1927</v>
      </c>
      <c r="H174" s="353" t="s">
        <v>4484</v>
      </c>
      <c r="I174" s="367" t="s">
        <v>884</v>
      </c>
      <c r="J174" s="355" t="s">
        <v>838</v>
      </c>
      <c r="K174" s="358" t="s">
        <v>860</v>
      </c>
      <c r="L174" s="355" t="s">
        <v>797</v>
      </c>
      <c r="M174" s="356" t="s">
        <v>4332</v>
      </c>
      <c r="N174" s="357" t="s">
        <v>3891</v>
      </c>
      <c r="O174" s="358" t="s">
        <v>4485</v>
      </c>
      <c r="P174" s="705"/>
      <c r="Q174" s="358" t="s">
        <v>87</v>
      </c>
      <c r="R174" s="387" t="s">
        <v>2640</v>
      </c>
      <c r="S174" s="360" t="s">
        <v>1927</v>
      </c>
      <c r="T174" s="353" t="s">
        <v>23</v>
      </c>
      <c r="U174" s="360" t="s">
        <v>478</v>
      </c>
      <c r="V174" s="359" t="n">
        <v>42220</v>
      </c>
      <c r="W174" s="360" t="s">
        <v>889</v>
      </c>
      <c r="X174" s="698"/>
      <c r="Y174" s="101"/>
      <c r="Z174" s="101"/>
      <c r="AA174" s="101"/>
      <c r="AB174" s="101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true" outlineLevel="0" collapsed="false">
      <c r="A175" s="353" t="s">
        <v>835</v>
      </c>
      <c r="B175" s="353"/>
      <c r="C175" s="371"/>
      <c r="D175" s="355" t="s">
        <v>1001</v>
      </c>
      <c r="E175" s="365" t="s">
        <v>891</v>
      </c>
      <c r="F175" s="357" t="s">
        <v>1021</v>
      </c>
      <c r="G175" s="356" t="s">
        <v>1002</v>
      </c>
      <c r="H175" s="355" t="s">
        <v>4486</v>
      </c>
      <c r="I175" s="358" t="s">
        <v>884</v>
      </c>
      <c r="J175" s="355" t="s">
        <v>838</v>
      </c>
      <c r="K175" s="358" t="s">
        <v>860</v>
      </c>
      <c r="L175" s="355" t="s">
        <v>797</v>
      </c>
      <c r="M175" s="356" t="s">
        <v>4332</v>
      </c>
      <c r="N175" s="357" t="s">
        <v>3891</v>
      </c>
      <c r="O175" s="358" t="s">
        <v>2610</v>
      </c>
      <c r="P175" s="708"/>
      <c r="Q175" s="358" t="s">
        <v>21</v>
      </c>
      <c r="R175" s="355" t="s">
        <v>4487</v>
      </c>
      <c r="S175" s="360" t="s">
        <v>1005</v>
      </c>
      <c r="T175" s="353" t="s">
        <v>23</v>
      </c>
      <c r="U175" s="360" t="s">
        <v>478</v>
      </c>
      <c r="V175" s="359" t="n">
        <v>41950</v>
      </c>
      <c r="W175" s="360" t="s">
        <v>889</v>
      </c>
      <c r="X175" s="698"/>
      <c r="Y175" s="101"/>
      <c r="Z175" s="101"/>
      <c r="AA175" s="101"/>
      <c r="AB175" s="101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true" outlineLevel="0" collapsed="false">
      <c r="A176" s="353" t="s">
        <v>835</v>
      </c>
      <c r="B176" s="353" t="s">
        <v>515</v>
      </c>
      <c r="C176" s="354" t="s">
        <v>4488</v>
      </c>
      <c r="D176" s="355" t="s">
        <v>1227</v>
      </c>
      <c r="E176" s="356" t="s">
        <v>891</v>
      </c>
      <c r="F176" s="357" t="s">
        <v>881</v>
      </c>
      <c r="G176" s="356" t="s">
        <v>4489</v>
      </c>
      <c r="H176" s="355" t="s">
        <v>4490</v>
      </c>
      <c r="I176" s="358" t="s">
        <v>884</v>
      </c>
      <c r="J176" s="355" t="s">
        <v>838</v>
      </c>
      <c r="K176" s="358" t="s">
        <v>859</v>
      </c>
      <c r="L176" s="355" t="s">
        <v>797</v>
      </c>
      <c r="M176" s="709" t="s">
        <v>894</v>
      </c>
      <c r="N176" s="355" t="s">
        <v>48</v>
      </c>
      <c r="O176" s="358" t="s">
        <v>4491</v>
      </c>
      <c r="P176" s="705"/>
      <c r="Q176" s="358" t="s">
        <v>153</v>
      </c>
      <c r="R176" s="355" t="s">
        <v>4492</v>
      </c>
      <c r="S176" s="358" t="s">
        <v>1237</v>
      </c>
      <c r="T176" s="355" t="s">
        <v>23</v>
      </c>
      <c r="U176" s="356" t="s">
        <v>478</v>
      </c>
      <c r="V176" s="359" t="n">
        <v>41253</v>
      </c>
      <c r="W176" s="360" t="s">
        <v>889</v>
      </c>
      <c r="X176" s="698"/>
      <c r="Y176" s="101"/>
      <c r="Z176" s="101"/>
      <c r="AA176" s="101"/>
      <c r="AB176" s="101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true" outlineLevel="0" collapsed="false">
      <c r="A177" s="353" t="s">
        <v>835</v>
      </c>
      <c r="B177" s="353" t="s">
        <v>1243</v>
      </c>
      <c r="C177" s="354" t="s">
        <v>4488</v>
      </c>
      <c r="D177" s="355" t="s">
        <v>1227</v>
      </c>
      <c r="E177" s="356" t="s">
        <v>891</v>
      </c>
      <c r="F177" s="357" t="s">
        <v>881</v>
      </c>
      <c r="G177" s="356" t="s">
        <v>1394</v>
      </c>
      <c r="H177" s="355" t="s">
        <v>4493</v>
      </c>
      <c r="I177" s="358" t="s">
        <v>884</v>
      </c>
      <c r="J177" s="355" t="s">
        <v>838</v>
      </c>
      <c r="K177" s="358" t="s">
        <v>859</v>
      </c>
      <c r="L177" s="355" t="s">
        <v>797</v>
      </c>
      <c r="M177" s="709" t="s">
        <v>894</v>
      </c>
      <c r="N177" s="355" t="s">
        <v>48</v>
      </c>
      <c r="O177" s="358" t="s">
        <v>4494</v>
      </c>
      <c r="P177" s="705"/>
      <c r="Q177" s="358" t="s">
        <v>153</v>
      </c>
      <c r="R177" s="355" t="s">
        <v>1397</v>
      </c>
      <c r="S177" s="358" t="s">
        <v>1237</v>
      </c>
      <c r="T177" s="355" t="s">
        <v>23</v>
      </c>
      <c r="U177" s="356" t="s">
        <v>478</v>
      </c>
      <c r="V177" s="359" t="n">
        <v>41253</v>
      </c>
      <c r="W177" s="360" t="s">
        <v>889</v>
      </c>
      <c r="X177" s="698"/>
      <c r="Y177" s="101"/>
      <c r="Z177" s="101"/>
      <c r="AA177" s="101"/>
      <c r="AB177" s="101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true" outlineLevel="0" collapsed="false">
      <c r="A178" s="353" t="s">
        <v>835</v>
      </c>
      <c r="B178" s="353" t="s">
        <v>515</v>
      </c>
      <c r="C178" s="354" t="s">
        <v>4488</v>
      </c>
      <c r="D178" s="355" t="s">
        <v>1227</v>
      </c>
      <c r="E178" s="356" t="s">
        <v>891</v>
      </c>
      <c r="F178" s="357" t="s">
        <v>881</v>
      </c>
      <c r="G178" s="356" t="s">
        <v>4489</v>
      </c>
      <c r="H178" s="355" t="s">
        <v>4495</v>
      </c>
      <c r="I178" s="358" t="s">
        <v>884</v>
      </c>
      <c r="J178" s="355" t="s">
        <v>838</v>
      </c>
      <c r="K178" s="358" t="s">
        <v>859</v>
      </c>
      <c r="L178" s="355" t="s">
        <v>797</v>
      </c>
      <c r="M178" s="709" t="s">
        <v>894</v>
      </c>
      <c r="N178" s="355" t="s">
        <v>48</v>
      </c>
      <c r="O178" s="358" t="s">
        <v>4496</v>
      </c>
      <c r="P178" s="705"/>
      <c r="Q178" s="358" t="s">
        <v>153</v>
      </c>
      <c r="R178" s="355" t="s">
        <v>4492</v>
      </c>
      <c r="S178" s="358" t="s">
        <v>1237</v>
      </c>
      <c r="T178" s="355" t="s">
        <v>23</v>
      </c>
      <c r="U178" s="356" t="s">
        <v>478</v>
      </c>
      <c r="V178" s="359" t="n">
        <v>41253</v>
      </c>
      <c r="W178" s="360" t="s">
        <v>889</v>
      </c>
      <c r="X178" s="698"/>
      <c r="Y178" s="101"/>
      <c r="Z178" s="101"/>
      <c r="AA178" s="101"/>
      <c r="AB178" s="101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true" outlineLevel="0" collapsed="false">
      <c r="A179" s="353" t="s">
        <v>835</v>
      </c>
      <c r="B179" s="353" t="s">
        <v>1243</v>
      </c>
      <c r="C179" s="354" t="s">
        <v>4488</v>
      </c>
      <c r="D179" s="355" t="s">
        <v>1227</v>
      </c>
      <c r="E179" s="356" t="s">
        <v>891</v>
      </c>
      <c r="F179" s="357" t="s">
        <v>881</v>
      </c>
      <c r="G179" s="356" t="s">
        <v>4497</v>
      </c>
      <c r="H179" s="355" t="s">
        <v>4498</v>
      </c>
      <c r="I179" s="358" t="s">
        <v>884</v>
      </c>
      <c r="J179" s="355" t="s">
        <v>838</v>
      </c>
      <c r="K179" s="358" t="s">
        <v>859</v>
      </c>
      <c r="L179" s="355" t="s">
        <v>797</v>
      </c>
      <c r="M179" s="709" t="s">
        <v>894</v>
      </c>
      <c r="N179" s="355" t="s">
        <v>48</v>
      </c>
      <c r="O179" s="358" t="s">
        <v>4499</v>
      </c>
      <c r="P179" s="705"/>
      <c r="Q179" s="358" t="s">
        <v>153</v>
      </c>
      <c r="R179" s="355" t="s">
        <v>4500</v>
      </c>
      <c r="S179" s="358" t="s">
        <v>1237</v>
      </c>
      <c r="T179" s="355" t="s">
        <v>23</v>
      </c>
      <c r="U179" s="356" t="s">
        <v>478</v>
      </c>
      <c r="V179" s="359" t="n">
        <v>41253</v>
      </c>
      <c r="W179" s="360" t="s">
        <v>889</v>
      </c>
      <c r="X179" s="698"/>
      <c r="Y179" s="101"/>
      <c r="Z179" s="101"/>
      <c r="AA179" s="101"/>
      <c r="AB179" s="101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true" outlineLevel="0" collapsed="false">
      <c r="A180" s="353" t="s">
        <v>835</v>
      </c>
      <c r="B180" s="353" t="s">
        <v>515</v>
      </c>
      <c r="C180" s="354" t="s">
        <v>4488</v>
      </c>
      <c r="D180" s="355" t="s">
        <v>1227</v>
      </c>
      <c r="E180" s="356" t="s">
        <v>891</v>
      </c>
      <c r="F180" s="357" t="s">
        <v>881</v>
      </c>
      <c r="G180" s="356" t="s">
        <v>1394</v>
      </c>
      <c r="H180" s="355" t="s">
        <v>4501</v>
      </c>
      <c r="I180" s="358" t="s">
        <v>884</v>
      </c>
      <c r="J180" s="355" t="s">
        <v>838</v>
      </c>
      <c r="K180" s="358" t="s">
        <v>859</v>
      </c>
      <c r="L180" s="355" t="s">
        <v>797</v>
      </c>
      <c r="M180" s="709" t="s">
        <v>894</v>
      </c>
      <c r="N180" s="355" t="s">
        <v>48</v>
      </c>
      <c r="O180" s="358" t="s">
        <v>4502</v>
      </c>
      <c r="P180" s="705"/>
      <c r="Q180" s="358" t="s">
        <v>153</v>
      </c>
      <c r="R180" s="355" t="s">
        <v>1364</v>
      </c>
      <c r="S180" s="358" t="s">
        <v>1237</v>
      </c>
      <c r="T180" s="355" t="s">
        <v>23</v>
      </c>
      <c r="U180" s="356" t="s">
        <v>478</v>
      </c>
      <c r="V180" s="359" t="n">
        <v>41253</v>
      </c>
      <c r="W180" s="360" t="s">
        <v>889</v>
      </c>
      <c r="X180" s="698"/>
      <c r="Y180" s="101"/>
      <c r="Z180" s="101"/>
      <c r="AA180" s="101"/>
      <c r="AB180" s="101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true" outlineLevel="0" collapsed="false">
      <c r="A181" s="353" t="s">
        <v>835</v>
      </c>
      <c r="B181" s="353" t="s">
        <v>515</v>
      </c>
      <c r="C181" s="354" t="s">
        <v>4488</v>
      </c>
      <c r="D181" s="355" t="s">
        <v>1227</v>
      </c>
      <c r="E181" s="356" t="s">
        <v>891</v>
      </c>
      <c r="F181" s="357" t="s">
        <v>881</v>
      </c>
      <c r="G181" s="356" t="s">
        <v>1307</v>
      </c>
      <c r="H181" s="355" t="s">
        <v>3907</v>
      </c>
      <c r="I181" s="358" t="s">
        <v>884</v>
      </c>
      <c r="J181" s="355" t="s">
        <v>838</v>
      </c>
      <c r="K181" s="358" t="s">
        <v>860</v>
      </c>
      <c r="L181" s="355" t="s">
        <v>797</v>
      </c>
      <c r="M181" s="709" t="s">
        <v>894</v>
      </c>
      <c r="N181" s="355" t="s">
        <v>48</v>
      </c>
      <c r="O181" s="358" t="s">
        <v>2780</v>
      </c>
      <c r="P181" s="705"/>
      <c r="Q181" s="358" t="s">
        <v>21</v>
      </c>
      <c r="R181" s="355" t="s">
        <v>4503</v>
      </c>
      <c r="S181" s="356" t="s">
        <v>1307</v>
      </c>
      <c r="T181" s="355" t="s">
        <v>23</v>
      </c>
      <c r="U181" s="356" t="s">
        <v>478</v>
      </c>
      <c r="V181" s="359" t="n">
        <v>40952</v>
      </c>
      <c r="W181" s="360" t="s">
        <v>889</v>
      </c>
      <c r="X181" s="698"/>
      <c r="Y181" s="101"/>
      <c r="Z181" s="101"/>
      <c r="AA181" s="101"/>
      <c r="AB181" s="101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true" outlineLevel="0" collapsed="false">
      <c r="A182" s="353" t="s">
        <v>835</v>
      </c>
      <c r="B182" s="353" t="s">
        <v>515</v>
      </c>
      <c r="C182" s="354" t="s">
        <v>4488</v>
      </c>
      <c r="D182" s="355" t="s">
        <v>1227</v>
      </c>
      <c r="E182" s="356" t="s">
        <v>891</v>
      </c>
      <c r="F182" s="357" t="s">
        <v>881</v>
      </c>
      <c r="G182" s="356" t="s">
        <v>1307</v>
      </c>
      <c r="H182" s="355" t="s">
        <v>3908</v>
      </c>
      <c r="I182" s="358" t="s">
        <v>884</v>
      </c>
      <c r="J182" s="355" t="s">
        <v>838</v>
      </c>
      <c r="K182" s="358" t="s">
        <v>860</v>
      </c>
      <c r="L182" s="355" t="s">
        <v>797</v>
      </c>
      <c r="M182" s="709" t="s">
        <v>894</v>
      </c>
      <c r="N182" s="355" t="s">
        <v>48</v>
      </c>
      <c r="O182" s="358" t="s">
        <v>2775</v>
      </c>
      <c r="P182" s="705"/>
      <c r="Q182" s="358" t="s">
        <v>21</v>
      </c>
      <c r="R182" s="355" t="s">
        <v>4504</v>
      </c>
      <c r="S182" s="356" t="s">
        <v>1307</v>
      </c>
      <c r="T182" s="355" t="s">
        <v>23</v>
      </c>
      <c r="U182" s="356" t="s">
        <v>478</v>
      </c>
      <c r="V182" s="359" t="n">
        <v>40952</v>
      </c>
      <c r="W182" s="360" t="s">
        <v>889</v>
      </c>
      <c r="X182" s="698"/>
      <c r="Y182" s="101"/>
      <c r="Z182" s="101"/>
      <c r="AA182" s="101"/>
      <c r="AB182" s="101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true" outlineLevel="0" collapsed="false">
      <c r="A183" s="353" t="s">
        <v>835</v>
      </c>
      <c r="B183" s="353" t="s">
        <v>1243</v>
      </c>
      <c r="C183" s="358" t="s">
        <v>4505</v>
      </c>
      <c r="D183" s="355" t="s">
        <v>1227</v>
      </c>
      <c r="E183" s="356" t="s">
        <v>891</v>
      </c>
      <c r="F183" s="357" t="s">
        <v>782</v>
      </c>
      <c r="G183" s="356" t="s">
        <v>4506</v>
      </c>
      <c r="H183" s="355" t="s">
        <v>4507</v>
      </c>
      <c r="I183" s="367" t="s">
        <v>884</v>
      </c>
      <c r="J183" s="355" t="s">
        <v>838</v>
      </c>
      <c r="K183" s="358" t="s">
        <v>859</v>
      </c>
      <c r="L183" s="355" t="s">
        <v>797</v>
      </c>
      <c r="M183" s="367" t="s">
        <v>932</v>
      </c>
      <c r="N183" s="355" t="s">
        <v>48</v>
      </c>
      <c r="O183" s="358" t="s">
        <v>1230</v>
      </c>
      <c r="P183" s="708"/>
      <c r="Q183" s="358" t="s">
        <v>153</v>
      </c>
      <c r="R183" s="355" t="s">
        <v>4508</v>
      </c>
      <c r="S183" s="358" t="s">
        <v>1237</v>
      </c>
      <c r="T183" s="355" t="s">
        <v>23</v>
      </c>
      <c r="U183" s="356" t="s">
        <v>478</v>
      </c>
      <c r="V183" s="359" t="n">
        <v>41253</v>
      </c>
      <c r="W183" s="360" t="s">
        <v>889</v>
      </c>
      <c r="X183" s="698"/>
      <c r="Y183" s="101"/>
      <c r="Z183" s="101"/>
      <c r="AA183" s="101"/>
      <c r="AB183" s="101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31.5" hidden="false" customHeight="false" outlineLevel="0" collapsed="false">
      <c r="A184" s="353" t="s">
        <v>833</v>
      </c>
      <c r="B184" s="353" t="s">
        <v>515</v>
      </c>
      <c r="C184" s="395" t="s">
        <v>4509</v>
      </c>
      <c r="D184" s="355" t="s">
        <v>1697</v>
      </c>
      <c r="E184" s="200" t="s">
        <v>891</v>
      </c>
      <c r="F184" s="353" t="s">
        <v>881</v>
      </c>
      <c r="G184" s="200" t="s">
        <v>669</v>
      </c>
      <c r="H184" s="355" t="s">
        <v>4510</v>
      </c>
      <c r="I184" s="396" t="s">
        <v>884</v>
      </c>
      <c r="J184" s="355" t="s">
        <v>838</v>
      </c>
      <c r="K184" s="396" t="s">
        <v>860</v>
      </c>
      <c r="L184" s="355" t="s">
        <v>797</v>
      </c>
      <c r="M184" s="358" t="s">
        <v>932</v>
      </c>
      <c r="N184" s="355" t="s">
        <v>933</v>
      </c>
      <c r="O184" s="200" t="s">
        <v>2718</v>
      </c>
      <c r="P184" s="699"/>
      <c r="Q184" s="200" t="s">
        <v>21</v>
      </c>
      <c r="R184" s="353" t="s">
        <v>4511</v>
      </c>
      <c r="S184" s="200" t="s">
        <v>669</v>
      </c>
      <c r="T184" s="353" t="s">
        <v>23</v>
      </c>
      <c r="U184" s="200" t="s">
        <v>478</v>
      </c>
      <c r="V184" s="397" t="n">
        <v>42286</v>
      </c>
      <c r="W184" s="200" t="s">
        <v>2197</v>
      </c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true" outlineLevel="0" collapsed="false">
      <c r="A185" s="353" t="s">
        <v>835</v>
      </c>
      <c r="B185" s="353" t="s">
        <v>542</v>
      </c>
      <c r="C185" s="354" t="s">
        <v>4512</v>
      </c>
      <c r="D185" s="355" t="s">
        <v>1120</v>
      </c>
      <c r="E185" s="356" t="s">
        <v>982</v>
      </c>
      <c r="F185" s="357" t="s">
        <v>881</v>
      </c>
      <c r="G185" s="356" t="s">
        <v>4513</v>
      </c>
      <c r="H185" s="355" t="s">
        <v>4514</v>
      </c>
      <c r="I185" s="358" t="s">
        <v>884</v>
      </c>
      <c r="J185" s="355" t="s">
        <v>838</v>
      </c>
      <c r="K185" s="358" t="s">
        <v>860</v>
      </c>
      <c r="L185" s="355" t="s">
        <v>797</v>
      </c>
      <c r="M185" s="356" t="s">
        <v>1109</v>
      </c>
      <c r="N185" s="355" t="s">
        <v>804</v>
      </c>
      <c r="O185" s="358" t="s">
        <v>4515</v>
      </c>
      <c r="P185" s="355" t="s">
        <v>1125</v>
      </c>
      <c r="Q185" s="356" t="s">
        <v>1125</v>
      </c>
      <c r="R185" s="355" t="s">
        <v>811</v>
      </c>
      <c r="S185" s="356" t="s">
        <v>478</v>
      </c>
      <c r="T185" s="359" t="n">
        <v>40826</v>
      </c>
      <c r="U185" s="360" t="s">
        <v>889</v>
      </c>
      <c r="V185" s="710"/>
      <c r="W185" s="711"/>
      <c r="X185" s="698"/>
      <c r="Y185" s="101"/>
      <c r="Z185" s="101"/>
      <c r="AA185" s="101"/>
      <c r="AB185" s="101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true" outlineLevel="0" collapsed="false">
      <c r="A186" s="353" t="s">
        <v>835</v>
      </c>
      <c r="B186" s="353"/>
      <c r="C186" s="361" t="s">
        <v>4516</v>
      </c>
      <c r="D186" s="355" t="s">
        <v>1001</v>
      </c>
      <c r="E186" s="365" t="s">
        <v>891</v>
      </c>
      <c r="F186" s="353" t="s">
        <v>1021</v>
      </c>
      <c r="G186" s="356" t="s">
        <v>4517</v>
      </c>
      <c r="H186" s="355" t="s">
        <v>4518</v>
      </c>
      <c r="I186" s="358" t="s">
        <v>884</v>
      </c>
      <c r="J186" s="355" t="s">
        <v>838</v>
      </c>
      <c r="K186" s="358" t="s">
        <v>860</v>
      </c>
      <c r="L186" s="355" t="s">
        <v>797</v>
      </c>
      <c r="M186" s="367" t="s">
        <v>932</v>
      </c>
      <c r="N186" s="355" t="s">
        <v>933</v>
      </c>
      <c r="O186" s="362" t="s">
        <v>4519</v>
      </c>
      <c r="P186" s="355" t="s">
        <v>4520</v>
      </c>
      <c r="Q186" s="356" t="s">
        <v>1128</v>
      </c>
      <c r="R186" s="355" t="s">
        <v>853</v>
      </c>
      <c r="S186" s="356" t="s">
        <v>478</v>
      </c>
      <c r="T186" s="359" t="n">
        <v>42034</v>
      </c>
      <c r="U186" s="360" t="s">
        <v>889</v>
      </c>
      <c r="V186" s="710"/>
      <c r="W186" s="711"/>
      <c r="X186" s="698"/>
      <c r="Y186" s="101"/>
      <c r="Z186" s="101"/>
      <c r="AA186" s="101"/>
      <c r="AB186" s="101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true" outlineLevel="0" collapsed="false">
      <c r="A187" s="353" t="s">
        <v>835</v>
      </c>
      <c r="B187" s="353" t="s">
        <v>1243</v>
      </c>
      <c r="C187" s="361" t="s">
        <v>4516</v>
      </c>
      <c r="D187" s="355" t="s">
        <v>1001</v>
      </c>
      <c r="E187" s="356" t="s">
        <v>891</v>
      </c>
      <c r="F187" s="357" t="s">
        <v>881</v>
      </c>
      <c r="G187" s="356" t="s">
        <v>2271</v>
      </c>
      <c r="H187" s="355" t="s">
        <v>4521</v>
      </c>
      <c r="I187" s="358" t="s">
        <v>884</v>
      </c>
      <c r="J187" s="355" t="s">
        <v>838</v>
      </c>
      <c r="K187" s="358" t="s">
        <v>860</v>
      </c>
      <c r="L187" s="355" t="s">
        <v>797</v>
      </c>
      <c r="M187" s="709" t="s">
        <v>894</v>
      </c>
      <c r="N187" s="355" t="s">
        <v>48</v>
      </c>
      <c r="O187" s="358" t="s">
        <v>4522</v>
      </c>
      <c r="P187" s="355" t="s">
        <v>4523</v>
      </c>
      <c r="Q187" s="358" t="s">
        <v>2271</v>
      </c>
      <c r="R187" s="355" t="s">
        <v>23</v>
      </c>
      <c r="S187" s="356" t="s">
        <v>478</v>
      </c>
      <c r="T187" s="359" t="n">
        <v>40953</v>
      </c>
      <c r="U187" s="360" t="s">
        <v>889</v>
      </c>
      <c r="V187" s="710"/>
      <c r="W187" s="711"/>
      <c r="X187" s="698"/>
      <c r="Y187" s="101"/>
      <c r="Z187" s="101"/>
      <c r="AA187" s="101"/>
      <c r="AB187" s="101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true" outlineLevel="0" collapsed="false">
      <c r="A188" s="353" t="s">
        <v>835</v>
      </c>
      <c r="B188" s="353" t="s">
        <v>1243</v>
      </c>
      <c r="C188" s="361" t="s">
        <v>4516</v>
      </c>
      <c r="D188" s="355" t="s">
        <v>1001</v>
      </c>
      <c r="E188" s="356" t="s">
        <v>891</v>
      </c>
      <c r="F188" s="357" t="s">
        <v>881</v>
      </c>
      <c r="G188" s="356" t="s">
        <v>2271</v>
      </c>
      <c r="H188" s="355" t="s">
        <v>4524</v>
      </c>
      <c r="I188" s="358" t="s">
        <v>884</v>
      </c>
      <c r="J188" s="355" t="s">
        <v>838</v>
      </c>
      <c r="K188" s="358" t="s">
        <v>860</v>
      </c>
      <c r="L188" s="355" t="s">
        <v>797</v>
      </c>
      <c r="M188" s="709" t="s">
        <v>894</v>
      </c>
      <c r="N188" s="355" t="s">
        <v>48</v>
      </c>
      <c r="O188" s="358" t="s">
        <v>4525</v>
      </c>
      <c r="P188" s="355" t="s">
        <v>4523</v>
      </c>
      <c r="Q188" s="356" t="s">
        <v>2271</v>
      </c>
      <c r="R188" s="355" t="s">
        <v>23</v>
      </c>
      <c r="S188" s="356" t="s">
        <v>478</v>
      </c>
      <c r="T188" s="359" t="n">
        <v>40953</v>
      </c>
      <c r="U188" s="360" t="s">
        <v>889</v>
      </c>
      <c r="V188" s="710"/>
      <c r="W188" s="711"/>
      <c r="X188" s="698"/>
      <c r="Y188" s="101"/>
      <c r="Z188" s="101"/>
      <c r="AA188" s="101"/>
      <c r="AB188" s="101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true" outlineLevel="0" collapsed="false">
      <c r="A189" s="353" t="s">
        <v>835</v>
      </c>
      <c r="B189" s="353" t="s">
        <v>515</v>
      </c>
      <c r="C189" s="361" t="s">
        <v>4516</v>
      </c>
      <c r="D189" s="355" t="s">
        <v>1001</v>
      </c>
      <c r="E189" s="356" t="s">
        <v>891</v>
      </c>
      <c r="F189" s="357" t="s">
        <v>881</v>
      </c>
      <c r="G189" s="356" t="s">
        <v>4526</v>
      </c>
      <c r="H189" s="355" t="s">
        <v>4527</v>
      </c>
      <c r="I189" s="358" t="s">
        <v>884</v>
      </c>
      <c r="J189" s="355" t="s">
        <v>838</v>
      </c>
      <c r="K189" s="358" t="s">
        <v>860</v>
      </c>
      <c r="L189" s="355" t="s">
        <v>797</v>
      </c>
      <c r="M189" s="709" t="s">
        <v>894</v>
      </c>
      <c r="N189" s="355" t="s">
        <v>48</v>
      </c>
      <c r="O189" s="358" t="s">
        <v>4528</v>
      </c>
      <c r="P189" s="355" t="s">
        <v>4529</v>
      </c>
      <c r="Q189" s="356" t="s">
        <v>4530</v>
      </c>
      <c r="R189" s="355" t="s">
        <v>853</v>
      </c>
      <c r="S189" s="356" t="s">
        <v>478</v>
      </c>
      <c r="T189" s="359" t="n">
        <v>41134</v>
      </c>
      <c r="U189" s="360" t="s">
        <v>889</v>
      </c>
      <c r="V189" s="710"/>
      <c r="W189" s="711"/>
      <c r="X189" s="698"/>
      <c r="Y189" s="101"/>
      <c r="Z189" s="101"/>
      <c r="AA189" s="101"/>
      <c r="AB189" s="101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true" outlineLevel="0" collapsed="false">
      <c r="A190" s="353" t="s">
        <v>835</v>
      </c>
      <c r="B190" s="353" t="s">
        <v>1243</v>
      </c>
      <c r="C190" s="361" t="s">
        <v>4516</v>
      </c>
      <c r="D190" s="355" t="s">
        <v>1001</v>
      </c>
      <c r="E190" s="365" t="s">
        <v>891</v>
      </c>
      <c r="F190" s="357" t="s">
        <v>881</v>
      </c>
      <c r="G190" s="356" t="s">
        <v>936</v>
      </c>
      <c r="H190" s="355" t="s">
        <v>4531</v>
      </c>
      <c r="I190" s="358" t="s">
        <v>884</v>
      </c>
      <c r="J190" s="355" t="s">
        <v>838</v>
      </c>
      <c r="K190" s="358" t="s">
        <v>860</v>
      </c>
      <c r="L190" s="355" t="s">
        <v>797</v>
      </c>
      <c r="M190" s="367" t="s">
        <v>932</v>
      </c>
      <c r="N190" s="355" t="s">
        <v>933</v>
      </c>
      <c r="O190" s="358" t="s">
        <v>4167</v>
      </c>
      <c r="P190" s="355" t="s">
        <v>4532</v>
      </c>
      <c r="Q190" s="360" t="s">
        <v>1005</v>
      </c>
      <c r="R190" s="353" t="s">
        <v>23</v>
      </c>
      <c r="S190" s="360" t="s">
        <v>478</v>
      </c>
      <c r="T190" s="359" t="n">
        <v>42173</v>
      </c>
      <c r="U190" s="360" t="s">
        <v>889</v>
      </c>
      <c r="V190" s="710"/>
      <c r="W190" s="583"/>
      <c r="X190" s="698"/>
      <c r="Y190" s="101"/>
      <c r="Z190" s="101"/>
      <c r="AA190" s="101"/>
      <c r="AB190" s="101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22.5" hidden="false" customHeight="true" outlineLevel="0" collapsed="false">
      <c r="A191" s="353" t="s">
        <v>835</v>
      </c>
      <c r="B191" s="353" t="s">
        <v>1243</v>
      </c>
      <c r="C191" s="361" t="s">
        <v>4533</v>
      </c>
      <c r="D191" s="355" t="s">
        <v>1001</v>
      </c>
      <c r="E191" s="356" t="s">
        <v>891</v>
      </c>
      <c r="F191" s="357" t="s">
        <v>898</v>
      </c>
      <c r="G191" s="356" t="s">
        <v>4534</v>
      </c>
      <c r="H191" s="355" t="s">
        <v>4534</v>
      </c>
      <c r="I191" s="358" t="s">
        <v>884</v>
      </c>
      <c r="J191" s="355" t="s">
        <v>838</v>
      </c>
      <c r="K191" s="358" t="s">
        <v>860</v>
      </c>
      <c r="L191" s="355" t="s">
        <v>797</v>
      </c>
      <c r="M191" s="709" t="s">
        <v>894</v>
      </c>
      <c r="N191" s="355" t="s">
        <v>48</v>
      </c>
      <c r="O191" s="358" t="s">
        <v>4535</v>
      </c>
      <c r="P191" s="355" t="s">
        <v>4536</v>
      </c>
      <c r="Q191" s="358" t="s">
        <v>898</v>
      </c>
      <c r="R191" s="355" t="s">
        <v>23</v>
      </c>
      <c r="S191" s="356" t="s">
        <v>478</v>
      </c>
      <c r="T191" s="359" t="n">
        <v>41513</v>
      </c>
      <c r="U191" s="360" t="s">
        <v>889</v>
      </c>
      <c r="V191" s="710"/>
      <c r="W191" s="583"/>
      <c r="X191" s="698"/>
      <c r="Y191" s="101"/>
      <c r="Z191" s="101"/>
      <c r="AA191" s="101"/>
      <c r="AB191" s="101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22.5" hidden="false" customHeight="true" outlineLevel="0" collapsed="false">
      <c r="A192" s="353" t="s">
        <v>835</v>
      </c>
      <c r="B192" s="353"/>
      <c r="C192" s="372" t="s">
        <v>4537</v>
      </c>
      <c r="D192" s="355" t="s">
        <v>970</v>
      </c>
      <c r="E192" s="356" t="s">
        <v>922</v>
      </c>
      <c r="F192" s="357" t="s">
        <v>1021</v>
      </c>
      <c r="G192" s="356" t="s">
        <v>4538</v>
      </c>
      <c r="H192" s="355" t="s">
        <v>4186</v>
      </c>
      <c r="I192" s="358" t="s">
        <v>884</v>
      </c>
      <c r="J192" s="355" t="s">
        <v>838</v>
      </c>
      <c r="K192" s="358" t="s">
        <v>860</v>
      </c>
      <c r="L192" s="355" t="s">
        <v>797</v>
      </c>
      <c r="M192" s="709" t="s">
        <v>885</v>
      </c>
      <c r="N192" s="355" t="s">
        <v>673</v>
      </c>
      <c r="O192" s="358" t="s">
        <v>3068</v>
      </c>
      <c r="P192" s="355" t="s">
        <v>4539</v>
      </c>
      <c r="Q192" s="356" t="s">
        <v>3925</v>
      </c>
      <c r="R192" s="355" t="s">
        <v>811</v>
      </c>
      <c r="S192" s="356" t="s">
        <v>478</v>
      </c>
      <c r="T192" s="359" t="n">
        <v>40952</v>
      </c>
      <c r="U192" s="360" t="s">
        <v>889</v>
      </c>
      <c r="V192" s="710"/>
      <c r="W192" s="583"/>
      <c r="X192" s="698"/>
      <c r="Y192" s="101"/>
      <c r="Z192" s="101"/>
      <c r="AA192" s="101"/>
      <c r="AB192" s="101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22.5" hidden="false" customHeight="true" outlineLevel="0" collapsed="false">
      <c r="A193" s="353" t="s">
        <v>835</v>
      </c>
      <c r="B193" s="353" t="s">
        <v>515</v>
      </c>
      <c r="C193" s="372" t="s">
        <v>4537</v>
      </c>
      <c r="D193" s="355" t="s">
        <v>970</v>
      </c>
      <c r="E193" s="356" t="s">
        <v>922</v>
      </c>
      <c r="F193" s="357" t="s">
        <v>881</v>
      </c>
      <c r="G193" s="356" t="s">
        <v>4540</v>
      </c>
      <c r="H193" s="355" t="s">
        <v>4183</v>
      </c>
      <c r="I193" s="358" t="s">
        <v>884</v>
      </c>
      <c r="J193" s="355" t="s">
        <v>838</v>
      </c>
      <c r="K193" s="358" t="s">
        <v>860</v>
      </c>
      <c r="L193" s="355" t="s">
        <v>797</v>
      </c>
      <c r="M193" s="709" t="s">
        <v>885</v>
      </c>
      <c r="N193" s="355" t="s">
        <v>673</v>
      </c>
      <c r="O193" s="358" t="s">
        <v>4184</v>
      </c>
      <c r="P193" s="355" t="s">
        <v>2763</v>
      </c>
      <c r="Q193" s="356" t="s">
        <v>3925</v>
      </c>
      <c r="R193" s="355" t="s">
        <v>811</v>
      </c>
      <c r="S193" s="356" t="s">
        <v>478</v>
      </c>
      <c r="T193" s="359" t="n">
        <v>40952</v>
      </c>
      <c r="U193" s="360" t="s">
        <v>889</v>
      </c>
      <c r="V193" s="710"/>
      <c r="W193" s="583"/>
      <c r="X193" s="698"/>
      <c r="Y193" s="101"/>
      <c r="Z193" s="101"/>
      <c r="AA193" s="101"/>
      <c r="AB193" s="101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22.5" hidden="false" customHeight="true" outlineLevel="0" collapsed="false">
      <c r="A194" s="353" t="s">
        <v>835</v>
      </c>
      <c r="B194" s="353" t="s">
        <v>1243</v>
      </c>
      <c r="C194" s="395"/>
      <c r="D194" s="355" t="s">
        <v>4541</v>
      </c>
      <c r="E194" s="365" t="s">
        <v>1610</v>
      </c>
      <c r="F194" s="353" t="s">
        <v>1021</v>
      </c>
      <c r="G194" s="200" t="s">
        <v>2182</v>
      </c>
      <c r="H194" s="355" t="s">
        <v>4542</v>
      </c>
      <c r="I194" s="396" t="s">
        <v>884</v>
      </c>
      <c r="J194" s="355" t="s">
        <v>838</v>
      </c>
      <c r="K194" s="396" t="s">
        <v>860</v>
      </c>
      <c r="L194" s="355" t="s">
        <v>796</v>
      </c>
      <c r="M194" s="356" t="s">
        <v>2405</v>
      </c>
      <c r="N194" s="355" t="s">
        <v>800</v>
      </c>
      <c r="O194" s="200" t="s">
        <v>2645</v>
      </c>
      <c r="P194" s="353" t="s">
        <v>4543</v>
      </c>
      <c r="Q194" s="200" t="s">
        <v>2182</v>
      </c>
      <c r="R194" s="353" t="s">
        <v>4544</v>
      </c>
      <c r="S194" s="200" t="s">
        <v>478</v>
      </c>
      <c r="T194" s="397" t="n">
        <v>42104</v>
      </c>
      <c r="U194" s="200" t="s">
        <v>889</v>
      </c>
      <c r="V194" s="710"/>
      <c r="W194" s="583"/>
      <c r="X194" s="698"/>
      <c r="Y194" s="101"/>
      <c r="Z194" s="101"/>
      <c r="AA194" s="101"/>
      <c r="AB194" s="101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22.5" hidden="false" customHeight="true" outlineLevel="0" collapsed="false">
      <c r="A195" s="353" t="s">
        <v>835</v>
      </c>
      <c r="B195" s="353" t="s">
        <v>1243</v>
      </c>
      <c r="C195" s="354" t="s">
        <v>4545</v>
      </c>
      <c r="D195" s="355" t="s">
        <v>1687</v>
      </c>
      <c r="E195" s="360" t="s">
        <v>2647</v>
      </c>
      <c r="F195" s="353" t="s">
        <v>2230</v>
      </c>
      <c r="G195" s="356" t="s">
        <v>2648</v>
      </c>
      <c r="H195" s="393" t="s">
        <v>4546</v>
      </c>
      <c r="I195" s="358" t="s">
        <v>884</v>
      </c>
      <c r="J195" s="355" t="s">
        <v>838</v>
      </c>
      <c r="K195" s="358" t="s">
        <v>860</v>
      </c>
      <c r="L195" s="355" t="s">
        <v>796</v>
      </c>
      <c r="M195" s="356" t="s">
        <v>1189</v>
      </c>
      <c r="N195" s="355" t="s">
        <v>802</v>
      </c>
      <c r="O195" s="394" t="s">
        <v>2651</v>
      </c>
      <c r="P195" s="353" t="s">
        <v>2652</v>
      </c>
      <c r="Q195" s="360" t="s">
        <v>73</v>
      </c>
      <c r="R195" s="355" t="s">
        <v>809</v>
      </c>
      <c r="S195" s="356" t="s">
        <v>478</v>
      </c>
      <c r="T195" s="359" t="n">
        <v>42244</v>
      </c>
      <c r="U195" s="360" t="s">
        <v>889</v>
      </c>
      <c r="V195" s="710"/>
      <c r="W195" s="583"/>
      <c r="X195" s="698"/>
      <c r="Y195" s="101"/>
      <c r="Z195" s="101"/>
      <c r="AA195" s="101"/>
      <c r="AB195" s="101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22.5" hidden="false" customHeight="true" outlineLevel="0" collapsed="false">
      <c r="A196" s="353" t="s">
        <v>835</v>
      </c>
      <c r="B196" s="353" t="s">
        <v>1243</v>
      </c>
      <c r="C196" s="354" t="s">
        <v>4545</v>
      </c>
      <c r="D196" s="355" t="s">
        <v>1687</v>
      </c>
      <c r="E196" s="360" t="s">
        <v>2647</v>
      </c>
      <c r="F196" s="353" t="s">
        <v>2230</v>
      </c>
      <c r="G196" s="356" t="s">
        <v>2648</v>
      </c>
      <c r="H196" s="393" t="s">
        <v>4547</v>
      </c>
      <c r="I196" s="358" t="s">
        <v>884</v>
      </c>
      <c r="J196" s="355" t="s">
        <v>838</v>
      </c>
      <c r="K196" s="358" t="s">
        <v>860</v>
      </c>
      <c r="L196" s="355" t="s">
        <v>796</v>
      </c>
      <c r="M196" s="356" t="s">
        <v>1189</v>
      </c>
      <c r="N196" s="355" t="s">
        <v>802</v>
      </c>
      <c r="O196" s="394" t="s">
        <v>2654</v>
      </c>
      <c r="P196" s="353" t="s">
        <v>2652</v>
      </c>
      <c r="Q196" s="360" t="s">
        <v>73</v>
      </c>
      <c r="R196" s="355" t="s">
        <v>809</v>
      </c>
      <c r="S196" s="356" t="s">
        <v>478</v>
      </c>
      <c r="T196" s="359" t="n">
        <v>42244</v>
      </c>
      <c r="U196" s="360" t="s">
        <v>889</v>
      </c>
      <c r="V196" s="710"/>
      <c r="W196" s="583"/>
      <c r="X196" s="698"/>
      <c r="Y196" s="101"/>
      <c r="Z196" s="101"/>
      <c r="AA196" s="101"/>
      <c r="AB196" s="101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22.5" hidden="false" customHeight="true" outlineLevel="0" collapsed="false">
      <c r="A197" s="353" t="s">
        <v>835</v>
      </c>
      <c r="B197" s="353" t="s">
        <v>1243</v>
      </c>
      <c r="C197" s="354" t="s">
        <v>4545</v>
      </c>
      <c r="D197" s="355" t="s">
        <v>1687</v>
      </c>
      <c r="E197" s="360" t="s">
        <v>2647</v>
      </c>
      <c r="F197" s="353" t="s">
        <v>2230</v>
      </c>
      <c r="G197" s="356" t="s">
        <v>2648</v>
      </c>
      <c r="H197" s="393" t="s">
        <v>4548</v>
      </c>
      <c r="I197" s="358" t="s">
        <v>884</v>
      </c>
      <c r="J197" s="355" t="s">
        <v>838</v>
      </c>
      <c r="K197" s="358" t="s">
        <v>860</v>
      </c>
      <c r="L197" s="355" t="s">
        <v>796</v>
      </c>
      <c r="M197" s="356" t="s">
        <v>1189</v>
      </c>
      <c r="N197" s="355" t="s">
        <v>802</v>
      </c>
      <c r="O197" s="394" t="s">
        <v>4549</v>
      </c>
      <c r="P197" s="353" t="s">
        <v>2652</v>
      </c>
      <c r="Q197" s="360" t="s">
        <v>73</v>
      </c>
      <c r="R197" s="355" t="s">
        <v>809</v>
      </c>
      <c r="S197" s="356" t="s">
        <v>478</v>
      </c>
      <c r="T197" s="359" t="n">
        <v>42244</v>
      </c>
      <c r="U197" s="360" t="s">
        <v>889</v>
      </c>
      <c r="V197" s="710"/>
      <c r="W197" s="583"/>
      <c r="X197" s="698"/>
      <c r="Y197" s="101"/>
      <c r="Z197" s="101"/>
      <c r="AA197" s="101"/>
      <c r="AB197" s="101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22.5" hidden="false" customHeight="true" outlineLevel="0" collapsed="false">
      <c r="A198" s="353" t="s">
        <v>835</v>
      </c>
      <c r="B198" s="353" t="s">
        <v>1243</v>
      </c>
      <c r="C198" s="354" t="s">
        <v>4545</v>
      </c>
      <c r="D198" s="355" t="s">
        <v>1687</v>
      </c>
      <c r="E198" s="360" t="s">
        <v>2647</v>
      </c>
      <c r="F198" s="353" t="s">
        <v>2230</v>
      </c>
      <c r="G198" s="356" t="s">
        <v>2648</v>
      </c>
      <c r="H198" s="393" t="s">
        <v>4550</v>
      </c>
      <c r="I198" s="358" t="s">
        <v>884</v>
      </c>
      <c r="J198" s="355" t="s">
        <v>838</v>
      </c>
      <c r="K198" s="358" t="s">
        <v>860</v>
      </c>
      <c r="L198" s="355" t="s">
        <v>796</v>
      </c>
      <c r="M198" s="356" t="s">
        <v>1189</v>
      </c>
      <c r="N198" s="355" t="s">
        <v>802</v>
      </c>
      <c r="O198" s="712" t="n">
        <v>192168171132</v>
      </c>
      <c r="P198" s="353" t="s">
        <v>2652</v>
      </c>
      <c r="Q198" s="360" t="s">
        <v>73</v>
      </c>
      <c r="R198" s="355" t="s">
        <v>809</v>
      </c>
      <c r="S198" s="356" t="s">
        <v>478</v>
      </c>
      <c r="T198" s="359" t="n">
        <v>42244</v>
      </c>
      <c r="U198" s="360" t="s">
        <v>889</v>
      </c>
      <c r="V198" s="710"/>
      <c r="W198" s="583"/>
      <c r="X198" s="698"/>
      <c r="Y198" s="101"/>
      <c r="Z198" s="101"/>
      <c r="AA198" s="101"/>
      <c r="AB198" s="101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22.5" hidden="false" customHeight="true" outlineLevel="0" collapsed="false">
      <c r="A199" s="353" t="s">
        <v>835</v>
      </c>
      <c r="B199" s="353" t="s">
        <v>1243</v>
      </c>
      <c r="C199" s="354" t="s">
        <v>4545</v>
      </c>
      <c r="D199" s="355" t="s">
        <v>1687</v>
      </c>
      <c r="E199" s="360" t="s">
        <v>2647</v>
      </c>
      <c r="F199" s="353" t="s">
        <v>2230</v>
      </c>
      <c r="G199" s="356" t="s">
        <v>2648</v>
      </c>
      <c r="H199" s="393" t="s">
        <v>4551</v>
      </c>
      <c r="I199" s="358" t="s">
        <v>884</v>
      </c>
      <c r="J199" s="355" t="s">
        <v>838</v>
      </c>
      <c r="K199" s="358" t="s">
        <v>860</v>
      </c>
      <c r="L199" s="355" t="s">
        <v>796</v>
      </c>
      <c r="M199" s="356" t="s">
        <v>1189</v>
      </c>
      <c r="N199" s="355" t="s">
        <v>802</v>
      </c>
      <c r="O199" s="712" t="n">
        <v>192168171197</v>
      </c>
      <c r="P199" s="353" t="s">
        <v>2652</v>
      </c>
      <c r="Q199" s="360" t="s">
        <v>73</v>
      </c>
      <c r="R199" s="355" t="s">
        <v>809</v>
      </c>
      <c r="S199" s="356" t="s">
        <v>478</v>
      </c>
      <c r="T199" s="359" t="n">
        <v>42244</v>
      </c>
      <c r="U199" s="360" t="s">
        <v>889</v>
      </c>
      <c r="V199" s="710"/>
      <c r="W199" s="583"/>
      <c r="X199" s="698"/>
      <c r="Y199" s="101"/>
      <c r="Z199" s="101"/>
      <c r="AA199" s="101"/>
      <c r="AB199" s="101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2.5" hidden="false" customHeight="true" outlineLevel="0" collapsed="false">
      <c r="A200" s="353" t="s">
        <v>835</v>
      </c>
      <c r="B200" s="353" t="s">
        <v>1243</v>
      </c>
      <c r="C200" s="354" t="s">
        <v>4545</v>
      </c>
      <c r="D200" s="355" t="s">
        <v>1687</v>
      </c>
      <c r="E200" s="360" t="s">
        <v>2647</v>
      </c>
      <c r="F200" s="353" t="s">
        <v>2230</v>
      </c>
      <c r="G200" s="356" t="s">
        <v>2648</v>
      </c>
      <c r="H200" s="393" t="s">
        <v>4552</v>
      </c>
      <c r="I200" s="358" t="s">
        <v>884</v>
      </c>
      <c r="J200" s="355" t="s">
        <v>838</v>
      </c>
      <c r="K200" s="358" t="s">
        <v>860</v>
      </c>
      <c r="L200" s="355" t="s">
        <v>796</v>
      </c>
      <c r="M200" s="356" t="s">
        <v>1189</v>
      </c>
      <c r="N200" s="355" t="s">
        <v>802</v>
      </c>
      <c r="O200" s="712" t="n">
        <v>192168171198</v>
      </c>
      <c r="P200" s="353" t="s">
        <v>2652</v>
      </c>
      <c r="Q200" s="360" t="s">
        <v>73</v>
      </c>
      <c r="R200" s="355" t="s">
        <v>809</v>
      </c>
      <c r="S200" s="356" t="s">
        <v>478</v>
      </c>
      <c r="T200" s="359" t="n">
        <v>42244</v>
      </c>
      <c r="U200" s="360" t="s">
        <v>889</v>
      </c>
      <c r="V200" s="710"/>
      <c r="W200" s="583"/>
      <c r="X200" s="698"/>
      <c r="Y200" s="101"/>
      <c r="Z200" s="101"/>
      <c r="AA200" s="101"/>
      <c r="AB200" s="101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22.5" hidden="false" customHeight="true" outlineLevel="0" collapsed="false">
      <c r="A201" s="355" t="s">
        <v>835</v>
      </c>
      <c r="B201" s="355" t="s">
        <v>1243</v>
      </c>
      <c r="C201" s="354" t="s">
        <v>4553</v>
      </c>
      <c r="D201" s="355" t="s">
        <v>961</v>
      </c>
      <c r="E201" s="356" t="s">
        <v>891</v>
      </c>
      <c r="F201" s="357" t="s">
        <v>881</v>
      </c>
      <c r="G201" s="356" t="s">
        <v>4554</v>
      </c>
      <c r="H201" s="355" t="s">
        <v>4555</v>
      </c>
      <c r="I201" s="358" t="s">
        <v>884</v>
      </c>
      <c r="J201" s="355" t="s">
        <v>838</v>
      </c>
      <c r="K201" s="358" t="s">
        <v>860</v>
      </c>
      <c r="L201" s="355" t="s">
        <v>796</v>
      </c>
      <c r="M201" s="356" t="s">
        <v>2307</v>
      </c>
      <c r="N201" s="355" t="s">
        <v>1988</v>
      </c>
      <c r="O201" s="362" t="s">
        <v>4556</v>
      </c>
      <c r="P201" s="355" t="s">
        <v>4557</v>
      </c>
      <c r="Q201" s="358" t="s">
        <v>4554</v>
      </c>
      <c r="R201" s="355" t="s">
        <v>23</v>
      </c>
      <c r="S201" s="356" t="s">
        <v>478</v>
      </c>
      <c r="T201" s="359" t="n">
        <v>41836</v>
      </c>
      <c r="U201" s="360" t="s">
        <v>889</v>
      </c>
      <c r="V201" s="710"/>
      <c r="W201" s="583"/>
      <c r="X201" s="698"/>
      <c r="Y201" s="101"/>
      <c r="Z201" s="101"/>
      <c r="AA201" s="101"/>
      <c r="AB201" s="101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22.5" hidden="false" customHeight="true" outlineLevel="0" collapsed="false">
      <c r="A202" s="355" t="s">
        <v>835</v>
      </c>
      <c r="B202" s="355" t="s">
        <v>1243</v>
      </c>
      <c r="C202" s="354" t="s">
        <v>4553</v>
      </c>
      <c r="D202" s="355" t="s">
        <v>961</v>
      </c>
      <c r="E202" s="356" t="s">
        <v>891</v>
      </c>
      <c r="F202" s="357" t="s">
        <v>881</v>
      </c>
      <c r="G202" s="356" t="s">
        <v>4554</v>
      </c>
      <c r="H202" s="355" t="s">
        <v>4558</v>
      </c>
      <c r="I202" s="358" t="s">
        <v>884</v>
      </c>
      <c r="J202" s="355" t="s">
        <v>838</v>
      </c>
      <c r="K202" s="358" t="s">
        <v>860</v>
      </c>
      <c r="L202" s="355" t="s">
        <v>796</v>
      </c>
      <c r="M202" s="356" t="s">
        <v>2307</v>
      </c>
      <c r="N202" s="355" t="s">
        <v>1988</v>
      </c>
      <c r="O202" s="362" t="s">
        <v>4559</v>
      </c>
      <c r="P202" s="355" t="s">
        <v>4557</v>
      </c>
      <c r="Q202" s="358" t="s">
        <v>4554</v>
      </c>
      <c r="R202" s="355" t="s">
        <v>23</v>
      </c>
      <c r="S202" s="356" t="s">
        <v>478</v>
      </c>
      <c r="T202" s="359" t="n">
        <v>41836</v>
      </c>
      <c r="U202" s="360" t="s">
        <v>889</v>
      </c>
      <c r="V202" s="710"/>
      <c r="W202" s="583"/>
      <c r="X202" s="698"/>
      <c r="Y202" s="101"/>
      <c r="Z202" s="101"/>
      <c r="AA202" s="101"/>
      <c r="AB202" s="101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22.5" hidden="false" customHeight="true" outlineLevel="0" collapsed="false">
      <c r="A203" s="353" t="s">
        <v>831</v>
      </c>
      <c r="B203" s="353" t="s">
        <v>1243</v>
      </c>
      <c r="C203" s="395" t="s">
        <v>4560</v>
      </c>
      <c r="D203" s="355" t="s">
        <v>1455</v>
      </c>
      <c r="E203" s="356" t="s">
        <v>1058</v>
      </c>
      <c r="F203" s="353" t="s">
        <v>898</v>
      </c>
      <c r="G203" s="200" t="s">
        <v>4561</v>
      </c>
      <c r="H203" s="355" t="s">
        <v>4562</v>
      </c>
      <c r="I203" s="367" t="s">
        <v>884</v>
      </c>
      <c r="J203" s="355" t="s">
        <v>832</v>
      </c>
      <c r="K203" s="396" t="s">
        <v>861</v>
      </c>
      <c r="L203" s="355" t="s">
        <v>796</v>
      </c>
      <c r="M203" s="358" t="s">
        <v>2682</v>
      </c>
      <c r="N203" s="355" t="s">
        <v>902</v>
      </c>
      <c r="O203" s="200" t="s">
        <v>4563</v>
      </c>
      <c r="P203" s="353" t="s">
        <v>4564</v>
      </c>
      <c r="Q203" s="200" t="s">
        <v>4561</v>
      </c>
      <c r="R203" s="353" t="s">
        <v>23</v>
      </c>
      <c r="S203" s="200" t="s">
        <v>478</v>
      </c>
      <c r="T203" s="397" t="n">
        <v>42291</v>
      </c>
      <c r="U203" s="200" t="s">
        <v>832</v>
      </c>
      <c r="V203" s="380"/>
      <c r="W203" s="583"/>
      <c r="X203" s="698"/>
      <c r="Y203" s="101"/>
      <c r="Z203" s="101"/>
      <c r="AA203" s="101"/>
      <c r="AB203" s="101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22.5" hidden="false" customHeight="true" outlineLevel="0" collapsed="false">
      <c r="A204" s="353" t="s">
        <v>831</v>
      </c>
      <c r="B204" s="353" t="s">
        <v>515</v>
      </c>
      <c r="C204" s="354" t="s">
        <v>4565</v>
      </c>
      <c r="D204" s="355" t="s">
        <v>2173</v>
      </c>
      <c r="E204" s="360" t="s">
        <v>1071</v>
      </c>
      <c r="F204" s="353" t="s">
        <v>881</v>
      </c>
      <c r="G204" s="356" t="s">
        <v>4566</v>
      </c>
      <c r="H204" s="355" t="s">
        <v>4567</v>
      </c>
      <c r="I204" s="358" t="s">
        <v>884</v>
      </c>
      <c r="J204" s="355" t="s">
        <v>832</v>
      </c>
      <c r="K204" s="358" t="s">
        <v>861</v>
      </c>
      <c r="L204" s="355" t="s">
        <v>796</v>
      </c>
      <c r="M204" s="356" t="s">
        <v>1189</v>
      </c>
      <c r="N204" s="355" t="s">
        <v>802</v>
      </c>
      <c r="O204" s="360" t="s">
        <v>4568</v>
      </c>
      <c r="P204" s="353" t="s">
        <v>4569</v>
      </c>
      <c r="Q204" s="360" t="s">
        <v>4570</v>
      </c>
      <c r="R204" s="355" t="s">
        <v>808</v>
      </c>
      <c r="S204" s="360" t="s">
        <v>478</v>
      </c>
      <c r="T204" s="359" t="n">
        <v>42136</v>
      </c>
      <c r="U204" s="360" t="s">
        <v>832</v>
      </c>
      <c r="V204" s="710"/>
      <c r="W204" s="583"/>
      <c r="X204" s="698"/>
      <c r="Y204" s="101"/>
      <c r="Z204" s="101"/>
      <c r="AA204" s="101"/>
      <c r="AB204" s="101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22.5" hidden="false" customHeight="true" outlineLevel="0" collapsed="false">
      <c r="A205" s="353" t="s">
        <v>831</v>
      </c>
      <c r="B205" s="353" t="s">
        <v>515</v>
      </c>
      <c r="C205" s="354" t="s">
        <v>4565</v>
      </c>
      <c r="D205" s="355" t="s">
        <v>2173</v>
      </c>
      <c r="E205" s="360" t="s">
        <v>1071</v>
      </c>
      <c r="F205" s="353" t="s">
        <v>881</v>
      </c>
      <c r="G205" s="356" t="s">
        <v>4566</v>
      </c>
      <c r="H205" s="355" t="s">
        <v>4571</v>
      </c>
      <c r="I205" s="358" t="s">
        <v>884</v>
      </c>
      <c r="J205" s="355" t="s">
        <v>832</v>
      </c>
      <c r="K205" s="358" t="s">
        <v>861</v>
      </c>
      <c r="L205" s="355" t="s">
        <v>796</v>
      </c>
      <c r="M205" s="356" t="s">
        <v>1189</v>
      </c>
      <c r="N205" s="355" t="s">
        <v>802</v>
      </c>
      <c r="O205" s="360" t="s">
        <v>4572</v>
      </c>
      <c r="P205" s="353" t="s">
        <v>4569</v>
      </c>
      <c r="Q205" s="360" t="s">
        <v>4570</v>
      </c>
      <c r="R205" s="355" t="s">
        <v>808</v>
      </c>
      <c r="S205" s="360" t="s">
        <v>478</v>
      </c>
      <c r="T205" s="359" t="n">
        <v>42136</v>
      </c>
      <c r="U205" s="360" t="s">
        <v>832</v>
      </c>
      <c r="V205" s="710"/>
      <c r="W205" s="583"/>
      <c r="X205" s="698"/>
      <c r="Y205" s="101"/>
      <c r="Z205" s="101"/>
      <c r="AA205" s="101"/>
      <c r="AB205" s="101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22.5" hidden="false" customHeight="true" outlineLevel="0" collapsed="false">
      <c r="A206" s="353" t="s">
        <v>831</v>
      </c>
      <c r="B206" s="353" t="s">
        <v>1243</v>
      </c>
      <c r="C206" s="371" t="s">
        <v>4379</v>
      </c>
      <c r="D206" s="355" t="s">
        <v>1609</v>
      </c>
      <c r="E206" s="356" t="s">
        <v>1610</v>
      </c>
      <c r="F206" s="353" t="s">
        <v>782</v>
      </c>
      <c r="G206" s="356" t="s">
        <v>1598</v>
      </c>
      <c r="H206" s="355" t="s">
        <v>4573</v>
      </c>
      <c r="I206" s="358" t="s">
        <v>884</v>
      </c>
      <c r="J206" s="355" t="s">
        <v>832</v>
      </c>
      <c r="K206" s="358" t="s">
        <v>861</v>
      </c>
      <c r="L206" s="355" t="s">
        <v>796</v>
      </c>
      <c r="M206" s="358" t="s">
        <v>2658</v>
      </c>
      <c r="N206" s="355" t="s">
        <v>2206</v>
      </c>
      <c r="O206" s="358" t="s">
        <v>4574</v>
      </c>
      <c r="P206" s="353" t="s">
        <v>4575</v>
      </c>
      <c r="Q206" s="360" t="s">
        <v>1598</v>
      </c>
      <c r="R206" s="355" t="s">
        <v>808</v>
      </c>
      <c r="S206" s="360" t="s">
        <v>478</v>
      </c>
      <c r="T206" s="359" t="n">
        <v>42197</v>
      </c>
      <c r="U206" s="360" t="s">
        <v>832</v>
      </c>
      <c r="V206" s="710"/>
      <c r="W206" s="583"/>
      <c r="X206" s="698"/>
      <c r="Y206" s="101"/>
      <c r="Z206" s="101"/>
      <c r="AA206" s="101"/>
      <c r="AB206" s="101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22.5" hidden="false" customHeight="true" outlineLevel="0" collapsed="false">
      <c r="A207" s="353" t="s">
        <v>835</v>
      </c>
      <c r="B207" s="353" t="s">
        <v>515</v>
      </c>
      <c r="C207" s="354" t="s">
        <v>4576</v>
      </c>
      <c r="D207" s="355" t="s">
        <v>905</v>
      </c>
      <c r="E207" s="356" t="s">
        <v>891</v>
      </c>
      <c r="F207" s="357" t="s">
        <v>881</v>
      </c>
      <c r="G207" s="356" t="s">
        <v>4577</v>
      </c>
      <c r="H207" s="355" t="s">
        <v>4578</v>
      </c>
      <c r="I207" s="358" t="s">
        <v>884</v>
      </c>
      <c r="J207" s="355" t="s">
        <v>838</v>
      </c>
      <c r="K207" s="358" t="s">
        <v>860</v>
      </c>
      <c r="L207" s="355" t="s">
        <v>797</v>
      </c>
      <c r="M207" s="356" t="s">
        <v>894</v>
      </c>
      <c r="N207" s="355" t="s">
        <v>48</v>
      </c>
      <c r="O207" s="362" t="n">
        <v>192168100139</v>
      </c>
      <c r="P207" s="355" t="s">
        <v>4579</v>
      </c>
      <c r="Q207" s="358" t="s">
        <v>1279</v>
      </c>
      <c r="R207" s="355" t="s">
        <v>808</v>
      </c>
      <c r="S207" s="356" t="s">
        <v>478</v>
      </c>
      <c r="T207" s="359" t="n">
        <v>41726</v>
      </c>
      <c r="U207" s="360" t="s">
        <v>889</v>
      </c>
      <c r="V207" s="127"/>
      <c r="W207" s="583"/>
      <c r="X207" s="698"/>
      <c r="Y207" s="101"/>
      <c r="Z207" s="101"/>
      <c r="AA207" s="101"/>
      <c r="AB207" s="101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47.25" hidden="false" customHeight="false" outlineLevel="0" collapsed="false">
      <c r="A208" s="353" t="s">
        <v>839</v>
      </c>
      <c r="B208" s="353" t="s">
        <v>1243</v>
      </c>
      <c r="C208" s="371" t="s">
        <v>969</v>
      </c>
      <c r="D208" s="355" t="s">
        <v>1687</v>
      </c>
      <c r="E208" s="356" t="s">
        <v>2220</v>
      </c>
      <c r="F208" s="357" t="s">
        <v>782</v>
      </c>
      <c r="G208" s="356" t="s">
        <v>4580</v>
      </c>
      <c r="H208" s="355" t="s">
        <v>4581</v>
      </c>
      <c r="I208" s="358" t="n">
        <v>25</v>
      </c>
      <c r="J208" s="355" t="s">
        <v>838</v>
      </c>
      <c r="K208" s="358" t="s">
        <v>842</v>
      </c>
      <c r="L208" s="355" t="s">
        <v>842</v>
      </c>
      <c r="M208" s="358" t="s">
        <v>842</v>
      </c>
      <c r="N208" s="355" t="s">
        <v>842</v>
      </c>
      <c r="O208" s="362" t="s">
        <v>4582</v>
      </c>
      <c r="P208" s="355" t="s">
        <v>4583</v>
      </c>
      <c r="Q208" s="360" t="s">
        <v>4584</v>
      </c>
      <c r="R208" s="355" t="s">
        <v>809</v>
      </c>
      <c r="S208" s="356" t="s">
        <v>478</v>
      </c>
      <c r="T208" s="359" t="n">
        <v>41942</v>
      </c>
      <c r="U208" s="360"/>
      <c r="V208" s="38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47.25" hidden="false" customHeight="false" outlineLevel="0" collapsed="false">
      <c r="A209" s="353" t="s">
        <v>839</v>
      </c>
      <c r="B209" s="353" t="s">
        <v>1243</v>
      </c>
      <c r="C209" s="371" t="s">
        <v>969</v>
      </c>
      <c r="D209" s="355" t="s">
        <v>1687</v>
      </c>
      <c r="E209" s="356" t="s">
        <v>2220</v>
      </c>
      <c r="F209" s="357" t="s">
        <v>782</v>
      </c>
      <c r="G209" s="356" t="s">
        <v>4580</v>
      </c>
      <c r="H209" s="355" t="s">
        <v>3455</v>
      </c>
      <c r="I209" s="358" t="n">
        <v>25</v>
      </c>
      <c r="J209" s="355" t="s">
        <v>838</v>
      </c>
      <c r="K209" s="358" t="s">
        <v>842</v>
      </c>
      <c r="L209" s="355" t="s">
        <v>842</v>
      </c>
      <c r="M209" s="358" t="s">
        <v>842</v>
      </c>
      <c r="N209" s="355" t="s">
        <v>842</v>
      </c>
      <c r="O209" s="362" t="s">
        <v>4585</v>
      </c>
      <c r="P209" s="355" t="s">
        <v>4583</v>
      </c>
      <c r="Q209" s="360" t="s">
        <v>4584</v>
      </c>
      <c r="R209" s="355" t="s">
        <v>809</v>
      </c>
      <c r="S209" s="356" t="s">
        <v>478</v>
      </c>
      <c r="T209" s="359" t="n">
        <v>41942</v>
      </c>
      <c r="U209" s="360"/>
      <c r="V209" s="38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22.5" hidden="false" customHeight="true" outlineLevel="0" collapsed="false">
      <c r="A210" s="713" t="s">
        <v>835</v>
      </c>
      <c r="B210" s="713"/>
      <c r="C210" s="714" t="s">
        <v>4586</v>
      </c>
      <c r="D210" s="713" t="s">
        <v>4587</v>
      </c>
      <c r="E210" s="694" t="s">
        <v>4588</v>
      </c>
      <c r="F210" s="715" t="s">
        <v>4589</v>
      </c>
      <c r="G210" s="694" t="s">
        <v>4590</v>
      </c>
      <c r="H210" s="355" t="s">
        <v>4591</v>
      </c>
      <c r="I210" s="695"/>
      <c r="J210" s="713" t="s">
        <v>838</v>
      </c>
      <c r="K210" s="358" t="s">
        <v>860</v>
      </c>
      <c r="L210" s="355" t="s">
        <v>797</v>
      </c>
      <c r="M210" s="694" t="s">
        <v>4592</v>
      </c>
      <c r="N210" s="355" t="s">
        <v>933</v>
      </c>
      <c r="O210" s="716" t="s">
        <v>4593</v>
      </c>
      <c r="P210" s="713" t="s">
        <v>4588</v>
      </c>
      <c r="Q210" s="695" t="s">
        <v>4590</v>
      </c>
      <c r="R210" s="713" t="s">
        <v>23</v>
      </c>
      <c r="S210" s="694" t="s">
        <v>478</v>
      </c>
      <c r="T210" s="710"/>
      <c r="U210" s="711" t="s">
        <v>889</v>
      </c>
      <c r="V210" s="710"/>
      <c r="W210" s="583"/>
      <c r="X210" s="698"/>
      <c r="Y210" s="101"/>
      <c r="Z210" s="101"/>
      <c r="AA210" s="101"/>
      <c r="AB210" s="101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22.5" hidden="false" customHeight="true" outlineLevel="0" collapsed="false">
      <c r="A211" s="713" t="s">
        <v>835</v>
      </c>
      <c r="B211" s="713"/>
      <c r="C211" s="714" t="s">
        <v>4586</v>
      </c>
      <c r="D211" s="713" t="s">
        <v>4587</v>
      </c>
      <c r="E211" s="694" t="s">
        <v>4588</v>
      </c>
      <c r="F211" s="715" t="s">
        <v>4589</v>
      </c>
      <c r="G211" s="694" t="s">
        <v>4590</v>
      </c>
      <c r="H211" s="355" t="s">
        <v>4594</v>
      </c>
      <c r="I211" s="695"/>
      <c r="J211" s="713" t="s">
        <v>838</v>
      </c>
      <c r="K211" s="358" t="s">
        <v>860</v>
      </c>
      <c r="L211" s="355" t="s">
        <v>797</v>
      </c>
      <c r="M211" s="694" t="s">
        <v>4592</v>
      </c>
      <c r="N211" s="355" t="s">
        <v>933</v>
      </c>
      <c r="O211" s="716" t="s">
        <v>4595</v>
      </c>
      <c r="P211" s="713" t="s">
        <v>4588</v>
      </c>
      <c r="Q211" s="695" t="s">
        <v>4590</v>
      </c>
      <c r="R211" s="713" t="s">
        <v>23</v>
      </c>
      <c r="S211" s="694" t="s">
        <v>478</v>
      </c>
      <c r="T211" s="710"/>
      <c r="U211" s="711" t="s">
        <v>889</v>
      </c>
      <c r="V211" s="710"/>
      <c r="W211" s="583"/>
      <c r="X211" s="698"/>
      <c r="Y211" s="101"/>
      <c r="Z211" s="101"/>
      <c r="AA211" s="101"/>
      <c r="AB211" s="101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22.5" hidden="false" customHeight="true" outlineLevel="0" collapsed="false">
      <c r="A212" s="353" t="s">
        <v>839</v>
      </c>
      <c r="B212" s="353" t="s">
        <v>515</v>
      </c>
      <c r="C212" s="354" t="s">
        <v>4596</v>
      </c>
      <c r="D212" s="355" t="s">
        <v>1378</v>
      </c>
      <c r="E212" s="356" t="s">
        <v>891</v>
      </c>
      <c r="F212" s="357" t="s">
        <v>881</v>
      </c>
      <c r="G212" s="356" t="s">
        <v>1388</v>
      </c>
      <c r="H212" s="355" t="s">
        <v>4597</v>
      </c>
      <c r="I212" s="355"/>
      <c r="J212" s="358"/>
      <c r="K212" s="355" t="s">
        <v>665</v>
      </c>
      <c r="L212" s="358" t="s">
        <v>860</v>
      </c>
      <c r="M212" s="355" t="s">
        <v>798</v>
      </c>
      <c r="N212" s="356" t="s">
        <v>798</v>
      </c>
      <c r="O212" s="355" t="s">
        <v>798</v>
      </c>
      <c r="P212" s="358" t="s">
        <v>4598</v>
      </c>
      <c r="Q212" s="355" t="s">
        <v>1700</v>
      </c>
      <c r="R212" s="358" t="s">
        <v>1570</v>
      </c>
      <c r="S212" s="355" t="s">
        <v>23</v>
      </c>
      <c r="T212" s="356" t="s">
        <v>665</v>
      </c>
      <c r="U212" s="359" t="n">
        <v>41091</v>
      </c>
      <c r="V212" s="360" t="s">
        <v>4599</v>
      </c>
      <c r="W212" s="583"/>
      <c r="X212" s="698"/>
      <c r="Y212" s="101"/>
      <c r="Z212" s="101"/>
      <c r="AA212" s="101"/>
      <c r="AB212" s="101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22.5" hidden="false" customHeight="true" outlineLevel="0" collapsed="false">
      <c r="A213" s="353" t="s">
        <v>839</v>
      </c>
      <c r="B213" s="353" t="s">
        <v>515</v>
      </c>
      <c r="C213" s="354" t="s">
        <v>4596</v>
      </c>
      <c r="D213" s="355" t="s">
        <v>1378</v>
      </c>
      <c r="E213" s="356" t="s">
        <v>891</v>
      </c>
      <c r="F213" s="357" t="s">
        <v>881</v>
      </c>
      <c r="G213" s="356" t="s">
        <v>1388</v>
      </c>
      <c r="H213" s="355" t="s">
        <v>4600</v>
      </c>
      <c r="I213" s="355"/>
      <c r="J213" s="358"/>
      <c r="K213" s="355" t="s">
        <v>665</v>
      </c>
      <c r="L213" s="358" t="s">
        <v>860</v>
      </c>
      <c r="M213" s="355" t="s">
        <v>798</v>
      </c>
      <c r="N213" s="356" t="s">
        <v>798</v>
      </c>
      <c r="O213" s="355" t="s">
        <v>798</v>
      </c>
      <c r="P213" s="358" t="s">
        <v>4601</v>
      </c>
      <c r="Q213" s="355" t="s">
        <v>1700</v>
      </c>
      <c r="R213" s="358" t="s">
        <v>1570</v>
      </c>
      <c r="S213" s="355" t="s">
        <v>23</v>
      </c>
      <c r="T213" s="356" t="s">
        <v>665</v>
      </c>
      <c r="U213" s="359" t="n">
        <v>41091</v>
      </c>
      <c r="V213" s="360" t="s">
        <v>4599</v>
      </c>
      <c r="W213" s="583"/>
      <c r="X213" s="698"/>
      <c r="Y213" s="101"/>
      <c r="Z213" s="101"/>
      <c r="AA213" s="101"/>
      <c r="AB213" s="101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42.75" hidden="false" customHeight="true" outlineLevel="0" collapsed="false">
      <c r="A214" s="353" t="s">
        <v>835</v>
      </c>
      <c r="B214" s="353" t="s">
        <v>515</v>
      </c>
      <c r="C214" s="354" t="s">
        <v>4602</v>
      </c>
      <c r="D214" s="355" t="s">
        <v>1687</v>
      </c>
      <c r="E214" s="356" t="s">
        <v>1221</v>
      </c>
      <c r="F214" s="357" t="s">
        <v>881</v>
      </c>
      <c r="G214" s="356" t="s">
        <v>4603</v>
      </c>
      <c r="H214" s="355" t="s">
        <v>4604</v>
      </c>
      <c r="I214" s="355"/>
      <c r="J214" s="358" t="s">
        <v>884</v>
      </c>
      <c r="K214" s="355" t="s">
        <v>838</v>
      </c>
      <c r="L214" s="358" t="s">
        <v>860</v>
      </c>
      <c r="M214" s="355" t="s">
        <v>796</v>
      </c>
      <c r="N214" s="356" t="s">
        <v>4605</v>
      </c>
      <c r="O214" s="355" t="s">
        <v>1988</v>
      </c>
      <c r="P214" s="358" t="s">
        <v>4491</v>
      </c>
      <c r="Q214" s="355" t="s">
        <v>3004</v>
      </c>
      <c r="R214" s="358" t="s">
        <v>1602</v>
      </c>
      <c r="S214" s="355" t="s">
        <v>855</v>
      </c>
      <c r="T214" s="356" t="s">
        <v>478</v>
      </c>
      <c r="U214" s="359" t="n">
        <v>41472</v>
      </c>
      <c r="V214" s="360" t="s">
        <v>889</v>
      </c>
      <c r="W214" s="380"/>
      <c r="X214" s="698"/>
      <c r="Y214" s="101"/>
      <c r="Z214" s="101"/>
      <c r="AA214" s="101"/>
      <c r="AB214" s="101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22.5" hidden="false" customHeight="true" outlineLevel="0" collapsed="false">
      <c r="A215" s="353" t="s">
        <v>835</v>
      </c>
      <c r="B215" s="353" t="s">
        <v>515</v>
      </c>
      <c r="C215" s="395" t="s">
        <v>4606</v>
      </c>
      <c r="D215" s="355" t="s">
        <v>2382</v>
      </c>
      <c r="E215" s="356" t="s">
        <v>2108</v>
      </c>
      <c r="F215" s="353" t="s">
        <v>881</v>
      </c>
      <c r="G215" s="200" t="s">
        <v>2942</v>
      </c>
      <c r="H215" s="355" t="s">
        <v>4607</v>
      </c>
      <c r="I215" s="355"/>
      <c r="J215" s="396" t="s">
        <v>884</v>
      </c>
      <c r="K215" s="355" t="s">
        <v>838</v>
      </c>
      <c r="L215" s="396" t="s">
        <v>860</v>
      </c>
      <c r="M215" s="355" t="s">
        <v>797</v>
      </c>
      <c r="N215" s="358" t="s">
        <v>932</v>
      </c>
      <c r="O215" s="355" t="s">
        <v>933</v>
      </c>
      <c r="P215" s="200" t="s">
        <v>4556</v>
      </c>
      <c r="Q215" s="353" t="s">
        <v>4608</v>
      </c>
      <c r="R215" s="200" t="s">
        <v>2942</v>
      </c>
      <c r="S215" s="387" t="s">
        <v>811</v>
      </c>
      <c r="T215" s="200" t="s">
        <v>478</v>
      </c>
      <c r="U215" s="397" t="n">
        <v>42459</v>
      </c>
      <c r="V215" s="200" t="s">
        <v>889</v>
      </c>
      <c r="W215" s="583"/>
      <c r="X215" s="698"/>
      <c r="Y215" s="101"/>
      <c r="Z215" s="101"/>
      <c r="AA215" s="101"/>
      <c r="AB215" s="101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22.5" hidden="false" customHeight="true" outlineLevel="0" collapsed="false">
      <c r="A216" s="353" t="s">
        <v>835</v>
      </c>
      <c r="B216" s="353" t="s">
        <v>515</v>
      </c>
      <c r="C216" s="395" t="s">
        <v>4606</v>
      </c>
      <c r="D216" s="355" t="s">
        <v>2382</v>
      </c>
      <c r="E216" s="356" t="s">
        <v>2108</v>
      </c>
      <c r="F216" s="353" t="s">
        <v>881</v>
      </c>
      <c r="G216" s="200" t="s">
        <v>2942</v>
      </c>
      <c r="H216" s="355" t="s">
        <v>4609</v>
      </c>
      <c r="I216" s="355"/>
      <c r="J216" s="396" t="s">
        <v>884</v>
      </c>
      <c r="K216" s="355" t="s">
        <v>838</v>
      </c>
      <c r="L216" s="396" t="s">
        <v>860</v>
      </c>
      <c r="M216" s="355" t="s">
        <v>797</v>
      </c>
      <c r="N216" s="358" t="s">
        <v>932</v>
      </c>
      <c r="O216" s="355" t="s">
        <v>933</v>
      </c>
      <c r="P216" s="200" t="s">
        <v>4559</v>
      </c>
      <c r="Q216" s="353" t="s">
        <v>4608</v>
      </c>
      <c r="R216" s="200" t="s">
        <v>2942</v>
      </c>
      <c r="S216" s="387" t="s">
        <v>811</v>
      </c>
      <c r="T216" s="200" t="s">
        <v>478</v>
      </c>
      <c r="U216" s="397" t="n">
        <v>42459</v>
      </c>
      <c r="V216" s="200" t="s">
        <v>889</v>
      </c>
      <c r="W216" s="583"/>
      <c r="X216" s="698"/>
      <c r="Y216" s="101"/>
      <c r="Z216" s="101"/>
      <c r="AA216" s="101"/>
      <c r="AB216" s="101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22.5" hidden="false" customHeight="true" outlineLevel="0" collapsed="false">
      <c r="A217" s="353" t="s">
        <v>835</v>
      </c>
      <c r="B217" s="353" t="s">
        <v>515</v>
      </c>
      <c r="C217" s="395" t="s">
        <v>4606</v>
      </c>
      <c r="D217" s="355" t="s">
        <v>2382</v>
      </c>
      <c r="E217" s="356" t="s">
        <v>2108</v>
      </c>
      <c r="F217" s="353" t="s">
        <v>881</v>
      </c>
      <c r="G217" s="200" t="s">
        <v>2942</v>
      </c>
      <c r="H217" s="355" t="s">
        <v>4610</v>
      </c>
      <c r="I217" s="355"/>
      <c r="J217" s="396" t="s">
        <v>884</v>
      </c>
      <c r="K217" s="355" t="s">
        <v>838</v>
      </c>
      <c r="L217" s="396" t="s">
        <v>860</v>
      </c>
      <c r="M217" s="355" t="s">
        <v>796</v>
      </c>
      <c r="N217" s="358" t="s">
        <v>801</v>
      </c>
      <c r="O217" s="355" t="s">
        <v>4392</v>
      </c>
      <c r="P217" s="200" t="s">
        <v>2952</v>
      </c>
      <c r="Q217" s="353" t="s">
        <v>4608</v>
      </c>
      <c r="R217" s="200" t="s">
        <v>2942</v>
      </c>
      <c r="S217" s="387" t="s">
        <v>811</v>
      </c>
      <c r="T217" s="200" t="s">
        <v>478</v>
      </c>
      <c r="U217" s="397" t="n">
        <v>42459</v>
      </c>
      <c r="V217" s="200" t="s">
        <v>889</v>
      </c>
      <c r="W217" s="583"/>
      <c r="X217" s="698"/>
      <c r="Y217" s="101"/>
      <c r="Z217" s="101"/>
      <c r="AA217" s="101"/>
      <c r="AB217" s="101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22.5" hidden="false" customHeight="true" outlineLevel="0" collapsed="false">
      <c r="A218" s="353" t="s">
        <v>835</v>
      </c>
      <c r="B218" s="353" t="s">
        <v>515</v>
      </c>
      <c r="C218" s="395" t="s">
        <v>4606</v>
      </c>
      <c r="D218" s="355" t="s">
        <v>2382</v>
      </c>
      <c r="E218" s="356" t="s">
        <v>2108</v>
      </c>
      <c r="F218" s="353" t="s">
        <v>881</v>
      </c>
      <c r="G218" s="200" t="s">
        <v>2942</v>
      </c>
      <c r="H218" s="355" t="s">
        <v>4611</v>
      </c>
      <c r="I218" s="355"/>
      <c r="J218" s="396" t="s">
        <v>884</v>
      </c>
      <c r="K218" s="355" t="s">
        <v>838</v>
      </c>
      <c r="L218" s="396" t="s">
        <v>860</v>
      </c>
      <c r="M218" s="355" t="s">
        <v>796</v>
      </c>
      <c r="N218" s="358" t="s">
        <v>801</v>
      </c>
      <c r="O218" s="355" t="s">
        <v>4392</v>
      </c>
      <c r="P218" s="200" t="s">
        <v>2955</v>
      </c>
      <c r="Q218" s="353" t="s">
        <v>4608</v>
      </c>
      <c r="R218" s="200" t="s">
        <v>2942</v>
      </c>
      <c r="S218" s="387" t="s">
        <v>811</v>
      </c>
      <c r="T218" s="200" t="s">
        <v>478</v>
      </c>
      <c r="U218" s="397" t="n">
        <v>42459</v>
      </c>
      <c r="V218" s="200" t="s">
        <v>889</v>
      </c>
      <c r="W218" s="583"/>
      <c r="X218" s="698"/>
      <c r="Y218" s="101"/>
      <c r="Z218" s="101"/>
      <c r="AA218" s="101"/>
      <c r="AB218" s="101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22.5" hidden="false" customHeight="true" outlineLevel="0" collapsed="false">
      <c r="A219" s="353" t="s">
        <v>835</v>
      </c>
      <c r="B219" s="353" t="s">
        <v>515</v>
      </c>
      <c r="C219" s="354" t="s">
        <v>4612</v>
      </c>
      <c r="D219" s="355" t="s">
        <v>22</v>
      </c>
      <c r="E219" s="365" t="s">
        <v>891</v>
      </c>
      <c r="F219" s="353" t="s">
        <v>881</v>
      </c>
      <c r="G219" s="356" t="s">
        <v>4613</v>
      </c>
      <c r="H219" s="355" t="s">
        <v>4614</v>
      </c>
      <c r="I219" s="355"/>
      <c r="J219" s="358" t="s">
        <v>884</v>
      </c>
      <c r="K219" s="355" t="s">
        <v>2328</v>
      </c>
      <c r="L219" s="358" t="s">
        <v>860</v>
      </c>
      <c r="M219" s="355" t="s">
        <v>796</v>
      </c>
      <c r="N219" s="358" t="s">
        <v>4615</v>
      </c>
      <c r="O219" s="355" t="s">
        <v>902</v>
      </c>
      <c r="P219" s="360" t="s">
        <v>4616</v>
      </c>
      <c r="Q219" s="387" t="s">
        <v>4617</v>
      </c>
      <c r="R219" s="360" t="s">
        <v>4618</v>
      </c>
      <c r="S219" s="353" t="s">
        <v>23</v>
      </c>
      <c r="T219" s="360" t="s">
        <v>478</v>
      </c>
      <c r="U219" s="359" t="n">
        <v>42255</v>
      </c>
      <c r="V219" s="360" t="s">
        <v>889</v>
      </c>
      <c r="W219" s="380"/>
      <c r="X219" s="698"/>
      <c r="Y219" s="101"/>
      <c r="Z219" s="101"/>
      <c r="AA219" s="101"/>
      <c r="AB219" s="101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22.5" hidden="false" customHeight="true" outlineLevel="0" collapsed="false">
      <c r="A220" s="353" t="s">
        <v>835</v>
      </c>
      <c r="B220" s="353" t="s">
        <v>515</v>
      </c>
      <c r="C220" s="354" t="s">
        <v>969</v>
      </c>
      <c r="D220" s="355" t="s">
        <v>905</v>
      </c>
      <c r="E220" s="356" t="s">
        <v>1274</v>
      </c>
      <c r="F220" s="357" t="s">
        <v>881</v>
      </c>
      <c r="G220" s="356" t="s">
        <v>1621</v>
      </c>
      <c r="H220" s="355" t="s">
        <v>4619</v>
      </c>
      <c r="I220" s="355"/>
      <c r="J220" s="358" t="s">
        <v>884</v>
      </c>
      <c r="K220" s="355" t="s">
        <v>838</v>
      </c>
      <c r="L220" s="358" t="s">
        <v>860</v>
      </c>
      <c r="M220" s="355" t="s">
        <v>797</v>
      </c>
      <c r="N220" s="356" t="s">
        <v>894</v>
      </c>
      <c r="O220" s="355" t="s">
        <v>48</v>
      </c>
      <c r="P220" s="358" t="s">
        <v>4620</v>
      </c>
      <c r="Q220" s="355" t="s">
        <v>1624</v>
      </c>
      <c r="R220" s="358" t="s">
        <v>1279</v>
      </c>
      <c r="S220" s="355" t="s">
        <v>808</v>
      </c>
      <c r="T220" s="356" t="s">
        <v>478</v>
      </c>
      <c r="U220" s="359" t="n">
        <v>41858</v>
      </c>
      <c r="V220" s="360" t="s">
        <v>889</v>
      </c>
      <c r="W220" s="380"/>
      <c r="X220" s="698"/>
      <c r="Y220" s="101"/>
      <c r="Z220" s="101"/>
      <c r="AA220" s="101"/>
      <c r="AB220" s="101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22.5" hidden="false" customHeight="true" outlineLevel="0" collapsed="false">
      <c r="A221" s="353" t="s">
        <v>835</v>
      </c>
      <c r="B221" s="353" t="s">
        <v>515</v>
      </c>
      <c r="C221" s="354" t="s">
        <v>4621</v>
      </c>
      <c r="D221" s="355" t="s">
        <v>1378</v>
      </c>
      <c r="E221" s="356" t="s">
        <v>891</v>
      </c>
      <c r="F221" s="357" t="s">
        <v>881</v>
      </c>
      <c r="G221" s="356" t="s">
        <v>1892</v>
      </c>
      <c r="H221" s="355" t="s">
        <v>4622</v>
      </c>
      <c r="I221" s="355"/>
      <c r="J221" s="358" t="s">
        <v>884</v>
      </c>
      <c r="K221" s="355" t="s">
        <v>838</v>
      </c>
      <c r="L221" s="358" t="s">
        <v>860</v>
      </c>
      <c r="M221" s="355" t="s">
        <v>797</v>
      </c>
      <c r="N221" s="358" t="s">
        <v>2141</v>
      </c>
      <c r="O221" s="355" t="s">
        <v>48</v>
      </c>
      <c r="P221" s="358" t="s">
        <v>4623</v>
      </c>
      <c r="Q221" s="355" t="s">
        <v>4624</v>
      </c>
      <c r="R221" s="360" t="s">
        <v>1388</v>
      </c>
      <c r="S221" s="355" t="s">
        <v>23</v>
      </c>
      <c r="T221" s="356" t="s">
        <v>478</v>
      </c>
      <c r="U221" s="359" t="n">
        <v>41901</v>
      </c>
      <c r="V221" s="360" t="s">
        <v>889</v>
      </c>
      <c r="W221" s="380"/>
      <c r="X221" s="698"/>
      <c r="Y221" s="101"/>
      <c r="Z221" s="101"/>
      <c r="AA221" s="101"/>
      <c r="AB221" s="101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1.5" hidden="false" customHeight="false" outlineLevel="0" collapsed="false">
      <c r="A222" s="353" t="s">
        <v>835</v>
      </c>
      <c r="B222" s="353"/>
      <c r="C222" s="358" t="s">
        <v>4625</v>
      </c>
      <c r="D222" s="355" t="s">
        <v>905</v>
      </c>
      <c r="E222" s="356" t="s">
        <v>891</v>
      </c>
      <c r="F222" s="357" t="s">
        <v>939</v>
      </c>
      <c r="G222" s="356" t="s">
        <v>1524</v>
      </c>
      <c r="H222" s="355" t="s">
        <v>4626</v>
      </c>
      <c r="I222" s="355"/>
      <c r="J222" s="358" t="s">
        <v>884</v>
      </c>
      <c r="K222" s="355" t="s">
        <v>838</v>
      </c>
      <c r="L222" s="358" t="s">
        <v>860</v>
      </c>
      <c r="M222" s="355" t="s">
        <v>797</v>
      </c>
      <c r="N222" s="358" t="s">
        <v>932</v>
      </c>
      <c r="O222" s="357" t="s">
        <v>933</v>
      </c>
      <c r="P222" s="358" t="s">
        <v>4627</v>
      </c>
      <c r="Q222" s="355" t="s">
        <v>1558</v>
      </c>
      <c r="R222" s="356" t="s">
        <v>2303</v>
      </c>
      <c r="S222" s="355" t="s">
        <v>23</v>
      </c>
      <c r="T222" s="356" t="s">
        <v>478</v>
      </c>
      <c r="U222" s="359" t="n">
        <v>41718</v>
      </c>
      <c r="V222" s="360" t="s">
        <v>889</v>
      </c>
      <c r="W222" s="38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22.5" hidden="false" customHeight="true" outlineLevel="0" collapsed="false">
      <c r="A223" s="353" t="s">
        <v>835</v>
      </c>
      <c r="B223" s="353"/>
      <c r="C223" s="371" t="s">
        <v>4628</v>
      </c>
      <c r="D223" s="355" t="s">
        <v>1697</v>
      </c>
      <c r="E223" s="365" t="s">
        <v>891</v>
      </c>
      <c r="F223" s="357" t="s">
        <v>782</v>
      </c>
      <c r="G223" s="356" t="s">
        <v>1867</v>
      </c>
      <c r="H223" s="355" t="s">
        <v>4629</v>
      </c>
      <c r="I223" s="355"/>
      <c r="J223" s="358" t="s">
        <v>884</v>
      </c>
      <c r="K223" s="355" t="s">
        <v>838</v>
      </c>
      <c r="L223" s="358" t="s">
        <v>860</v>
      </c>
      <c r="M223" s="355" t="s">
        <v>797</v>
      </c>
      <c r="N223" s="356" t="s">
        <v>894</v>
      </c>
      <c r="O223" s="355" t="s">
        <v>48</v>
      </c>
      <c r="P223" s="358" t="s">
        <v>4630</v>
      </c>
      <c r="Q223" s="387" t="s">
        <v>4631</v>
      </c>
      <c r="R223" s="360" t="s">
        <v>968</v>
      </c>
      <c r="S223" s="355" t="s">
        <v>23</v>
      </c>
      <c r="T223" s="356" t="s">
        <v>478</v>
      </c>
      <c r="U223" s="359" t="n">
        <v>42096</v>
      </c>
      <c r="V223" s="360" t="s">
        <v>889</v>
      </c>
      <c r="W223" s="380"/>
      <c r="X223" s="698"/>
      <c r="Y223" s="101"/>
      <c r="Z223" s="101"/>
      <c r="AA223" s="101"/>
      <c r="AB223" s="101"/>
    </row>
    <row r="224" customFormat="false" ht="22.5" hidden="false" customHeight="true" outlineLevel="0" collapsed="false">
      <c r="A224" s="713"/>
      <c r="B224" s="713"/>
      <c r="C224" s="714"/>
      <c r="D224" s="713"/>
      <c r="E224" s="694"/>
      <c r="F224" s="715"/>
      <c r="G224" s="694"/>
      <c r="H224" s="713"/>
      <c r="I224" s="695"/>
      <c r="J224" s="713"/>
      <c r="K224" s="695"/>
      <c r="L224" s="713"/>
      <c r="M224" s="694"/>
      <c r="N224" s="713"/>
      <c r="O224" s="716"/>
      <c r="P224" s="713"/>
      <c r="Q224" s="695"/>
      <c r="R224" s="713"/>
      <c r="S224" s="694"/>
      <c r="T224" s="710"/>
      <c r="U224" s="711"/>
      <c r="V224" s="710"/>
      <c r="W224" s="583"/>
      <c r="X224" s="698"/>
      <c r="Y224" s="101"/>
      <c r="Z224" s="101"/>
      <c r="AA224" s="101"/>
      <c r="AB224" s="101"/>
    </row>
    <row r="225" customFormat="false" ht="22.5" hidden="false" customHeight="true" outlineLevel="0" collapsed="false">
      <c r="A225" s="713"/>
      <c r="B225" s="713"/>
      <c r="C225" s="714"/>
      <c r="D225" s="713"/>
      <c r="E225" s="694"/>
      <c r="F225" s="715"/>
      <c r="G225" s="694"/>
      <c r="H225" s="713"/>
      <c r="I225" s="695"/>
      <c r="J225" s="713"/>
      <c r="K225" s="695"/>
      <c r="L225" s="713"/>
      <c r="M225" s="694"/>
      <c r="N225" s="713"/>
      <c r="O225" s="716"/>
      <c r="P225" s="713"/>
      <c r="Q225" s="695"/>
      <c r="R225" s="713"/>
      <c r="S225" s="694"/>
      <c r="T225" s="710"/>
      <c r="U225" s="711"/>
      <c r="V225" s="710"/>
      <c r="W225" s="583"/>
      <c r="X225" s="698"/>
      <c r="Y225" s="101"/>
      <c r="Z225" s="101"/>
      <c r="AA225" s="101"/>
      <c r="AB225" s="101"/>
    </row>
    <row r="226" customFormat="false" ht="22.5" hidden="false" customHeight="true" outlineLevel="0" collapsed="false">
      <c r="A226" s="713"/>
      <c r="B226" s="713"/>
      <c r="C226" s="714"/>
      <c r="D226" s="713"/>
      <c r="E226" s="694"/>
      <c r="F226" s="715"/>
      <c r="G226" s="694"/>
      <c r="H226" s="713"/>
      <c r="I226" s="695"/>
      <c r="J226" s="713"/>
      <c r="K226" s="695"/>
      <c r="L226" s="713"/>
      <c r="M226" s="694"/>
      <c r="N226" s="713"/>
      <c r="O226" s="716"/>
      <c r="P226" s="713"/>
      <c r="Q226" s="695"/>
      <c r="R226" s="713"/>
      <c r="S226" s="694"/>
      <c r="T226" s="710"/>
      <c r="U226" s="711"/>
      <c r="V226" s="710"/>
      <c r="W226" s="583"/>
      <c r="X226" s="698"/>
      <c r="Y226" s="101"/>
      <c r="Z226" s="101"/>
      <c r="AA226" s="101"/>
      <c r="AB226" s="101"/>
    </row>
    <row r="227" customFormat="false" ht="22.5" hidden="false" customHeight="true" outlineLevel="0" collapsed="false">
      <c r="A227" s="713"/>
      <c r="B227" s="713"/>
      <c r="C227" s="714"/>
      <c r="D227" s="713"/>
      <c r="E227" s="694"/>
      <c r="F227" s="715"/>
      <c r="G227" s="694"/>
      <c r="H227" s="713"/>
      <c r="I227" s="695"/>
      <c r="J227" s="713"/>
      <c r="K227" s="695"/>
      <c r="L227" s="713"/>
      <c r="M227" s="694"/>
      <c r="N227" s="713"/>
      <c r="O227" s="716"/>
      <c r="P227" s="713"/>
      <c r="Q227" s="695"/>
      <c r="R227" s="713"/>
      <c r="S227" s="694"/>
      <c r="T227" s="710"/>
      <c r="U227" s="711"/>
      <c r="V227" s="710"/>
      <c r="W227" s="583"/>
      <c r="X227" s="698"/>
      <c r="Y227" s="101"/>
      <c r="Z227" s="101"/>
      <c r="AA227" s="101"/>
      <c r="AB227" s="101"/>
    </row>
    <row r="228" customFormat="false" ht="22.5" hidden="false" customHeight="true" outlineLevel="0" collapsed="false">
      <c r="A228" s="713"/>
      <c r="B228" s="713"/>
      <c r="C228" s="714"/>
      <c r="D228" s="713"/>
      <c r="E228" s="694"/>
      <c r="F228" s="715"/>
      <c r="G228" s="694"/>
      <c r="H228" s="713"/>
      <c r="I228" s="695"/>
      <c r="J228" s="713"/>
      <c r="K228" s="695"/>
      <c r="L228" s="713"/>
      <c r="M228" s="694"/>
      <c r="N228" s="713"/>
      <c r="O228" s="716"/>
      <c r="P228" s="713"/>
      <c r="Q228" s="695"/>
      <c r="R228" s="713"/>
      <c r="S228" s="694"/>
      <c r="T228" s="710"/>
      <c r="U228" s="711"/>
      <c r="V228" s="710"/>
      <c r="W228" s="583"/>
      <c r="X228" s="698"/>
      <c r="Y228" s="101"/>
      <c r="Z228" s="101"/>
      <c r="AA228" s="101"/>
      <c r="AB228" s="101"/>
    </row>
    <row r="229" customFormat="false" ht="22.5" hidden="false" customHeight="true" outlineLevel="0" collapsed="false">
      <c r="A229" s="713"/>
      <c r="B229" s="713"/>
      <c r="C229" s="714"/>
      <c r="D229" s="713"/>
      <c r="E229" s="694"/>
      <c r="F229" s="715"/>
      <c r="G229" s="694"/>
      <c r="H229" s="713"/>
      <c r="I229" s="695"/>
      <c r="J229" s="713"/>
      <c r="K229" s="695"/>
      <c r="L229" s="713"/>
      <c r="M229" s="694"/>
      <c r="N229" s="713"/>
      <c r="O229" s="716"/>
      <c r="P229" s="713"/>
      <c r="Q229" s="695"/>
      <c r="R229" s="713"/>
      <c r="S229" s="694"/>
      <c r="T229" s="710"/>
      <c r="U229" s="711"/>
      <c r="V229" s="710"/>
      <c r="W229" s="583"/>
      <c r="X229" s="698"/>
      <c r="Y229" s="101"/>
      <c r="Z229" s="101"/>
      <c r="AA229" s="101"/>
      <c r="AB229" s="101"/>
    </row>
    <row r="230" customFormat="false" ht="22.5" hidden="false" customHeight="true" outlineLevel="0" collapsed="false">
      <c r="A230" s="713"/>
      <c r="B230" s="713"/>
      <c r="C230" s="714"/>
      <c r="D230" s="713"/>
      <c r="E230" s="694"/>
      <c r="F230" s="715"/>
      <c r="G230" s="694"/>
      <c r="H230" s="713"/>
      <c r="I230" s="695"/>
      <c r="J230" s="713"/>
      <c r="K230" s="695"/>
      <c r="L230" s="713"/>
      <c r="M230" s="694"/>
      <c r="N230" s="713"/>
      <c r="O230" s="716"/>
      <c r="P230" s="713"/>
      <c r="Q230" s="695"/>
      <c r="R230" s="713"/>
      <c r="S230" s="694"/>
      <c r="T230" s="710"/>
      <c r="U230" s="711"/>
      <c r="V230" s="710"/>
      <c r="W230" s="583"/>
      <c r="X230" s="698"/>
      <c r="Y230" s="101"/>
      <c r="Z230" s="101"/>
      <c r="AA230" s="101"/>
      <c r="AB230" s="101"/>
    </row>
    <row r="231" customFormat="false" ht="22.5" hidden="false" customHeight="true" outlineLevel="0" collapsed="false">
      <c r="A231" s="713"/>
      <c r="B231" s="713"/>
      <c r="C231" s="714"/>
      <c r="D231" s="713"/>
      <c r="E231" s="694"/>
      <c r="F231" s="715"/>
      <c r="G231" s="694"/>
      <c r="H231" s="713"/>
      <c r="I231" s="695"/>
      <c r="J231" s="713"/>
      <c r="K231" s="695"/>
      <c r="L231" s="713"/>
      <c r="M231" s="694"/>
      <c r="N231" s="713"/>
      <c r="O231" s="716"/>
      <c r="P231" s="713"/>
      <c r="Q231" s="695"/>
      <c r="R231" s="713"/>
      <c r="S231" s="694"/>
      <c r="T231" s="710"/>
      <c r="U231" s="711"/>
      <c r="V231" s="710"/>
      <c r="W231" s="583"/>
      <c r="X231" s="698"/>
      <c r="Y231" s="101"/>
      <c r="Z231" s="101"/>
      <c r="AA231" s="101"/>
      <c r="AB231" s="101"/>
    </row>
    <row r="232" customFormat="false" ht="15.75" hidden="false" customHeight="false" outlineLevel="0" collapsed="false">
      <c r="A232" s="717"/>
      <c r="B232" s="718"/>
      <c r="C232" s="719"/>
      <c r="D232" s="720"/>
      <c r="E232" s="711"/>
      <c r="F232" s="100"/>
      <c r="G232" s="447"/>
      <c r="H232" s="719"/>
      <c r="I232" s="719"/>
      <c r="J232" s="719"/>
      <c r="K232" s="719"/>
      <c r="L232" s="719"/>
      <c r="M232" s="719"/>
      <c r="N232" s="721"/>
      <c r="O232" s="695"/>
      <c r="P232" s="693"/>
      <c r="Q232" s="100"/>
      <c r="R232" s="693"/>
      <c r="S232" s="694"/>
      <c r="T232" s="722"/>
      <c r="U232" s="583"/>
      <c r="V232" s="698"/>
      <c r="W232" s="583"/>
      <c r="X232" s="698"/>
      <c r="Y232" s="101"/>
      <c r="Z232" s="101"/>
      <c r="AA232" s="101"/>
      <c r="AB232" s="101"/>
    </row>
    <row r="233" s="562" customFormat="true" ht="15" hidden="false" customHeight="false" outlineLevel="0" collapsed="false">
      <c r="A233" s="0"/>
      <c r="B233" s="562" t="s">
        <v>4632</v>
      </c>
      <c r="C233" s="562" t="s">
        <v>4633</v>
      </c>
    </row>
    <row r="234" s="562" customFormat="true" ht="15" hidden="false" customHeight="false" outlineLevel="0" collapsed="false">
      <c r="A234" s="723" t="n">
        <v>41153</v>
      </c>
      <c r="B234" s="562" t="n">
        <v>5</v>
      </c>
      <c r="C234" s="562" t="n">
        <v>0</v>
      </c>
    </row>
    <row r="235" s="562" customFormat="true" ht="15" hidden="false" customHeight="false" outlineLevel="0" collapsed="false">
      <c r="A235" s="723" t="n">
        <v>41183</v>
      </c>
      <c r="B235" s="562" t="n">
        <v>0</v>
      </c>
      <c r="C235" s="562" t="n">
        <v>1</v>
      </c>
    </row>
    <row r="236" s="562" customFormat="true" ht="15" hidden="false" customHeight="false" outlineLevel="0" collapsed="false">
      <c r="A236" s="723" t="n">
        <v>41214</v>
      </c>
      <c r="B236" s="562" t="n">
        <v>0</v>
      </c>
      <c r="C236" s="562" t="n">
        <v>0</v>
      </c>
    </row>
    <row r="237" s="562" customFormat="true" ht="15" hidden="false" customHeight="false" outlineLevel="0" collapsed="false">
      <c r="A237" s="723" t="n">
        <v>41244</v>
      </c>
      <c r="B237" s="562" t="n">
        <v>3</v>
      </c>
      <c r="C237" s="562" t="n">
        <v>0</v>
      </c>
    </row>
    <row r="238" s="562" customFormat="true" ht="15" hidden="false" customHeight="false" outlineLevel="0" collapsed="false">
      <c r="A238" s="723" t="n">
        <v>41275</v>
      </c>
      <c r="B238" s="562" t="n">
        <v>0</v>
      </c>
      <c r="C238" s="562" t="n">
        <v>0</v>
      </c>
    </row>
    <row r="239" s="562" customFormat="true" ht="15" hidden="false" customHeight="false" outlineLevel="0" collapsed="false">
      <c r="A239" s="723" t="n">
        <v>41306</v>
      </c>
      <c r="B239" s="562" t="n">
        <v>2</v>
      </c>
      <c r="C239" s="562" t="n">
        <v>0</v>
      </c>
    </row>
    <row r="240" s="562" customFormat="true" ht="15" hidden="false" customHeight="false" outlineLevel="0" collapsed="false">
      <c r="A240" s="723" t="n">
        <v>41334</v>
      </c>
    </row>
    <row r="241" s="562" customFormat="true" ht="15" hidden="false" customHeight="false" outlineLevel="0" collapsed="false">
      <c r="A241" s="723" t="n">
        <v>41365</v>
      </c>
    </row>
    <row r="242" s="562" customFormat="true" ht="15" hidden="false" customHeight="false" outlineLevel="0" collapsed="false">
      <c r="A242" s="723" t="n">
        <v>41395</v>
      </c>
    </row>
    <row r="243" s="562" customFormat="true" ht="15" hidden="false" customHeight="false" outlineLevel="0" collapsed="false">
      <c r="A243" s="723" t="n">
        <v>41426</v>
      </c>
    </row>
  </sheetData>
  <dataValidations count="15">
    <dataValidation allowBlank="true" operator="between" showDropDown="false" showErrorMessage="true" showInputMessage="true" sqref="A165:A173 A176:A183 A185 A187:A189 A191:A193 A201:A202 A207 A210:A214 A220:A222 A224:A231" type="list">
      <formula1>"Fisica,Virtual,Cloud,Ponto de Acesso,Host"</formula1>
      <formula2>0</formula2>
    </dataValidation>
    <dataValidation allowBlank="true" operator="between" showDropDown="false" showErrorMessage="true" showInputMessage="true" sqref="N144:N162 M158:N158 K163 K165:L165 L166:L173 L176:L183 L185 L187:L189 L191:L193 L201:L202 L207 L210:L211 M214 M220:M222 L221:M221 L224:L231" type="list">
      <formula1>"WINDOWS,LINUX,VMWARE ESX 4.1,HYPER-V,VMWARE ESX 5.5,DEFINIR"</formula1>
      <formula2>0</formula2>
    </dataValidation>
    <dataValidation allowBlank="true" operator="between" showDropDown="false" showErrorMessage="true" showInputMessage="true" sqref="O16 R20:R27 Q28:Q30 R31 Q32:Q37 R38:R61 Q62 R63:R64 Q66:Q90 O70:O90 P91:P103 R104:R114 S115:S120 S122:S123 S126:S127 S132:S136 V137:V160 S163:S164 V163:V164 U165:U173 U176:U183 S185 S187:S189 S191:S193 S201:S202 S207 S210:S211 T212:T214 T220:T222 S224:S231" type="list">
      <formula1>"RJ,SP"</formula1>
      <formula2>0</formula2>
    </dataValidation>
    <dataValidation allowBlank="true" operator="between" showDropDown="false" showErrorMessage="true" showInputMessage="true" sqref="M212:M213" type="list">
      <formula1>"WINDOWS,LINUX,VMWARE ESX 4.1,HYPER-V,VMWARE ESX 5.5"</formula1>
      <formula2>0</formula2>
    </dataValidation>
    <dataValidation allowBlank="true" operator="between" showDropDown="false" showErrorMessage="true" showInputMessage="true" sqref="A174 A190 A195:A200 A219 A223" type="list">
      <formula1>"Virtual,Fisico,Ponto de Acesso,Host"</formula1>
      <formula2>0</formula2>
    </dataValidation>
    <dataValidation allowBlank="true" operator="between" showDropDown="false" showErrorMessage="true" showInputMessage="true" sqref="A184 A208:A209 A215:A218" type="list">
      <formula1>"Virtual,Fisico,Pondo de Acesso,Host"</formula1>
      <formula2>0</formula2>
    </dataValidation>
    <dataValidation allowBlank="true" operator="between" showDropDown="false" showErrorMessage="true" showInputMessage="true" sqref="A204:A206" type="list">
      <formula1>"Virtual,Fisico,Cloud,Ponto de Acesso,Host"</formula1>
      <formula2>0</formula2>
    </dataValidation>
    <dataValidation allowBlank="true" operator="between" showDropDown="false" showErrorMessage="true" showInputMessage="true" sqref="B165:B173 B175:B183 B186:B193 B195:B202 B204:B214 B220:B231" type="list">
      <formula1>"SIM,NAO"</formula1>
      <formula2>0</formula2>
    </dataValidation>
    <dataValidation allowBlank="true" operator="between" showDropDown="false" showErrorMessage="true" showInputMessage="true" sqref="B185" type="list">
      <formula1>"SIM,NÃO"</formula1>
      <formula2>0</formula2>
    </dataValidation>
    <dataValidation allowBlank="true" operator="between" showDropDown="false" showErrorMessage="true" showInputMessage="true" sqref="A88:A123 A126:A127 A132:A162 A164" type="list">
      <formula1>"Fisica,Virtual,Cloud"</formula1>
      <formula2>0</formula2>
    </dataValidation>
    <dataValidation allowBlank="true" operator="between" showDropDown="false" showErrorMessage="true" showInputMessage="true" sqref="C16 B20:B27 A28:A45 A47:A87" type="list">
      <formula1>"Fisica,Virtual"</formula1>
      <formula2>0</formula2>
    </dataValidation>
    <dataValidation allowBlank="true" operator="between" showDropDown="false" showErrorMessage="true" showInputMessage="true" sqref="G16 J20:J25" type="list">
      <formula1>"WINDOWS,LINUX"</formula1>
      <formula2>0</formula2>
    </dataValidation>
    <dataValidation allowBlank="true" operator="between" showDropDown="false" showErrorMessage="true" showInputMessage="true" sqref="C20:C27 B28:B45 B47:B69" type="list">
      <formula1>"OK,NÃO AUTORIZADO,ERRO,DURANTE A SEMANA,SEM INFORMAÇÃO,DESLIGADO"</formula1>
      <formula2>0</formula2>
    </dataValidation>
    <dataValidation allowBlank="true" operator="between" showDropDown="false" showErrorMessage="true" showInputMessage="true" sqref="J26:J27 I28:I30 J31 I32:I37 J38:J45 J47:J61 I62:I69 G70:G87" type="list">
      <formula1>"WINDOWS,LINUX,VMWARE ESX 4.1"</formula1>
      <formula2>0</formula2>
    </dataValidation>
    <dataValidation allowBlank="true" operator="between" showDropDown="false" showErrorMessage="true" showInputMessage="true" sqref="G88:G90 H91:H103 J104:J114 K115:K123 J119:K119 J123:K123 K126:K127 K132:K136 N137:N143" type="list">
      <formula1>"WINDOWS,LINUX,VMWARE ESX 4.1,HYPER-V"</formula1>
      <formula2>0</formula2>
    </dataValidation>
  </dataValidation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0.5708502024292"/>
    <col collapsed="false" hidden="false" max="2" min="2" style="1" width="23"/>
    <col collapsed="false" hidden="false" max="4" min="3" style="0" width="9.1417004048583"/>
    <col collapsed="false" hidden="false" max="5" min="5" style="0" width="19.5748987854251"/>
    <col collapsed="false" hidden="false" max="6" min="6" style="0" width="9.57085020242915"/>
    <col collapsed="false" hidden="false" max="7" min="7" style="0" width="6.57085020242915"/>
    <col collapsed="false" hidden="false" max="8" min="8" style="0" width="5.2834008097166"/>
    <col collapsed="false" hidden="false" max="9" min="9" style="0" width="5.57085020242915"/>
    <col collapsed="false" hidden="false" max="11" min="10" style="0" width="6.2834008097166"/>
    <col collapsed="false" hidden="false" max="12" min="12" style="0" width="7.1417004048583"/>
    <col collapsed="false" hidden="false" max="13" min="13" style="0" width="9.1417004048583"/>
    <col collapsed="false" hidden="false" max="14" min="14" style="0" width="8.4251012145749"/>
    <col collapsed="false" hidden="false" max="15" min="15" style="0" width="10.4251012145749"/>
    <col collapsed="false" hidden="false" max="16" min="16" style="0" width="10.1417004048583"/>
    <col collapsed="false" hidden="false" max="1025" min="17" style="0" width="9.1417004048583"/>
  </cols>
  <sheetData>
    <row r="1" customFormat="false" ht="15.75" hidden="false" customHeight="false" outlineLevel="0" collapsed="false">
      <c r="A1" s="724" t="s">
        <v>4634</v>
      </c>
      <c r="B1" s="0"/>
    </row>
    <row r="2" customFormat="false" ht="13.8" hidden="false" customHeight="false" outlineLevel="0" collapsed="false">
      <c r="A2" s="224" t="s">
        <v>3900</v>
      </c>
      <c r="B2" s="225" t="s">
        <v>4635</v>
      </c>
      <c r="F2" s="725" t="s">
        <v>4039</v>
      </c>
      <c r="G2" s="725" t="s">
        <v>3898</v>
      </c>
      <c r="H2" s="725" t="s">
        <v>3928</v>
      </c>
      <c r="I2" s="725" t="s">
        <v>846</v>
      </c>
      <c r="J2" s="725" t="s">
        <v>847</v>
      </c>
      <c r="K2" s="725" t="s">
        <v>848</v>
      </c>
      <c r="L2" s="726" t="s">
        <v>849</v>
      </c>
      <c r="M2" s="727" t="s">
        <v>4022</v>
      </c>
      <c r="N2" s="727" t="s">
        <v>4024</v>
      </c>
      <c r="O2" s="726" t="s">
        <v>4025</v>
      </c>
      <c r="P2" s="727" t="s">
        <v>4031</v>
      </c>
    </row>
    <row r="3" customFormat="false" ht="15" hidden="false" customHeight="false" outlineLevel="0" collapsed="false">
      <c r="A3" s="226" t="s">
        <v>1005</v>
      </c>
      <c r="B3" s="227" t="n">
        <v>14</v>
      </c>
      <c r="E3" s="728" t="s">
        <v>4634</v>
      </c>
      <c r="F3" s="729" t="n">
        <v>144</v>
      </c>
      <c r="G3" s="729" t="n">
        <v>149</v>
      </c>
      <c r="H3" s="729" t="n">
        <v>141</v>
      </c>
      <c r="I3" s="729" t="n">
        <v>145</v>
      </c>
      <c r="J3" s="729" t="n">
        <v>150</v>
      </c>
      <c r="K3" s="729" t="n">
        <v>155</v>
      </c>
      <c r="L3" s="729" t="n">
        <v>158</v>
      </c>
      <c r="M3" s="730" t="n">
        <v>167</v>
      </c>
      <c r="N3" s="729" t="n">
        <v>170</v>
      </c>
      <c r="O3" s="729" t="n">
        <v>169</v>
      </c>
      <c r="P3" s="729" t="n">
        <f aca="false">SUM(GETPIVOTDATA("Sistema",$B$7),GETPIVOTDATA("Sistema",$B$12))</f>
        <v>170</v>
      </c>
    </row>
    <row r="4" customFormat="false" ht="15" hidden="false" customHeight="false" outlineLevel="0" collapsed="false">
      <c r="A4" s="229" t="s">
        <v>3912</v>
      </c>
      <c r="B4" s="230" t="n">
        <v>16</v>
      </c>
      <c r="E4" s="728" t="s">
        <v>4636</v>
      </c>
      <c r="F4" s="729" t="n">
        <v>56</v>
      </c>
      <c r="G4" s="729" t="n">
        <v>57</v>
      </c>
      <c r="H4" s="729" t="n">
        <v>62</v>
      </c>
      <c r="I4" s="729" t="n">
        <v>62</v>
      </c>
      <c r="J4" s="729" t="n">
        <v>62</v>
      </c>
      <c r="K4" s="729" t="n">
        <v>62</v>
      </c>
      <c r="L4" s="729" t="n">
        <v>65</v>
      </c>
      <c r="M4" s="730" t="n">
        <v>65</v>
      </c>
      <c r="N4" s="729" t="n">
        <v>65</v>
      </c>
      <c r="O4" s="729" t="n">
        <v>65</v>
      </c>
      <c r="P4" s="729" t="n">
        <f aca="false">GETPIVOTDATA("SO",$B$19)</f>
        <v>68</v>
      </c>
    </row>
    <row r="5" customFormat="false" ht="15" hidden="false" customHeight="false" outlineLevel="0" collapsed="false">
      <c r="A5" s="229" t="s">
        <v>3901</v>
      </c>
      <c r="B5" s="230" t="n">
        <v>112</v>
      </c>
      <c r="E5" s="728" t="s">
        <v>4637</v>
      </c>
      <c r="F5" s="729" t="n">
        <f aca="false">SUM(F3,F4)</f>
        <v>200</v>
      </c>
      <c r="G5" s="729" t="n">
        <f aca="false">SUM(G3,G4)</f>
        <v>206</v>
      </c>
      <c r="H5" s="729" t="n">
        <f aca="false">SUM(H3,H4)</f>
        <v>203</v>
      </c>
      <c r="I5" s="729" t="n">
        <f aca="false">SUM(I3,I4)</f>
        <v>207</v>
      </c>
      <c r="J5" s="731" t="n">
        <f aca="false">SUM(J3,J4)</f>
        <v>212</v>
      </c>
      <c r="K5" s="731" t="n">
        <f aca="false">SUM(K3,K4)</f>
        <v>217</v>
      </c>
      <c r="L5" s="731" t="n">
        <f aca="false">SUM(L3,L4)</f>
        <v>223</v>
      </c>
      <c r="M5" s="731" t="n">
        <v>232</v>
      </c>
      <c r="N5" s="729" t="n">
        <f aca="false">SUM(N3,N4)</f>
        <v>235</v>
      </c>
      <c r="O5" s="729" t="n">
        <f aca="false">SUM(O3,O4)</f>
        <v>234</v>
      </c>
      <c r="P5" s="729" t="n">
        <f aca="false">SUM(P3,P4)</f>
        <v>238</v>
      </c>
    </row>
    <row r="6" customFormat="false" ht="13.8" hidden="false" customHeight="false" outlineLevel="0" collapsed="false">
      <c r="A6" s="229" t="s">
        <v>665</v>
      </c>
      <c r="B6" s="231" t="n">
        <v>8</v>
      </c>
    </row>
    <row r="7" customFormat="false" ht="13.8" hidden="false" customHeight="false" outlineLevel="0" collapsed="false">
      <c r="A7" s="232" t="s">
        <v>703</v>
      </c>
      <c r="B7" s="233" t="n">
        <v>150</v>
      </c>
    </row>
    <row r="8" customFormat="false" ht="15" hidden="false" customHeight="false" outlineLevel="0" collapsed="false">
      <c r="B8" s="0"/>
    </row>
    <row r="9" customFormat="false" ht="13.8" hidden="false" customHeight="false" outlineLevel="0" collapsed="false">
      <c r="A9" s="224" t="s">
        <v>0</v>
      </c>
      <c r="B9" s="225" t="s">
        <v>4635</v>
      </c>
    </row>
    <row r="10" customFormat="false" ht="13.8" hidden="false" customHeight="false" outlineLevel="0" collapsed="false">
      <c r="A10" s="226" t="s">
        <v>14</v>
      </c>
      <c r="B10" s="227" t="n">
        <v>10</v>
      </c>
    </row>
    <row r="11" customFormat="false" ht="13.8" hidden="false" customHeight="false" outlineLevel="0" collapsed="false">
      <c r="A11" s="229" t="s">
        <v>24</v>
      </c>
      <c r="B11" s="231" t="n">
        <v>10</v>
      </c>
    </row>
    <row r="12" customFormat="false" ht="13.8" hidden="false" customHeight="false" outlineLevel="0" collapsed="false">
      <c r="A12" s="232" t="s">
        <v>703</v>
      </c>
      <c r="B12" s="233" t="n">
        <v>20</v>
      </c>
    </row>
    <row r="13" customFormat="false" ht="15" hidden="false" customHeight="false" outlineLevel="0" collapsed="false">
      <c r="B13" s="0"/>
    </row>
    <row r="14" customFormat="false" ht="15" hidden="false" customHeight="false" outlineLevel="0" collapsed="false">
      <c r="A14" s="732" t="s">
        <v>4636</v>
      </c>
      <c r="B14" s="0"/>
    </row>
    <row r="15" customFormat="false" ht="13.8" hidden="false" customHeight="false" outlineLevel="0" collapsed="false">
      <c r="A15" s="224" t="s">
        <v>464</v>
      </c>
      <c r="B15" s="225" t="s">
        <v>702</v>
      </c>
    </row>
    <row r="16" customFormat="false" ht="13.8" hidden="false" customHeight="false" outlineLevel="0" collapsed="false">
      <c r="A16" s="226" t="s">
        <v>678</v>
      </c>
      <c r="B16" s="227" t="n">
        <v>19</v>
      </c>
    </row>
    <row r="17" customFormat="false" ht="13.8" hidden="false" customHeight="false" outlineLevel="0" collapsed="false">
      <c r="A17" s="229" t="s">
        <v>478</v>
      </c>
      <c r="B17" s="230" t="n">
        <v>44</v>
      </c>
    </row>
    <row r="18" customFormat="false" ht="13.8" hidden="false" customHeight="false" outlineLevel="0" collapsed="false">
      <c r="A18" s="229" t="s">
        <v>665</v>
      </c>
      <c r="B18" s="231" t="n">
        <v>5</v>
      </c>
    </row>
    <row r="19" customFormat="false" ht="13.8" hidden="false" customHeight="false" outlineLevel="0" collapsed="false">
      <c r="A19" s="232" t="s">
        <v>703</v>
      </c>
      <c r="B19" s="233" t="n">
        <v>68</v>
      </c>
    </row>
    <row r="20" customFormat="false" ht="15" hidden="false" customHeight="false" outlineLevel="0" collapsed="false">
      <c r="B20" s="0"/>
    </row>
    <row r="21" customFormat="false" ht="15" hidden="false" customHeight="false" outlineLevel="0" collapsed="false">
      <c r="B21" s="0"/>
    </row>
    <row r="22" customFormat="false" ht="15" hidden="false" customHeight="false" outlineLevel="0" collapsed="false">
      <c r="A22" s="732" t="s">
        <v>4638</v>
      </c>
      <c r="B22" s="0"/>
    </row>
    <row r="23" customFormat="false" ht="15" hidden="false" customHeight="false" outlineLevel="0" collapsed="false">
      <c r="A23" s="733" t="s">
        <v>1967</v>
      </c>
      <c r="B23" s="157" t="n">
        <f aca="false">COUNTA('Serv. Físicos'!E58)</f>
        <v>1</v>
      </c>
      <c r="D23" s="105"/>
    </row>
    <row r="24" customFormat="false" ht="15" hidden="false" customHeight="false" outlineLevel="0" collapsed="false">
      <c r="A24" s="677" t="s">
        <v>4639</v>
      </c>
      <c r="B24" s="157" t="n">
        <f aca="false">COUNTA('Serv. Físicos'!E34,'Serv. Físicos'!E70)</f>
        <v>2</v>
      </c>
    </row>
    <row r="25" customFormat="false" ht="15" hidden="false" customHeight="false" outlineLevel="0" collapsed="false">
      <c r="A25" s="583" t="s">
        <v>4640</v>
      </c>
      <c r="B25" s="157" t="n">
        <f aca="false">COUNTA('Serv. Físicos'!E17,'Serv. Físicos'!E18,'Serv. Físicos'!E22,'Serv. Físicos'!E30,'Serv. Físicos'!E34,'Serv. Físicos'!E51,'Serv. Físicos'!E54,'Serv. Físicos'!E56,'Serv. Físicos'!E57,'Serv. Físicos'!E59,'Serv. Físicos'!E66,'Serv. Físicos'!E67,'Serv. Físicos'!E68)</f>
        <v>13</v>
      </c>
    </row>
    <row r="26" customFormat="false" ht="15" hidden="false" customHeight="false" outlineLevel="0" collapsed="false">
      <c r="A26" s="677" t="s">
        <v>4633</v>
      </c>
      <c r="B26" s="157" t="n">
        <f aca="false">COUNTA('Serv. Físicos'!E75:E93,'Serv. Físicos'!E53,'Serv. Físicos'!E52,'Serv. Físicos'!E33,'Serv. Físicos'!E32,'Serv. Físicos'!E31,'Serv. Físicos'!E29,'Serv. Físicos'!E28,'Serv. Físicos'!E26,'Serv. Físicos'!E25,'Serv. Físicos'!E24,'Serv. Físicos'!E23,'Serv. Físicos'!E19)</f>
        <v>31</v>
      </c>
    </row>
    <row r="27" customFormat="false" ht="15" hidden="false" customHeight="false" outlineLevel="0" collapsed="false">
      <c r="A27" s="734" t="s">
        <v>4641</v>
      </c>
      <c r="B27" s="182" t="n">
        <f aca="false">COUNTA('Serv. Físicos'!E6:E16,'Serv. Físicos'!E20,'Serv. Físicos'!E21,'Serv. Físicos'!E35,'Serv. Físicos'!E36,'Serv. Físicos'!E37,'Serv. Físicos'!E38,'Serv. Físicos'!E55)</f>
        <v>18</v>
      </c>
    </row>
    <row r="28" customFormat="false" ht="15.75" hidden="false" customHeight="false" outlineLevel="0" collapsed="false">
      <c r="A28" s="735" t="s">
        <v>4637</v>
      </c>
      <c r="B28" s="736" t="n">
        <f aca="false">SUM(B23:B27)</f>
        <v>65</v>
      </c>
    </row>
    <row r="29" customFormat="false" ht="15" hidden="false" customHeight="false" outlineLevel="0" collapsed="false">
      <c r="B29" s="0"/>
    </row>
    <row r="30" customFormat="false" ht="15" hidden="false" customHeight="false" outlineLevel="0" collapsed="false">
      <c r="A30" s="732" t="s">
        <v>4642</v>
      </c>
      <c r="B30" s="0"/>
    </row>
    <row r="31" customFormat="false" ht="13.8" hidden="false" customHeight="false" outlineLevel="0" collapsed="false">
      <c r="A31" s="224" t="s">
        <v>1</v>
      </c>
      <c r="B31" s="225" t="s">
        <v>4643</v>
      </c>
    </row>
    <row r="32" customFormat="false" ht="13.8" hidden="false" customHeight="false" outlineLevel="0" collapsed="false">
      <c r="A32" s="226" t="s">
        <v>15</v>
      </c>
      <c r="B32" s="227"/>
    </row>
    <row r="33" customFormat="false" ht="13.8" hidden="false" customHeight="false" outlineLevel="0" collapsed="false">
      <c r="A33" s="229" t="s">
        <v>54</v>
      </c>
      <c r="B33" s="230"/>
    </row>
    <row r="34" customFormat="false" ht="13.8" hidden="false" customHeight="false" outlineLevel="0" collapsed="false">
      <c r="A34" s="229" t="s">
        <v>4138</v>
      </c>
      <c r="B34" s="230"/>
    </row>
    <row r="35" customFormat="false" ht="13.8" hidden="false" customHeight="false" outlineLevel="0" collapsed="false">
      <c r="A35" s="229" t="s">
        <v>4261</v>
      </c>
      <c r="B35" s="230"/>
    </row>
    <row r="36" customFormat="false" ht="13.8" hidden="false" customHeight="false" outlineLevel="0" collapsed="false">
      <c r="A36" s="229" t="s">
        <v>2008</v>
      </c>
      <c r="B36" s="230"/>
    </row>
    <row r="37" customFormat="false" ht="13.8" hidden="false" customHeight="false" outlineLevel="0" collapsed="false">
      <c r="A37" s="229" t="s">
        <v>4644</v>
      </c>
      <c r="B37" s="230"/>
    </row>
    <row r="38" customFormat="false" ht="13.8" hidden="false" customHeight="false" outlineLevel="0" collapsed="false">
      <c r="A38" s="229" t="s">
        <v>4145</v>
      </c>
      <c r="B38" s="230"/>
    </row>
    <row r="39" customFormat="false" ht="13.8" hidden="false" customHeight="false" outlineLevel="0" collapsed="false">
      <c r="A39" s="229" t="s">
        <v>4645</v>
      </c>
      <c r="B39" s="230"/>
    </row>
    <row r="40" customFormat="false" ht="13.8" hidden="false" customHeight="false" outlineLevel="0" collapsed="false">
      <c r="A40" s="229" t="s">
        <v>4646</v>
      </c>
      <c r="B40" s="230"/>
    </row>
    <row r="41" customFormat="false" ht="13.8" hidden="false" customHeight="false" outlineLevel="0" collapsed="false">
      <c r="A41" s="229" t="s">
        <v>1310</v>
      </c>
      <c r="B41" s="230"/>
    </row>
    <row r="42" customFormat="false" ht="13.8" hidden="false" customHeight="false" outlineLevel="0" collapsed="false">
      <c r="A42" s="229" t="s">
        <v>1109</v>
      </c>
      <c r="B42" s="230"/>
    </row>
    <row r="43" customFormat="false" ht="13.8" hidden="false" customHeight="false" outlineLevel="0" collapsed="false">
      <c r="A43" s="229" t="s">
        <v>673</v>
      </c>
      <c r="B43" s="230"/>
    </row>
    <row r="44" customFormat="false" ht="13.8" hidden="false" customHeight="false" outlineLevel="0" collapsed="false">
      <c r="A44" s="229" t="s">
        <v>4175</v>
      </c>
      <c r="B44" s="230"/>
    </row>
    <row r="45" customFormat="false" ht="13.8" hidden="false" customHeight="false" outlineLevel="0" collapsed="false">
      <c r="A45" s="229" t="s">
        <v>48</v>
      </c>
      <c r="B45" s="230"/>
    </row>
    <row r="46" customFormat="false" ht="13.8" hidden="false" customHeight="false" outlineLevel="0" collapsed="false">
      <c r="A46" s="229" t="s">
        <v>752</v>
      </c>
      <c r="B46" s="231"/>
    </row>
    <row r="47" customFormat="false" ht="13.8" hidden="false" customHeight="false" outlineLevel="0" collapsed="false">
      <c r="A47" s="232" t="s">
        <v>703</v>
      </c>
      <c r="B47" s="233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>
    <row r="1" customFormat="false" ht="12.8" hidden="false" customHeight="false" outlineLevel="0" collapsed="false">
      <c r="A1" s="0" t="s">
        <v>3</v>
      </c>
      <c r="B1" s="0" t="s">
        <v>1</v>
      </c>
      <c r="C1" s="0" t="s">
        <v>704</v>
      </c>
      <c r="D1" s="0" t="s">
        <v>705</v>
      </c>
      <c r="E1" s="0" t="s">
        <v>460</v>
      </c>
      <c r="F1" s="0" t="s">
        <v>707</v>
      </c>
      <c r="G1" s="0" t="s">
        <v>5</v>
      </c>
      <c r="H1" s="0" t="s">
        <v>4</v>
      </c>
      <c r="I1" s="0" t="s">
        <v>709</v>
      </c>
      <c r="J1" s="0" t="s">
        <v>4647</v>
      </c>
      <c r="K1" s="0" t="s">
        <v>4648</v>
      </c>
      <c r="L1" s="0" t="s">
        <v>4649</v>
      </c>
      <c r="M1" s="0" t="s">
        <v>4650</v>
      </c>
      <c r="N1" s="0" t="s">
        <v>7</v>
      </c>
      <c r="O1" s="0" t="s">
        <v>0</v>
      </c>
      <c r="P1" s="0" t="s">
        <v>874</v>
      </c>
      <c r="Q1" s="0" t="s">
        <v>866</v>
      </c>
      <c r="R1" s="0" t="s">
        <v>8</v>
      </c>
      <c r="S1" s="0" t="s">
        <v>465</v>
      </c>
      <c r="T1" s="0" t="s">
        <v>4651</v>
      </c>
      <c r="U1" s="0" t="s">
        <v>3900</v>
      </c>
      <c r="V1" s="0" t="s">
        <v>466</v>
      </c>
      <c r="W1" s="0" t="s">
        <v>784</v>
      </c>
      <c r="X1" s="0" t="s">
        <v>3929</v>
      </c>
    </row>
    <row r="2" customFormat="false" ht="12.8" hidden="false" customHeight="false" outlineLevel="0" collapsed="false">
      <c r="A2" s="0" t="s">
        <v>2007</v>
      </c>
      <c r="B2" s="0" t="s">
        <v>2008</v>
      </c>
      <c r="C2" s="0" t="s">
        <v>4047</v>
      </c>
      <c r="D2" s="0" t="n">
        <v>64</v>
      </c>
      <c r="E2" s="0" t="n">
        <v>1</v>
      </c>
      <c r="F2" s="0" t="s">
        <v>4652</v>
      </c>
      <c r="G2" s="0" t="s">
        <v>4653</v>
      </c>
      <c r="H2" s="0" t="s">
        <v>2009</v>
      </c>
      <c r="I2" s="0" t="s">
        <v>2010</v>
      </c>
      <c r="J2" s="0" t="s">
        <v>4654</v>
      </c>
      <c r="K2" s="0" t="s">
        <v>4045</v>
      </c>
      <c r="L2" s="0" t="s">
        <v>4045</v>
      </c>
      <c r="M2" s="0" t="n">
        <v>7509</v>
      </c>
      <c r="N2" s="0" t="s">
        <v>4655</v>
      </c>
      <c r="O2" s="0" t="s">
        <v>1383</v>
      </c>
      <c r="P2" s="0" t="s">
        <v>23</v>
      </c>
      <c r="R2" s="0" t="s">
        <v>4047</v>
      </c>
      <c r="S2" s="0" t="s">
        <v>4047</v>
      </c>
      <c r="T2" s="0" t="n">
        <v>7509</v>
      </c>
      <c r="U2" s="0" t="s">
        <v>665</v>
      </c>
      <c r="V2" s="0" t="s">
        <v>4656</v>
      </c>
      <c r="W2" s="0" t="s">
        <v>4047</v>
      </c>
      <c r="X2" s="0" t="s">
        <v>4047</v>
      </c>
    </row>
    <row r="3" customFormat="false" ht="12.8" hidden="false" customHeight="false" outlineLevel="0" collapsed="false">
      <c r="A3" s="0" t="s">
        <v>1309</v>
      </c>
      <c r="B3" s="0" t="s">
        <v>1310</v>
      </c>
      <c r="C3" s="0" t="s">
        <v>4657</v>
      </c>
      <c r="D3" s="0" t="n">
        <v>32</v>
      </c>
      <c r="E3" s="0" t="n">
        <v>1</v>
      </c>
      <c r="F3" s="0" t="s">
        <v>4658</v>
      </c>
      <c r="G3" s="0" t="s">
        <v>63</v>
      </c>
      <c r="H3" s="0" t="s">
        <v>1151</v>
      </c>
      <c r="I3" s="0" t="s">
        <v>1311</v>
      </c>
      <c r="J3" s="0" t="s">
        <v>4659</v>
      </c>
      <c r="K3" s="0" t="s">
        <v>2987</v>
      </c>
      <c r="L3" s="0" t="s">
        <v>2987</v>
      </c>
      <c r="M3" s="0" t="n">
        <v>7666</v>
      </c>
      <c r="N3" s="0" t="s">
        <v>4660</v>
      </c>
      <c r="O3" s="0" t="s">
        <v>1260</v>
      </c>
      <c r="P3" s="0" t="s">
        <v>23</v>
      </c>
      <c r="Q3" s="0" t="s">
        <v>891</v>
      </c>
      <c r="R3" s="0" t="s">
        <v>542</v>
      </c>
      <c r="S3" s="0" t="s">
        <v>4047</v>
      </c>
      <c r="T3" s="0" t="n">
        <v>7666</v>
      </c>
      <c r="U3" s="0" t="s">
        <v>3901</v>
      </c>
      <c r="V3" s="0" t="s">
        <v>542</v>
      </c>
      <c r="W3" s="0" t="s">
        <v>4047</v>
      </c>
      <c r="X3" s="0" t="s">
        <v>4047</v>
      </c>
    </row>
    <row r="4" customFormat="false" ht="12.8" hidden="false" customHeight="false" outlineLevel="0" collapsed="false">
      <c r="A4" s="0" t="s">
        <v>4220</v>
      </c>
      <c r="B4" s="0" t="s">
        <v>4175</v>
      </c>
      <c r="C4" s="0" t="s">
        <v>4657</v>
      </c>
      <c r="D4" s="0" t="n">
        <v>32</v>
      </c>
      <c r="E4" s="0" t="n">
        <v>4</v>
      </c>
      <c r="F4" s="0" t="s">
        <v>4661</v>
      </c>
      <c r="G4" s="0" t="s">
        <v>46</v>
      </c>
      <c r="H4" s="0" t="s">
        <v>1591</v>
      </c>
      <c r="I4" s="0" t="s">
        <v>986</v>
      </c>
      <c r="J4" s="0" t="s">
        <v>4662</v>
      </c>
      <c r="K4" s="0" t="s">
        <v>2987</v>
      </c>
      <c r="L4" s="0" t="s">
        <v>4663</v>
      </c>
      <c r="M4" s="0" t="n">
        <v>7031</v>
      </c>
      <c r="N4" s="0" t="s">
        <v>4660</v>
      </c>
      <c r="O4" s="0" t="s">
        <v>986</v>
      </c>
      <c r="P4" s="0" t="s">
        <v>811</v>
      </c>
      <c r="Q4" s="0" t="s">
        <v>982</v>
      </c>
      <c r="R4" s="0" t="s">
        <v>4047</v>
      </c>
      <c r="S4" s="0" t="s">
        <v>4047</v>
      </c>
      <c r="T4" s="0" t="n">
        <v>7031</v>
      </c>
      <c r="U4" s="0" t="s">
        <v>3901</v>
      </c>
      <c r="V4" s="0" t="s">
        <v>515</v>
      </c>
      <c r="W4" s="0" t="s">
        <v>4047</v>
      </c>
      <c r="X4" s="0" t="s">
        <v>4664</v>
      </c>
    </row>
    <row r="5" customFormat="false" ht="12.8" hidden="false" customHeight="false" outlineLevel="0" collapsed="false">
      <c r="A5" s="0" t="s">
        <v>4183</v>
      </c>
      <c r="B5" s="0" t="s">
        <v>4175</v>
      </c>
      <c r="C5" s="0" t="s">
        <v>4657</v>
      </c>
      <c r="D5" s="0" t="n">
        <v>32</v>
      </c>
      <c r="E5" s="0" t="n">
        <v>1</v>
      </c>
      <c r="F5" s="0" t="s">
        <v>4665</v>
      </c>
      <c r="G5" s="0" t="s">
        <v>63</v>
      </c>
      <c r="H5" s="0" t="s">
        <v>4184</v>
      </c>
      <c r="I5" s="0" t="s">
        <v>2763</v>
      </c>
      <c r="J5" s="0" t="s">
        <v>4666</v>
      </c>
      <c r="K5" s="0" t="s">
        <v>2987</v>
      </c>
      <c r="L5" s="0" t="s">
        <v>4667</v>
      </c>
      <c r="M5" s="0" t="n">
        <v>7459</v>
      </c>
      <c r="N5" s="0" t="s">
        <v>4668</v>
      </c>
      <c r="O5" s="0" t="s">
        <v>3925</v>
      </c>
      <c r="P5" s="0" t="s">
        <v>811</v>
      </c>
      <c r="Q5" s="0" t="s">
        <v>922</v>
      </c>
      <c r="R5" s="0" t="s">
        <v>4047</v>
      </c>
      <c r="S5" s="0" t="s">
        <v>4047</v>
      </c>
      <c r="T5" s="0" t="n">
        <v>7459</v>
      </c>
      <c r="U5" s="0" t="s">
        <v>3901</v>
      </c>
      <c r="V5" s="0" t="s">
        <v>515</v>
      </c>
      <c r="W5" s="0" t="s">
        <v>4047</v>
      </c>
      <c r="X5" s="0" t="s">
        <v>4669</v>
      </c>
    </row>
    <row r="6" customFormat="false" ht="12.8" hidden="false" customHeight="false" outlineLevel="0" collapsed="false">
      <c r="A6" s="0" t="s">
        <v>4186</v>
      </c>
      <c r="B6" s="0" t="s">
        <v>673</v>
      </c>
      <c r="C6" s="0" t="s">
        <v>4657</v>
      </c>
      <c r="D6" s="0" t="n">
        <v>32</v>
      </c>
      <c r="E6" s="0" t="n">
        <v>2</v>
      </c>
      <c r="F6" s="0" t="s">
        <v>4670</v>
      </c>
      <c r="G6" s="0" t="s">
        <v>4671</v>
      </c>
      <c r="H6" s="0" t="s">
        <v>3068</v>
      </c>
      <c r="I6" s="0" t="s">
        <v>3925</v>
      </c>
      <c r="J6" s="0" t="s">
        <v>4672</v>
      </c>
      <c r="K6" s="0" t="s">
        <v>2987</v>
      </c>
      <c r="L6" s="0" t="s">
        <v>4667</v>
      </c>
      <c r="M6" s="0" t="n">
        <v>7459</v>
      </c>
      <c r="N6" s="0" t="s">
        <v>4673</v>
      </c>
      <c r="O6" s="0" t="s">
        <v>3925</v>
      </c>
      <c r="P6" s="0" t="s">
        <v>811</v>
      </c>
      <c r="Q6" s="0" t="s">
        <v>922</v>
      </c>
      <c r="R6" s="0" t="s">
        <v>4047</v>
      </c>
      <c r="S6" s="0" t="s">
        <v>4047</v>
      </c>
      <c r="T6" s="0" t="n">
        <v>7459</v>
      </c>
      <c r="U6" s="0" t="s">
        <v>3901</v>
      </c>
      <c r="V6" s="0" t="s">
        <v>515</v>
      </c>
      <c r="W6" s="0" t="s">
        <v>4047</v>
      </c>
      <c r="X6" s="0" t="s">
        <v>2671</v>
      </c>
    </row>
    <row r="7" customFormat="false" ht="12.8" hidden="false" customHeight="false" outlineLevel="0" collapsed="false">
      <c r="A7" s="0" t="s">
        <v>1324</v>
      </c>
      <c r="B7" s="0" t="s">
        <v>673</v>
      </c>
      <c r="C7" s="0" t="s">
        <v>753</v>
      </c>
      <c r="D7" s="0" t="n">
        <v>32</v>
      </c>
      <c r="E7" s="0" t="n">
        <v>1</v>
      </c>
      <c r="F7" s="0" t="s">
        <v>4670</v>
      </c>
      <c r="G7" s="0" t="s">
        <v>4671</v>
      </c>
      <c r="H7" s="0" t="s">
        <v>1325</v>
      </c>
      <c r="I7" s="0" t="s">
        <v>1326</v>
      </c>
      <c r="J7" s="0" t="s">
        <v>4674</v>
      </c>
      <c r="K7" s="0" t="s">
        <v>2987</v>
      </c>
      <c r="L7" s="0" t="s">
        <v>2987</v>
      </c>
      <c r="M7" s="0" t="n">
        <v>7666</v>
      </c>
      <c r="N7" s="0" t="s">
        <v>4675</v>
      </c>
      <c r="O7" s="0" t="s">
        <v>3979</v>
      </c>
      <c r="P7" s="0" t="s">
        <v>23</v>
      </c>
      <c r="Q7" s="0" t="s">
        <v>891</v>
      </c>
      <c r="R7" s="0" t="s">
        <v>4047</v>
      </c>
      <c r="S7" s="0" t="s">
        <v>4047</v>
      </c>
      <c r="T7" s="0" t="n">
        <v>7666</v>
      </c>
      <c r="U7" s="0" t="s">
        <v>3901</v>
      </c>
      <c r="V7" s="0" t="s">
        <v>515</v>
      </c>
      <c r="W7" s="0" t="s">
        <v>4047</v>
      </c>
      <c r="X7" s="0" t="s">
        <v>1489</v>
      </c>
    </row>
    <row r="8" customFormat="false" ht="12.8" hidden="false" customHeight="false" outlineLevel="0" collapsed="false">
      <c r="A8" s="0" t="s">
        <v>883</v>
      </c>
      <c r="B8" s="0" t="s">
        <v>673</v>
      </c>
      <c r="C8" s="0" t="s">
        <v>753</v>
      </c>
      <c r="D8" s="0" t="n">
        <v>32</v>
      </c>
      <c r="E8" s="0" t="n">
        <v>2</v>
      </c>
      <c r="F8" s="0" t="s">
        <v>4676</v>
      </c>
      <c r="G8" s="0" t="s">
        <v>4671</v>
      </c>
      <c r="H8" s="0" t="s">
        <v>886</v>
      </c>
      <c r="I8" s="0" t="s">
        <v>888</v>
      </c>
      <c r="J8" s="0" t="s">
        <v>4677</v>
      </c>
      <c r="K8" s="0" t="s">
        <v>2987</v>
      </c>
      <c r="L8" s="0" t="s">
        <v>4678</v>
      </c>
      <c r="M8" s="0" t="n">
        <v>7029</v>
      </c>
      <c r="N8" s="0" t="s">
        <v>4679</v>
      </c>
      <c r="O8" s="0" t="s">
        <v>4680</v>
      </c>
      <c r="P8" s="0" t="s">
        <v>811</v>
      </c>
      <c r="Q8" s="0" t="s">
        <v>4206</v>
      </c>
      <c r="R8" s="0" t="s">
        <v>21</v>
      </c>
      <c r="S8" s="0" t="s">
        <v>60</v>
      </c>
      <c r="T8" s="0" t="n">
        <v>7029</v>
      </c>
      <c r="U8" s="0" t="s">
        <v>3901</v>
      </c>
      <c r="V8" s="0" t="s">
        <v>515</v>
      </c>
      <c r="W8" s="0" t="s">
        <v>4047</v>
      </c>
      <c r="X8" s="0" t="s">
        <v>4047</v>
      </c>
    </row>
    <row r="9" customFormat="false" ht="12.8" hidden="false" customHeight="false" outlineLevel="0" collapsed="false">
      <c r="A9" s="0" t="s">
        <v>4681</v>
      </c>
      <c r="B9" s="0" t="s">
        <v>673</v>
      </c>
      <c r="C9" s="0" t="s">
        <v>4657</v>
      </c>
      <c r="D9" s="0" t="n">
        <v>64</v>
      </c>
      <c r="E9" s="0" t="n">
        <v>4</v>
      </c>
      <c r="F9" s="0" t="s">
        <v>4682</v>
      </c>
      <c r="G9" s="0" t="s">
        <v>4683</v>
      </c>
      <c r="H9" s="0" t="s">
        <v>1627</v>
      </c>
      <c r="I9" s="0" t="s">
        <v>4395</v>
      </c>
      <c r="J9" s="0" t="s">
        <v>4684</v>
      </c>
      <c r="K9" s="0" t="s">
        <v>2987</v>
      </c>
      <c r="L9" s="0" t="s">
        <v>4685</v>
      </c>
      <c r="M9" s="0" t="n">
        <v>7548</v>
      </c>
      <c r="N9" s="0" t="s">
        <v>4686</v>
      </c>
      <c r="O9" s="0" t="s">
        <v>1579</v>
      </c>
      <c r="P9" s="0" t="s">
        <v>811</v>
      </c>
      <c r="Q9" s="0" t="s">
        <v>4206</v>
      </c>
      <c r="R9" s="0" t="s">
        <v>21</v>
      </c>
      <c r="S9" s="0" t="s">
        <v>60</v>
      </c>
      <c r="T9" s="0" t="s">
        <v>4687</v>
      </c>
      <c r="U9" s="0" t="s">
        <v>3901</v>
      </c>
      <c r="V9" s="0" t="s">
        <v>515</v>
      </c>
      <c r="W9" s="0" t="s">
        <v>4047</v>
      </c>
      <c r="X9" s="0" t="s">
        <v>4688</v>
      </c>
    </row>
    <row r="10" customFormat="false" ht="12.8" hidden="false" customHeight="false" outlineLevel="0" collapsed="false">
      <c r="A10" s="0" t="s">
        <v>4408</v>
      </c>
      <c r="B10" s="0" t="s">
        <v>752</v>
      </c>
      <c r="C10" s="0" t="s">
        <v>4657</v>
      </c>
      <c r="D10" s="0" t="n">
        <v>64</v>
      </c>
      <c r="E10" s="0" t="n">
        <v>2</v>
      </c>
      <c r="F10" s="0" t="s">
        <v>4689</v>
      </c>
      <c r="G10" s="0" t="s">
        <v>4671</v>
      </c>
      <c r="H10" s="0" t="s">
        <v>2485</v>
      </c>
      <c r="I10" s="0" t="s">
        <v>897</v>
      </c>
      <c r="J10" s="0" t="s">
        <v>4690</v>
      </c>
      <c r="K10" s="0" t="s">
        <v>2987</v>
      </c>
      <c r="L10" s="0" t="s">
        <v>2987</v>
      </c>
      <c r="M10" s="0" t="n">
        <v>7666</v>
      </c>
      <c r="N10" s="0" t="s">
        <v>4691</v>
      </c>
      <c r="O10" s="0" t="s">
        <v>897</v>
      </c>
      <c r="P10" s="0" t="s">
        <v>23</v>
      </c>
      <c r="Q10" s="0" t="s">
        <v>891</v>
      </c>
      <c r="R10" s="0" t="s">
        <v>4047</v>
      </c>
      <c r="S10" s="0" t="s">
        <v>4047</v>
      </c>
      <c r="T10" s="0" t="n">
        <v>7666</v>
      </c>
      <c r="U10" s="0" t="s">
        <v>3901</v>
      </c>
      <c r="V10" s="0" t="s">
        <v>515</v>
      </c>
      <c r="W10" s="0" t="s">
        <v>4047</v>
      </c>
      <c r="X10" s="0" t="s">
        <v>4047</v>
      </c>
    </row>
    <row r="11" customFormat="false" ht="12.8" hidden="false" customHeight="false" outlineLevel="0" collapsed="false">
      <c r="A11" s="0" t="s">
        <v>1647</v>
      </c>
      <c r="B11" s="0" t="s">
        <v>4175</v>
      </c>
      <c r="C11" s="0" t="s">
        <v>753</v>
      </c>
      <c r="D11" s="0" t="n">
        <v>32</v>
      </c>
      <c r="E11" s="0" t="n">
        <v>1</v>
      </c>
      <c r="F11" s="0" t="s">
        <v>4665</v>
      </c>
      <c r="G11" s="0" t="s">
        <v>63</v>
      </c>
      <c r="H11" s="0" t="n">
        <v>192168100131</v>
      </c>
      <c r="I11" s="0" t="s">
        <v>4692</v>
      </c>
      <c r="J11" s="0" t="s">
        <v>4659</v>
      </c>
      <c r="K11" s="0" t="s">
        <v>2987</v>
      </c>
      <c r="L11" s="0" t="s">
        <v>4693</v>
      </c>
      <c r="M11" s="0" t="n">
        <v>7661</v>
      </c>
      <c r="N11" s="0" t="s">
        <v>4694</v>
      </c>
      <c r="O11" s="0" t="s">
        <v>911</v>
      </c>
      <c r="P11" s="0" t="s">
        <v>810</v>
      </c>
      <c r="Q11" s="0" t="s">
        <v>906</v>
      </c>
      <c r="R11" s="0" t="s">
        <v>21</v>
      </c>
      <c r="S11" s="0" t="s">
        <v>570</v>
      </c>
      <c r="T11" s="0" t="n">
        <v>7661</v>
      </c>
      <c r="U11" s="0" t="s">
        <v>3901</v>
      </c>
      <c r="V11" s="0" t="s">
        <v>515</v>
      </c>
      <c r="W11" s="0" t="s">
        <v>4047</v>
      </c>
      <c r="X11" s="0" t="s">
        <v>4047</v>
      </c>
    </row>
    <row r="12" customFormat="false" ht="12.8" hidden="false" customHeight="false" outlineLevel="0" collapsed="false">
      <c r="A12" s="0" t="s">
        <v>1444</v>
      </c>
      <c r="B12" s="0" t="s">
        <v>4175</v>
      </c>
      <c r="C12" s="0" t="s">
        <v>753</v>
      </c>
      <c r="D12" s="0" t="n">
        <v>32</v>
      </c>
      <c r="E12" s="0" t="n">
        <v>1</v>
      </c>
      <c r="F12" s="0" t="s">
        <v>4695</v>
      </c>
      <c r="G12" s="0" t="s">
        <v>63</v>
      </c>
      <c r="H12" s="0" t="n">
        <v>192168100132</v>
      </c>
      <c r="I12" s="0" t="s">
        <v>4696</v>
      </c>
      <c r="J12" s="0" t="s">
        <v>4659</v>
      </c>
      <c r="K12" s="0" t="s">
        <v>2987</v>
      </c>
      <c r="L12" s="0" t="s">
        <v>4693</v>
      </c>
      <c r="M12" s="0" t="n">
        <v>7661</v>
      </c>
      <c r="N12" s="0" t="s">
        <v>4697</v>
      </c>
      <c r="O12" s="0" t="s">
        <v>911</v>
      </c>
      <c r="P12" s="0" t="s">
        <v>810</v>
      </c>
      <c r="Q12" s="0" t="s">
        <v>906</v>
      </c>
      <c r="R12" s="0" t="s">
        <v>21</v>
      </c>
      <c r="S12" s="0" t="s">
        <v>570</v>
      </c>
      <c r="T12" s="0" t="n">
        <v>7661</v>
      </c>
      <c r="U12" s="0" t="s">
        <v>3901</v>
      </c>
      <c r="V12" s="0" t="s">
        <v>515</v>
      </c>
      <c r="W12" s="0" t="s">
        <v>4047</v>
      </c>
      <c r="X12" s="0" t="s">
        <v>4047</v>
      </c>
    </row>
    <row r="13" customFormat="false" ht="12.8" hidden="false" customHeight="false" outlineLevel="0" collapsed="false">
      <c r="A13" s="0" t="s">
        <v>4210</v>
      </c>
      <c r="B13" s="0" t="s">
        <v>673</v>
      </c>
      <c r="C13" s="0" t="s">
        <v>753</v>
      </c>
      <c r="D13" s="0" t="n">
        <v>32</v>
      </c>
      <c r="E13" s="0" t="n">
        <v>1</v>
      </c>
      <c r="F13" s="0" t="s">
        <v>4698</v>
      </c>
      <c r="G13" s="0" t="s">
        <v>4671</v>
      </c>
      <c r="H13" s="0" t="s">
        <v>909</v>
      </c>
      <c r="I13" s="0" t="s">
        <v>4699</v>
      </c>
      <c r="J13" s="0" t="s">
        <v>4700</v>
      </c>
      <c r="K13" s="0" t="s">
        <v>2987</v>
      </c>
      <c r="L13" s="0" t="s">
        <v>4693</v>
      </c>
      <c r="M13" s="0" t="n">
        <v>7661</v>
      </c>
      <c r="N13" s="0" t="s">
        <v>4701</v>
      </c>
      <c r="O13" s="0" t="s">
        <v>911</v>
      </c>
      <c r="P13" s="0" t="s">
        <v>810</v>
      </c>
      <c r="Q13" s="0" t="s">
        <v>906</v>
      </c>
      <c r="R13" s="0" t="s">
        <v>4047</v>
      </c>
      <c r="S13" s="0" t="s">
        <v>4047</v>
      </c>
      <c r="T13" s="0" t="n">
        <v>7661</v>
      </c>
      <c r="U13" s="0" t="s">
        <v>3901</v>
      </c>
      <c r="V13" s="0" t="s">
        <v>515</v>
      </c>
      <c r="W13" s="0" t="s">
        <v>4047</v>
      </c>
      <c r="X13" s="0" t="s">
        <v>4047</v>
      </c>
    </row>
    <row r="14" customFormat="false" ht="12.8" hidden="false" customHeight="false" outlineLevel="0" collapsed="false">
      <c r="A14" s="0" t="s">
        <v>1446</v>
      </c>
      <c r="B14" s="0" t="s">
        <v>752</v>
      </c>
      <c r="I14" s="0" t="s">
        <v>4702</v>
      </c>
      <c r="K14" s="0" t="s">
        <v>2987</v>
      </c>
      <c r="L14" s="0" t="s">
        <v>4693</v>
      </c>
      <c r="N14" s="0" t="s">
        <v>4703</v>
      </c>
      <c r="O14" s="0" t="s">
        <v>911</v>
      </c>
      <c r="P14" s="0" t="s">
        <v>810</v>
      </c>
      <c r="Q14" s="0" t="s">
        <v>906</v>
      </c>
    </row>
    <row r="15" customFormat="false" ht="12.8" hidden="false" customHeight="false" outlineLevel="0" collapsed="false">
      <c r="A15" s="0" t="s">
        <v>4188</v>
      </c>
      <c r="B15" s="0" t="s">
        <v>4175</v>
      </c>
      <c r="C15" s="0" t="s">
        <v>753</v>
      </c>
      <c r="D15" s="0" t="n">
        <v>32</v>
      </c>
      <c r="E15" s="0" t="n">
        <v>2</v>
      </c>
      <c r="F15" s="0" t="s">
        <v>4704</v>
      </c>
      <c r="G15" s="0" t="s">
        <v>4671</v>
      </c>
      <c r="H15" s="0" t="n">
        <v>169254225173</v>
      </c>
      <c r="I15" s="0" t="s">
        <v>4189</v>
      </c>
      <c r="J15" s="0" t="s">
        <v>4705</v>
      </c>
      <c r="K15" s="0" t="s">
        <v>2987</v>
      </c>
      <c r="L15" s="0" t="s">
        <v>4706</v>
      </c>
      <c r="M15" s="0" t="n">
        <v>7745</v>
      </c>
      <c r="O15" s="0" t="s">
        <v>4190</v>
      </c>
      <c r="P15" s="0" t="s">
        <v>23</v>
      </c>
      <c r="Q15" s="0" t="s">
        <v>1274</v>
      </c>
      <c r="R15" s="0" t="s">
        <v>4047</v>
      </c>
      <c r="S15" s="0" t="s">
        <v>4047</v>
      </c>
      <c r="T15" s="0" t="n">
        <v>7745</v>
      </c>
      <c r="U15" s="0" t="s">
        <v>3901</v>
      </c>
      <c r="V15" s="0" t="s">
        <v>515</v>
      </c>
      <c r="W15" s="0" t="s">
        <v>4047</v>
      </c>
      <c r="X15" s="0" t="s">
        <v>4047</v>
      </c>
    </row>
    <row r="16" customFormat="false" ht="12.8" hidden="false" customHeight="false" outlineLevel="0" collapsed="false">
      <c r="A16" s="0" t="s">
        <v>916</v>
      </c>
      <c r="B16" s="0" t="s">
        <v>673</v>
      </c>
      <c r="C16" s="0" t="s">
        <v>753</v>
      </c>
      <c r="D16" s="0" t="n">
        <v>32</v>
      </c>
      <c r="E16" s="0" t="n">
        <v>1</v>
      </c>
      <c r="F16" s="0" t="s">
        <v>4707</v>
      </c>
      <c r="G16" s="0" t="s">
        <v>4671</v>
      </c>
      <c r="H16" s="0" t="s">
        <v>918</v>
      </c>
      <c r="I16" s="0" t="s">
        <v>919</v>
      </c>
      <c r="J16" s="0" t="s">
        <v>4708</v>
      </c>
      <c r="K16" s="0" t="s">
        <v>2987</v>
      </c>
      <c r="L16" s="0" t="s">
        <v>4709</v>
      </c>
      <c r="M16" s="0" t="n">
        <v>7548</v>
      </c>
      <c r="N16" s="0" t="s">
        <v>4710</v>
      </c>
      <c r="O16" s="0" t="s">
        <v>920</v>
      </c>
      <c r="P16" s="0" t="s">
        <v>811</v>
      </c>
      <c r="Q16" s="0" t="s">
        <v>4206</v>
      </c>
      <c r="R16" s="0" t="s">
        <v>4047</v>
      </c>
      <c r="S16" s="0" t="s">
        <v>4047</v>
      </c>
      <c r="T16" s="0" t="n">
        <v>7548</v>
      </c>
      <c r="U16" s="0" t="s">
        <v>3901</v>
      </c>
      <c r="V16" s="0" t="s">
        <v>515</v>
      </c>
      <c r="W16" s="0" t="s">
        <v>4047</v>
      </c>
      <c r="X16" s="0" t="s">
        <v>4047</v>
      </c>
    </row>
    <row r="17" customFormat="false" ht="12.8" hidden="false" customHeight="false" outlineLevel="0" collapsed="false">
      <c r="A17" s="0" t="s">
        <v>4412</v>
      </c>
      <c r="B17" s="0" t="s">
        <v>673</v>
      </c>
      <c r="C17" s="0" t="s">
        <v>4657</v>
      </c>
      <c r="D17" s="0" t="n">
        <v>32</v>
      </c>
      <c r="E17" s="0" t="n">
        <v>1</v>
      </c>
      <c r="F17" s="0" t="s">
        <v>4711</v>
      </c>
      <c r="G17" s="0" t="s">
        <v>63</v>
      </c>
      <c r="H17" s="0" t="s">
        <v>4413</v>
      </c>
      <c r="I17" s="0" t="s">
        <v>2251</v>
      </c>
      <c r="J17" s="0" t="s">
        <v>4712</v>
      </c>
      <c r="K17" s="0" t="s">
        <v>2987</v>
      </c>
      <c r="L17" s="0" t="s">
        <v>4713</v>
      </c>
      <c r="M17" s="0" t="n">
        <v>7027</v>
      </c>
      <c r="N17" s="0" t="s">
        <v>4714</v>
      </c>
      <c r="O17" s="0" t="s">
        <v>562</v>
      </c>
      <c r="P17" s="0" t="s">
        <v>811</v>
      </c>
      <c r="Q17" s="0" t="s">
        <v>922</v>
      </c>
      <c r="R17" s="0" t="s">
        <v>4047</v>
      </c>
      <c r="S17" s="0" t="s">
        <v>4047</v>
      </c>
      <c r="T17" s="0" t="n">
        <v>7027</v>
      </c>
      <c r="U17" s="0" t="s">
        <v>3901</v>
      </c>
      <c r="V17" s="0" t="s">
        <v>515</v>
      </c>
      <c r="W17" s="0" t="s">
        <v>4047</v>
      </c>
      <c r="X17" s="0" t="s">
        <v>4047</v>
      </c>
    </row>
    <row r="18" customFormat="false" ht="12.8" hidden="false" customHeight="false" outlineLevel="0" collapsed="false">
      <c r="A18" s="0" t="s">
        <v>4414</v>
      </c>
      <c r="B18" s="0" t="s">
        <v>673</v>
      </c>
      <c r="C18" s="0" t="s">
        <v>4657</v>
      </c>
      <c r="D18" s="0" t="n">
        <v>32</v>
      </c>
      <c r="E18" s="0" t="n">
        <v>1</v>
      </c>
      <c r="F18" s="0" t="s">
        <v>4715</v>
      </c>
      <c r="G18" s="0" t="s">
        <v>4716</v>
      </c>
      <c r="H18" s="0" t="s">
        <v>4415</v>
      </c>
      <c r="I18" s="0" t="s">
        <v>2251</v>
      </c>
      <c r="J18" s="0" t="s">
        <v>4712</v>
      </c>
      <c r="K18" s="0" t="s">
        <v>2987</v>
      </c>
      <c r="L18" s="0" t="s">
        <v>4713</v>
      </c>
      <c r="M18" s="0" t="n">
        <v>7027</v>
      </c>
      <c r="N18" s="0" t="s">
        <v>4717</v>
      </c>
      <c r="O18" s="0" t="s">
        <v>562</v>
      </c>
      <c r="P18" s="0" t="s">
        <v>811</v>
      </c>
      <c r="Q18" s="0" t="s">
        <v>922</v>
      </c>
      <c r="R18" s="0" t="s">
        <v>4047</v>
      </c>
      <c r="S18" s="0" t="s">
        <v>4047</v>
      </c>
      <c r="T18" s="0" t="n">
        <v>7027</v>
      </c>
      <c r="U18" s="0" t="s">
        <v>3901</v>
      </c>
      <c r="V18" s="0" t="s">
        <v>515</v>
      </c>
      <c r="W18" s="0" t="s">
        <v>4047</v>
      </c>
      <c r="X18" s="0" t="s">
        <v>4047</v>
      </c>
    </row>
    <row r="19" customFormat="false" ht="12.8" hidden="false" customHeight="false" outlineLevel="0" collapsed="false">
      <c r="A19" s="0" t="s">
        <v>4416</v>
      </c>
      <c r="B19" s="0" t="s">
        <v>673</v>
      </c>
      <c r="C19" s="0" t="s">
        <v>4657</v>
      </c>
      <c r="D19" s="0" t="n">
        <v>32</v>
      </c>
      <c r="E19" s="0" t="n">
        <v>1</v>
      </c>
      <c r="F19" s="0" t="s">
        <v>4715</v>
      </c>
      <c r="G19" s="0" t="s">
        <v>4716</v>
      </c>
      <c r="H19" s="0" t="s">
        <v>4417</v>
      </c>
      <c r="I19" s="0" t="s">
        <v>2251</v>
      </c>
      <c r="J19" s="0" t="s">
        <v>4712</v>
      </c>
      <c r="K19" s="0" t="s">
        <v>2987</v>
      </c>
      <c r="L19" s="0" t="s">
        <v>4713</v>
      </c>
      <c r="M19" s="0" t="n">
        <v>7027</v>
      </c>
      <c r="N19" s="0" t="s">
        <v>4718</v>
      </c>
      <c r="O19" s="0" t="s">
        <v>562</v>
      </c>
      <c r="P19" s="0" t="s">
        <v>811</v>
      </c>
      <c r="Q19" s="0" t="s">
        <v>922</v>
      </c>
      <c r="R19" s="0" t="s">
        <v>4047</v>
      </c>
      <c r="S19" s="0" t="s">
        <v>4047</v>
      </c>
      <c r="T19" s="0" t="n">
        <v>7027</v>
      </c>
      <c r="U19" s="0" t="s">
        <v>3901</v>
      </c>
      <c r="V19" s="0" t="s">
        <v>515</v>
      </c>
      <c r="W19" s="0" t="s">
        <v>4047</v>
      </c>
      <c r="X19" s="0" t="s">
        <v>4047</v>
      </c>
    </row>
    <row r="20" customFormat="false" ht="12.8" hidden="false" customHeight="false" outlineLevel="0" collapsed="false">
      <c r="A20" s="0" t="s">
        <v>4418</v>
      </c>
      <c r="B20" s="0" t="s">
        <v>673</v>
      </c>
      <c r="C20" s="0" t="s">
        <v>4657</v>
      </c>
      <c r="D20" s="0" t="n">
        <v>32</v>
      </c>
      <c r="E20" s="0" t="n">
        <v>1</v>
      </c>
      <c r="F20" s="0" t="s">
        <v>4715</v>
      </c>
      <c r="G20" s="0" t="s">
        <v>4716</v>
      </c>
      <c r="H20" s="0" t="s">
        <v>4419</v>
      </c>
      <c r="I20" s="0" t="s">
        <v>2251</v>
      </c>
      <c r="J20" s="0" t="s">
        <v>4712</v>
      </c>
      <c r="K20" s="0" t="s">
        <v>2987</v>
      </c>
      <c r="L20" s="0" t="s">
        <v>4713</v>
      </c>
      <c r="M20" s="0" t="n">
        <v>7027</v>
      </c>
      <c r="N20" s="0" t="s">
        <v>4719</v>
      </c>
      <c r="O20" s="0" t="s">
        <v>562</v>
      </c>
      <c r="P20" s="0" t="s">
        <v>811</v>
      </c>
      <c r="Q20" s="0" t="s">
        <v>922</v>
      </c>
      <c r="R20" s="0" t="s">
        <v>4047</v>
      </c>
      <c r="S20" s="0" t="s">
        <v>4047</v>
      </c>
      <c r="T20" s="0" t="n">
        <v>7027</v>
      </c>
      <c r="U20" s="0" t="s">
        <v>3901</v>
      </c>
      <c r="V20" s="0" t="s">
        <v>515</v>
      </c>
      <c r="W20" s="0" t="s">
        <v>4047</v>
      </c>
      <c r="X20" s="0" t="s">
        <v>4047</v>
      </c>
    </row>
    <row r="21" customFormat="false" ht="12.8" hidden="false" customHeight="false" outlineLevel="0" collapsed="false">
      <c r="A21" s="0" t="s">
        <v>4421</v>
      </c>
      <c r="B21" s="0" t="s">
        <v>4175</v>
      </c>
      <c r="C21" s="0" t="s">
        <v>753</v>
      </c>
      <c r="D21" s="0" t="n">
        <v>32</v>
      </c>
      <c r="E21" s="0" t="n">
        <v>1</v>
      </c>
      <c r="F21" s="0" t="s">
        <v>4720</v>
      </c>
      <c r="G21" s="0" t="s">
        <v>4671</v>
      </c>
      <c r="H21" s="0" t="s">
        <v>2394</v>
      </c>
      <c r="I21" s="0" t="s">
        <v>4422</v>
      </c>
      <c r="J21" s="0" t="s">
        <v>4721</v>
      </c>
      <c r="K21" s="0" t="s">
        <v>2987</v>
      </c>
      <c r="L21" s="0" t="s">
        <v>4667</v>
      </c>
      <c r="M21" s="0" t="n">
        <v>7459</v>
      </c>
      <c r="N21" s="0" t="s">
        <v>4722</v>
      </c>
      <c r="O21" s="0" t="s">
        <v>4423</v>
      </c>
      <c r="P21" s="0" t="s">
        <v>811</v>
      </c>
      <c r="Q21" s="0" t="s">
        <v>922</v>
      </c>
      <c r="R21" s="0" t="s">
        <v>4047</v>
      </c>
      <c r="S21" s="0" t="s">
        <v>4047</v>
      </c>
      <c r="T21" s="0" t="n">
        <v>7459</v>
      </c>
      <c r="U21" s="0" t="s">
        <v>3901</v>
      </c>
      <c r="V21" s="0" t="s">
        <v>515</v>
      </c>
      <c r="W21" s="0" t="s">
        <v>4047</v>
      </c>
      <c r="X21" s="0" t="s">
        <v>4047</v>
      </c>
    </row>
    <row r="22" customFormat="false" ht="12.8" hidden="false" customHeight="false" outlineLevel="0" collapsed="false">
      <c r="A22" s="0" t="s">
        <v>923</v>
      </c>
      <c r="B22" s="0" t="s">
        <v>673</v>
      </c>
      <c r="C22" s="0" t="s">
        <v>753</v>
      </c>
      <c r="D22" s="0" t="n">
        <v>32</v>
      </c>
      <c r="E22" s="0" t="n">
        <v>1</v>
      </c>
      <c r="F22" s="0" t="s">
        <v>4723</v>
      </c>
      <c r="G22" s="0" t="s">
        <v>51</v>
      </c>
      <c r="H22" s="0" t="s">
        <v>924</v>
      </c>
      <c r="I22" s="0" t="s">
        <v>1131</v>
      </c>
      <c r="J22" s="0" t="s">
        <v>4724</v>
      </c>
      <c r="K22" s="0" t="s">
        <v>2987</v>
      </c>
      <c r="L22" s="0" t="s">
        <v>4667</v>
      </c>
      <c r="M22" s="0" t="n">
        <v>7459</v>
      </c>
      <c r="N22" s="0" t="s">
        <v>4725</v>
      </c>
      <c r="O22" s="0" t="s">
        <v>926</v>
      </c>
      <c r="P22" s="0" t="s">
        <v>811</v>
      </c>
      <c r="Q22" s="0" t="s">
        <v>922</v>
      </c>
      <c r="R22" s="0" t="s">
        <v>4047</v>
      </c>
      <c r="S22" s="0" t="s">
        <v>4047</v>
      </c>
      <c r="T22" s="0" t="n">
        <v>7459</v>
      </c>
      <c r="U22" s="0" t="s">
        <v>3901</v>
      </c>
      <c r="V22" s="0" t="s">
        <v>515</v>
      </c>
      <c r="W22" s="0" t="s">
        <v>4047</v>
      </c>
      <c r="X22" s="0" t="s">
        <v>4047</v>
      </c>
    </row>
    <row r="23" customFormat="false" ht="12.8" hidden="false" customHeight="false" outlineLevel="0" collapsed="false">
      <c r="A23" s="0" t="s">
        <v>927</v>
      </c>
      <c r="B23" s="0" t="s">
        <v>673</v>
      </c>
      <c r="C23" s="0" t="s">
        <v>753</v>
      </c>
      <c r="D23" s="0" t="n">
        <v>32</v>
      </c>
      <c r="E23" s="0" t="n">
        <v>1</v>
      </c>
      <c r="F23" s="0" t="s">
        <v>4726</v>
      </c>
      <c r="G23" s="0" t="s">
        <v>51</v>
      </c>
      <c r="H23" s="0" t="s">
        <v>928</v>
      </c>
      <c r="I23" s="0" t="s">
        <v>1131</v>
      </c>
      <c r="J23" s="0" t="s">
        <v>4727</v>
      </c>
      <c r="K23" s="0" t="s">
        <v>2987</v>
      </c>
      <c r="L23" s="0" t="s">
        <v>4667</v>
      </c>
      <c r="M23" s="0" t="n">
        <v>7459</v>
      </c>
      <c r="N23" s="0" t="s">
        <v>4728</v>
      </c>
      <c r="O23" s="0" t="s">
        <v>926</v>
      </c>
      <c r="P23" s="0" t="s">
        <v>811</v>
      </c>
      <c r="Q23" s="0" t="s">
        <v>922</v>
      </c>
      <c r="R23" s="0" t="s">
        <v>4047</v>
      </c>
      <c r="S23" s="0" t="s">
        <v>4047</v>
      </c>
      <c r="T23" s="0" t="n">
        <v>7459</v>
      </c>
      <c r="U23" s="0" t="s">
        <v>3901</v>
      </c>
      <c r="V23" s="0" t="s">
        <v>515</v>
      </c>
      <c r="W23" s="0" t="s">
        <v>4047</v>
      </c>
      <c r="X23" s="0" t="s">
        <v>4047</v>
      </c>
    </row>
    <row r="24" customFormat="false" ht="12.8" hidden="false" customHeight="false" outlineLevel="0" collapsed="false">
      <c r="A24" s="0" t="s">
        <v>4083</v>
      </c>
      <c r="B24" s="0" t="s">
        <v>673</v>
      </c>
      <c r="C24" s="0" t="s">
        <v>753</v>
      </c>
      <c r="D24" s="0" t="n">
        <v>32</v>
      </c>
      <c r="E24" s="0" t="n">
        <v>1</v>
      </c>
      <c r="F24" s="0" t="s">
        <v>4729</v>
      </c>
      <c r="G24" s="0" t="s">
        <v>4671</v>
      </c>
      <c r="H24" s="0" t="s">
        <v>1366</v>
      </c>
      <c r="I24" s="0" t="s">
        <v>4084</v>
      </c>
      <c r="J24" s="0" t="s">
        <v>4730</v>
      </c>
      <c r="K24" s="0" t="s">
        <v>2987</v>
      </c>
      <c r="L24" s="0" t="s">
        <v>2987</v>
      </c>
      <c r="M24" s="0" t="n">
        <v>7666</v>
      </c>
      <c r="N24" s="0" t="s">
        <v>4731</v>
      </c>
      <c r="O24" s="0" t="s">
        <v>4085</v>
      </c>
      <c r="P24" s="0" t="s">
        <v>23</v>
      </c>
      <c r="Q24" s="0" t="s">
        <v>891</v>
      </c>
      <c r="R24" s="0" t="s">
        <v>4047</v>
      </c>
      <c r="S24" s="0" t="s">
        <v>4047</v>
      </c>
      <c r="T24" s="0" t="n">
        <v>7666</v>
      </c>
      <c r="U24" s="0" t="s">
        <v>3901</v>
      </c>
      <c r="V24" s="0" t="s">
        <v>542</v>
      </c>
      <c r="W24" s="0" t="s">
        <v>4047</v>
      </c>
      <c r="X24" s="0" t="s">
        <v>2671</v>
      </c>
    </row>
    <row r="25" customFormat="false" ht="12.8" hidden="false" customHeight="false" outlineLevel="0" collapsed="false">
      <c r="A25" s="0" t="s">
        <v>971</v>
      </c>
      <c r="B25" s="0" t="s">
        <v>4175</v>
      </c>
      <c r="C25" s="0" t="s">
        <v>753</v>
      </c>
      <c r="D25" s="0" t="n">
        <v>32</v>
      </c>
      <c r="E25" s="0" t="n">
        <v>1</v>
      </c>
      <c r="F25" s="0" t="s">
        <v>4732</v>
      </c>
      <c r="G25" s="0" t="s">
        <v>63</v>
      </c>
      <c r="H25" s="0" t="s">
        <v>973</v>
      </c>
      <c r="I25" s="0" t="s">
        <v>974</v>
      </c>
      <c r="J25" s="0" t="s">
        <v>4733</v>
      </c>
      <c r="K25" s="0" t="s">
        <v>2987</v>
      </c>
      <c r="L25" s="0" t="s">
        <v>4667</v>
      </c>
      <c r="M25" s="0" t="n">
        <v>7459</v>
      </c>
      <c r="N25" s="0" t="s">
        <v>4734</v>
      </c>
      <c r="O25" s="0" t="s">
        <v>975</v>
      </c>
      <c r="P25" s="0" t="s">
        <v>811</v>
      </c>
      <c r="Q25" s="0" t="s">
        <v>922</v>
      </c>
      <c r="R25" s="0" t="s">
        <v>4047</v>
      </c>
      <c r="S25" s="0" t="s">
        <v>4047</v>
      </c>
      <c r="T25" s="0" t="n">
        <v>7459</v>
      </c>
      <c r="U25" s="0" t="s">
        <v>3901</v>
      </c>
      <c r="V25" s="0" t="s">
        <v>515</v>
      </c>
      <c r="W25" s="0" t="s">
        <v>4047</v>
      </c>
      <c r="X25" s="0" t="s">
        <v>4047</v>
      </c>
    </row>
    <row r="26" customFormat="false" ht="12.8" hidden="false" customHeight="false" outlineLevel="0" collapsed="false">
      <c r="A26" s="0" t="s">
        <v>976</v>
      </c>
      <c r="B26" s="0" t="s">
        <v>673</v>
      </c>
      <c r="C26" s="0" t="s">
        <v>753</v>
      </c>
      <c r="D26" s="0" t="n">
        <v>32</v>
      </c>
      <c r="E26" s="0" t="n">
        <v>1</v>
      </c>
      <c r="F26" s="0" t="s">
        <v>4735</v>
      </c>
      <c r="G26" s="0" t="s">
        <v>63</v>
      </c>
      <c r="H26" s="0" t="s">
        <v>977</v>
      </c>
      <c r="I26" s="0" t="s">
        <v>978</v>
      </c>
      <c r="J26" s="0" t="s">
        <v>4736</v>
      </c>
      <c r="K26" s="0" t="s">
        <v>2987</v>
      </c>
      <c r="L26" s="0" t="s">
        <v>4713</v>
      </c>
      <c r="M26" s="0" t="n">
        <v>7027</v>
      </c>
      <c r="N26" s="0" t="s">
        <v>4737</v>
      </c>
      <c r="O26" s="0" t="s">
        <v>975</v>
      </c>
      <c r="P26" s="0" t="s">
        <v>811</v>
      </c>
      <c r="Q26" s="0" t="s">
        <v>922</v>
      </c>
      <c r="R26" s="0" t="s">
        <v>4047</v>
      </c>
      <c r="S26" s="0" t="s">
        <v>4047</v>
      </c>
      <c r="T26" s="0" t="n">
        <v>7027</v>
      </c>
      <c r="U26" s="0" t="s">
        <v>3901</v>
      </c>
      <c r="V26" s="0" t="s">
        <v>515</v>
      </c>
      <c r="W26" s="0" t="s">
        <v>4047</v>
      </c>
      <c r="X26" s="0" t="s">
        <v>4047</v>
      </c>
    </row>
    <row r="27" customFormat="false" ht="12.8" hidden="false" customHeight="false" outlineLevel="0" collapsed="false">
      <c r="A27" s="0" t="s">
        <v>1253</v>
      </c>
      <c r="B27" s="0" t="s">
        <v>4175</v>
      </c>
      <c r="C27" s="0" t="s">
        <v>753</v>
      </c>
      <c r="D27" s="0" t="n">
        <v>32</v>
      </c>
      <c r="E27" s="0" t="n">
        <v>1</v>
      </c>
      <c r="F27" s="0" t="s">
        <v>4738</v>
      </c>
      <c r="G27" s="0" t="s">
        <v>4671</v>
      </c>
      <c r="H27" s="0" t="s">
        <v>1254</v>
      </c>
      <c r="I27" s="0" t="s">
        <v>4739</v>
      </c>
      <c r="J27" s="0" t="s">
        <v>4740</v>
      </c>
      <c r="K27" s="0" t="s">
        <v>2987</v>
      </c>
      <c r="L27" s="0" t="s">
        <v>890</v>
      </c>
      <c r="M27" s="0" t="n">
        <v>7504</v>
      </c>
      <c r="N27" s="0" t="s">
        <v>4741</v>
      </c>
      <c r="O27" s="0" t="s">
        <v>269</v>
      </c>
      <c r="P27" s="0" t="s">
        <v>23</v>
      </c>
      <c r="Q27" s="0" t="s">
        <v>4742</v>
      </c>
      <c r="R27" s="0" t="s">
        <v>4047</v>
      </c>
      <c r="S27" s="0" t="s">
        <v>4047</v>
      </c>
      <c r="T27" s="0" t="n">
        <v>7504</v>
      </c>
      <c r="U27" s="0" t="s">
        <v>3901</v>
      </c>
      <c r="V27" s="0" t="s">
        <v>515</v>
      </c>
      <c r="W27" s="0" t="s">
        <v>4743</v>
      </c>
      <c r="X27" s="0" t="s">
        <v>4047</v>
      </c>
    </row>
    <row r="28" customFormat="false" ht="12.8" hidden="false" customHeight="false" outlineLevel="0" collapsed="false">
      <c r="A28" s="0" t="s">
        <v>1503</v>
      </c>
      <c r="B28" s="0" t="s">
        <v>673</v>
      </c>
      <c r="C28" s="0" t="s">
        <v>753</v>
      </c>
      <c r="D28" s="0" t="n">
        <v>32</v>
      </c>
      <c r="E28" s="0" t="n">
        <v>1</v>
      </c>
      <c r="F28" s="0" t="s">
        <v>4744</v>
      </c>
      <c r="G28" s="0" t="s">
        <v>4671</v>
      </c>
      <c r="H28" s="0" t="s">
        <v>1504</v>
      </c>
      <c r="I28" s="0" t="s">
        <v>4745</v>
      </c>
      <c r="J28" s="0" t="s">
        <v>4672</v>
      </c>
      <c r="K28" s="0" t="s">
        <v>2987</v>
      </c>
      <c r="L28" s="0" t="s">
        <v>4678</v>
      </c>
      <c r="M28" s="0" t="n">
        <v>7029</v>
      </c>
      <c r="N28" s="0" t="s">
        <v>4746</v>
      </c>
      <c r="O28" s="0" t="s">
        <v>1506</v>
      </c>
      <c r="P28" s="0" t="s">
        <v>811</v>
      </c>
      <c r="Q28" s="0" t="s">
        <v>4206</v>
      </c>
      <c r="R28" s="0" t="s">
        <v>4047</v>
      </c>
      <c r="S28" s="0" t="s">
        <v>4047</v>
      </c>
      <c r="T28" s="0" t="n">
        <v>7029</v>
      </c>
      <c r="U28" s="0" t="s">
        <v>3901</v>
      </c>
      <c r="V28" s="0" t="s">
        <v>515</v>
      </c>
      <c r="W28" s="0" t="s">
        <v>4047</v>
      </c>
      <c r="X28" s="0" t="s">
        <v>4047</v>
      </c>
    </row>
    <row r="29" customFormat="false" ht="12.8" hidden="false" customHeight="false" outlineLevel="0" collapsed="false">
      <c r="A29" s="0" t="s">
        <v>4521</v>
      </c>
      <c r="B29" s="0" t="s">
        <v>752</v>
      </c>
      <c r="C29" s="0" t="s">
        <v>4657</v>
      </c>
      <c r="D29" s="0" t="n">
        <v>64</v>
      </c>
      <c r="E29" s="0" t="n">
        <v>1</v>
      </c>
      <c r="F29" s="0" t="s">
        <v>4747</v>
      </c>
      <c r="G29" s="0" t="s">
        <v>63</v>
      </c>
      <c r="H29" s="0" t="s">
        <v>4522</v>
      </c>
      <c r="K29" s="0" t="s">
        <v>2987</v>
      </c>
      <c r="L29" s="0" t="s">
        <v>2987</v>
      </c>
      <c r="M29" s="0" t="n">
        <v>7666</v>
      </c>
      <c r="N29" s="0" t="s">
        <v>4748</v>
      </c>
      <c r="O29" s="0" t="s">
        <v>2271</v>
      </c>
      <c r="P29" s="0" t="s">
        <v>23</v>
      </c>
      <c r="Q29" s="0" t="s">
        <v>891</v>
      </c>
      <c r="R29" s="0" t="s">
        <v>4047</v>
      </c>
      <c r="S29" s="0" t="s">
        <v>4047</v>
      </c>
      <c r="U29" s="0" t="s">
        <v>3901</v>
      </c>
      <c r="W29" s="0" t="s">
        <v>4047</v>
      </c>
      <c r="X29" s="0" t="s">
        <v>4047</v>
      </c>
    </row>
    <row r="30" customFormat="false" ht="12.8" hidden="false" customHeight="false" outlineLevel="0" collapsed="false">
      <c r="A30" s="0" t="s">
        <v>4524</v>
      </c>
      <c r="B30" s="0" t="s">
        <v>752</v>
      </c>
      <c r="C30" s="0" t="s">
        <v>4657</v>
      </c>
      <c r="D30" s="0" t="n">
        <v>64</v>
      </c>
      <c r="E30" s="0" t="n">
        <v>1</v>
      </c>
      <c r="F30" s="0" t="s">
        <v>4747</v>
      </c>
      <c r="G30" s="0" t="s">
        <v>63</v>
      </c>
      <c r="H30" s="0" t="s">
        <v>4525</v>
      </c>
      <c r="K30" s="0" t="s">
        <v>2987</v>
      </c>
      <c r="L30" s="0" t="s">
        <v>2987</v>
      </c>
      <c r="M30" s="0" t="n">
        <v>7666</v>
      </c>
      <c r="N30" s="0" t="s">
        <v>4749</v>
      </c>
      <c r="O30" s="0" t="s">
        <v>2271</v>
      </c>
      <c r="P30" s="0" t="s">
        <v>23</v>
      </c>
      <c r="Q30" s="0" t="s">
        <v>891</v>
      </c>
      <c r="R30" s="0" t="s">
        <v>4047</v>
      </c>
      <c r="S30" s="0" t="s">
        <v>4047</v>
      </c>
      <c r="U30" s="0" t="s">
        <v>3901</v>
      </c>
      <c r="W30" s="0" t="s">
        <v>4047</v>
      </c>
      <c r="X30" s="0" t="s">
        <v>4047</v>
      </c>
    </row>
    <row r="31" customFormat="false" ht="12.8" hidden="false" customHeight="false" outlineLevel="0" collapsed="false">
      <c r="A31" s="0" t="s">
        <v>4191</v>
      </c>
      <c r="B31" s="0" t="s">
        <v>752</v>
      </c>
      <c r="C31" s="0" t="s">
        <v>4657</v>
      </c>
      <c r="D31" s="0" t="n">
        <v>64</v>
      </c>
      <c r="E31" s="0" t="n">
        <v>1</v>
      </c>
      <c r="F31" s="0" t="s">
        <v>4747</v>
      </c>
      <c r="G31" s="0" t="s">
        <v>63</v>
      </c>
      <c r="H31" s="0" t="n">
        <v>192168100135</v>
      </c>
      <c r="K31" s="0" t="s">
        <v>2987</v>
      </c>
      <c r="L31" s="0" t="s">
        <v>2987</v>
      </c>
      <c r="M31" s="0" t="n">
        <v>7666</v>
      </c>
      <c r="N31" s="0" t="s">
        <v>4750</v>
      </c>
      <c r="O31" s="0" t="s">
        <v>2271</v>
      </c>
      <c r="P31" s="0" t="s">
        <v>23</v>
      </c>
      <c r="Q31" s="0" t="s">
        <v>891</v>
      </c>
      <c r="R31" s="0" t="s">
        <v>4047</v>
      </c>
      <c r="S31" s="0" t="s">
        <v>4047</v>
      </c>
      <c r="U31" s="0" t="s">
        <v>3901</v>
      </c>
      <c r="W31" s="0" t="s">
        <v>4047</v>
      </c>
      <c r="X31" s="0" t="s">
        <v>4047</v>
      </c>
    </row>
    <row r="32" customFormat="false" ht="12.8" hidden="false" customHeight="false" outlineLevel="0" collapsed="false">
      <c r="A32" s="0" t="s">
        <v>4193</v>
      </c>
      <c r="B32" s="0" t="s">
        <v>752</v>
      </c>
      <c r="C32" s="0" t="s">
        <v>4657</v>
      </c>
      <c r="D32" s="0" t="n">
        <v>64</v>
      </c>
      <c r="E32" s="0" t="n">
        <v>1</v>
      </c>
      <c r="F32" s="0" t="s">
        <v>4747</v>
      </c>
      <c r="G32" s="0" t="s">
        <v>63</v>
      </c>
      <c r="H32" s="0" t="n">
        <v>192168100136</v>
      </c>
      <c r="K32" s="0" t="s">
        <v>2987</v>
      </c>
      <c r="L32" s="0" t="s">
        <v>2987</v>
      </c>
      <c r="M32" s="0" t="n">
        <v>7666</v>
      </c>
      <c r="N32" s="0" t="s">
        <v>4750</v>
      </c>
      <c r="O32" s="0" t="s">
        <v>2271</v>
      </c>
      <c r="P32" s="0" t="s">
        <v>23</v>
      </c>
      <c r="Q32" s="0" t="s">
        <v>891</v>
      </c>
      <c r="R32" s="0" t="s">
        <v>4047</v>
      </c>
      <c r="S32" s="0" t="s">
        <v>4047</v>
      </c>
      <c r="U32" s="0" t="s">
        <v>3901</v>
      </c>
      <c r="W32" s="0" t="s">
        <v>4047</v>
      </c>
      <c r="X32" s="0" t="s">
        <v>4047</v>
      </c>
    </row>
    <row r="33" customFormat="false" ht="12.8" hidden="false" customHeight="false" outlineLevel="0" collapsed="false">
      <c r="A33" s="0" t="s">
        <v>4109</v>
      </c>
      <c r="I33" s="0" t="s">
        <v>4110</v>
      </c>
      <c r="K33" s="0" t="s">
        <v>4751</v>
      </c>
      <c r="P33" s="0" t="s">
        <v>23</v>
      </c>
      <c r="Q33" s="0" t="s">
        <v>891</v>
      </c>
    </row>
    <row r="34" customFormat="false" ht="12.8" hidden="false" customHeight="false" outlineLevel="0" collapsed="false">
      <c r="A34" s="0" t="s">
        <v>1257</v>
      </c>
      <c r="B34" s="0" t="s">
        <v>752</v>
      </c>
      <c r="C34" s="0" t="s">
        <v>4657</v>
      </c>
      <c r="D34" s="0" t="n">
        <v>64</v>
      </c>
      <c r="E34" s="0" t="n">
        <v>2</v>
      </c>
      <c r="F34" s="0" t="s">
        <v>4752</v>
      </c>
      <c r="G34" s="0" t="s">
        <v>51</v>
      </c>
      <c r="H34" s="0" t="s">
        <v>1258</v>
      </c>
      <c r="I34" s="0" t="s">
        <v>1259</v>
      </c>
      <c r="J34" s="0" t="s">
        <v>4753</v>
      </c>
      <c r="K34" s="0" t="s">
        <v>2987</v>
      </c>
      <c r="L34" s="0" t="s">
        <v>2987</v>
      </c>
      <c r="M34" s="0" t="n">
        <v>7666</v>
      </c>
      <c r="N34" s="0" t="s">
        <v>4754</v>
      </c>
      <c r="O34" s="0" t="s">
        <v>1260</v>
      </c>
      <c r="P34" s="0" t="s">
        <v>23</v>
      </c>
      <c r="Q34" s="0" t="s">
        <v>891</v>
      </c>
      <c r="R34" s="0" t="s">
        <v>21</v>
      </c>
      <c r="S34" s="0" t="s">
        <v>60</v>
      </c>
      <c r="T34" s="0" t="n">
        <v>7666</v>
      </c>
      <c r="U34" s="0" t="s">
        <v>3901</v>
      </c>
      <c r="V34" s="0" t="s">
        <v>515</v>
      </c>
      <c r="W34" s="0" t="s">
        <v>4047</v>
      </c>
      <c r="X34" s="0" t="s">
        <v>4047</v>
      </c>
    </row>
    <row r="35" customFormat="false" ht="12.8" hidden="false" customHeight="false" outlineLevel="0" collapsed="false">
      <c r="A35" s="0" t="s">
        <v>1261</v>
      </c>
      <c r="B35" s="0" t="s">
        <v>752</v>
      </c>
      <c r="C35" s="0" t="s">
        <v>4657</v>
      </c>
      <c r="D35" s="0" t="n">
        <v>64</v>
      </c>
      <c r="E35" s="0" t="n">
        <v>1</v>
      </c>
      <c r="F35" s="0" t="s">
        <v>715</v>
      </c>
      <c r="G35" s="0" t="s">
        <v>51</v>
      </c>
      <c r="H35" s="0" t="s">
        <v>1262</v>
      </c>
      <c r="I35" s="0" t="s">
        <v>4123</v>
      </c>
      <c r="J35" s="0" t="s">
        <v>4755</v>
      </c>
      <c r="K35" s="0" t="s">
        <v>2987</v>
      </c>
      <c r="L35" s="0" t="s">
        <v>2987</v>
      </c>
      <c r="M35" s="0" t="n">
        <v>7666</v>
      </c>
      <c r="N35" s="0" t="s">
        <v>4756</v>
      </c>
      <c r="O35" s="0" t="s">
        <v>1260</v>
      </c>
      <c r="P35" s="0" t="s">
        <v>23</v>
      </c>
      <c r="Q35" s="0" t="s">
        <v>891</v>
      </c>
      <c r="R35" s="0" t="s">
        <v>4047</v>
      </c>
      <c r="S35" s="0" t="s">
        <v>4047</v>
      </c>
      <c r="T35" s="0" t="n">
        <v>7666</v>
      </c>
      <c r="U35" s="0" t="s">
        <v>3901</v>
      </c>
      <c r="V35" s="0" t="s">
        <v>515</v>
      </c>
      <c r="W35" s="0" t="s">
        <v>4047</v>
      </c>
      <c r="X35" s="0" t="s">
        <v>4047</v>
      </c>
    </row>
    <row r="36" customFormat="false" ht="12.8" hidden="false" customHeight="false" outlineLevel="0" collapsed="false">
      <c r="A36" s="0" t="s">
        <v>1928</v>
      </c>
      <c r="B36" s="0" t="s">
        <v>1310</v>
      </c>
      <c r="C36" s="0" t="s">
        <v>753</v>
      </c>
      <c r="D36" s="0" t="n">
        <v>64</v>
      </c>
      <c r="E36" s="0" t="n">
        <v>2</v>
      </c>
      <c r="F36" s="0" t="s">
        <v>4747</v>
      </c>
      <c r="G36" s="0" t="s">
        <v>51</v>
      </c>
      <c r="H36" s="0" t="s">
        <v>4757</v>
      </c>
      <c r="I36" s="0" t="s">
        <v>1930</v>
      </c>
      <c r="J36" s="0" t="s">
        <v>4758</v>
      </c>
      <c r="K36" s="0" t="s">
        <v>2987</v>
      </c>
      <c r="L36" s="0" t="s">
        <v>4759</v>
      </c>
      <c r="M36" s="0" t="n">
        <v>7237</v>
      </c>
      <c r="N36" s="0" t="s">
        <v>4760</v>
      </c>
      <c r="O36" s="0" t="s">
        <v>1931</v>
      </c>
      <c r="P36" s="0" t="s">
        <v>810</v>
      </c>
      <c r="R36" s="0" t="s">
        <v>4047</v>
      </c>
      <c r="S36" s="0" t="s">
        <v>4047</v>
      </c>
      <c r="T36" s="0" t="n">
        <v>7237</v>
      </c>
      <c r="U36" s="0" t="s">
        <v>3901</v>
      </c>
      <c r="V36" s="0" t="s">
        <v>515</v>
      </c>
      <c r="W36" s="0" t="s">
        <v>4047</v>
      </c>
      <c r="X36" s="0" t="s">
        <v>4047</v>
      </c>
    </row>
    <row r="37" customFormat="false" ht="12.8" hidden="false" customHeight="false" outlineLevel="0" collapsed="false">
      <c r="A37" s="0" t="s">
        <v>1932</v>
      </c>
      <c r="B37" s="0" t="s">
        <v>752</v>
      </c>
      <c r="C37" s="0" t="s">
        <v>753</v>
      </c>
      <c r="D37" s="0" t="n">
        <v>64</v>
      </c>
      <c r="E37" s="0" t="n">
        <v>1</v>
      </c>
      <c r="F37" s="0" t="s">
        <v>4761</v>
      </c>
      <c r="G37" s="0" t="s">
        <v>51</v>
      </c>
      <c r="H37" s="0" t="s">
        <v>1934</v>
      </c>
      <c r="I37" s="0" t="s">
        <v>1935</v>
      </c>
      <c r="J37" s="0" t="s">
        <v>4762</v>
      </c>
      <c r="K37" s="0" t="s">
        <v>2987</v>
      </c>
      <c r="L37" s="0" t="s">
        <v>4759</v>
      </c>
      <c r="M37" s="0" t="n">
        <v>7237</v>
      </c>
      <c r="N37" s="0" t="s">
        <v>4763</v>
      </c>
      <c r="O37" s="0" t="s">
        <v>1931</v>
      </c>
      <c r="P37" s="0" t="s">
        <v>810</v>
      </c>
      <c r="R37" s="0" t="s">
        <v>4047</v>
      </c>
      <c r="S37" s="0" t="s">
        <v>4047</v>
      </c>
      <c r="T37" s="0" t="n">
        <v>7237</v>
      </c>
      <c r="U37" s="0" t="s">
        <v>3912</v>
      </c>
      <c r="V37" s="0" t="s">
        <v>542</v>
      </c>
      <c r="W37" s="0" t="s">
        <v>4047</v>
      </c>
      <c r="X37" s="0" t="s">
        <v>2671</v>
      </c>
    </row>
    <row r="38" customFormat="false" ht="12.8" hidden="false" customHeight="false" outlineLevel="0" collapsed="false">
      <c r="A38" s="0" t="s">
        <v>984</v>
      </c>
      <c r="B38" s="0" t="s">
        <v>48</v>
      </c>
      <c r="C38" s="0" t="s">
        <v>4657</v>
      </c>
      <c r="D38" s="0" t="n">
        <v>32</v>
      </c>
      <c r="E38" s="0" t="n">
        <v>4</v>
      </c>
      <c r="F38" s="0" t="s">
        <v>4764</v>
      </c>
      <c r="G38" s="0" t="s">
        <v>46</v>
      </c>
      <c r="H38" s="0" t="s">
        <v>985</v>
      </c>
      <c r="I38" s="0" t="s">
        <v>986</v>
      </c>
      <c r="J38" s="0" t="s">
        <v>4765</v>
      </c>
      <c r="K38" s="0" t="s">
        <v>2987</v>
      </c>
      <c r="L38" s="0" t="s">
        <v>4663</v>
      </c>
      <c r="M38" s="0" t="n">
        <v>7031</v>
      </c>
      <c r="N38" s="0" t="s">
        <v>4766</v>
      </c>
      <c r="O38" s="0" t="s">
        <v>986</v>
      </c>
      <c r="P38" s="0" t="s">
        <v>811</v>
      </c>
      <c r="Q38" s="0" t="s">
        <v>982</v>
      </c>
      <c r="R38" s="0" t="s">
        <v>4047</v>
      </c>
      <c r="S38" s="0" t="s">
        <v>4047</v>
      </c>
      <c r="T38" s="0" t="n">
        <v>7031</v>
      </c>
      <c r="U38" s="0" t="s">
        <v>3901</v>
      </c>
      <c r="V38" s="0" t="s">
        <v>515</v>
      </c>
      <c r="W38" s="0" t="s">
        <v>4767</v>
      </c>
      <c r="X38" s="0" t="s">
        <v>4768</v>
      </c>
    </row>
    <row r="39" customFormat="false" ht="12.8" hidden="false" customHeight="false" outlineLevel="0" collapsed="false">
      <c r="A39" s="0" t="s">
        <v>987</v>
      </c>
      <c r="B39" s="0" t="s">
        <v>48</v>
      </c>
      <c r="C39" s="0" t="s">
        <v>753</v>
      </c>
      <c r="D39" s="0" t="n">
        <v>64</v>
      </c>
      <c r="E39" s="0" t="n">
        <v>1</v>
      </c>
      <c r="F39" s="0" t="s">
        <v>4726</v>
      </c>
      <c r="G39" s="0" t="s">
        <v>51</v>
      </c>
      <c r="H39" s="0" t="s">
        <v>991</v>
      </c>
      <c r="I39" s="0" t="s">
        <v>986</v>
      </c>
      <c r="J39" s="0" t="s">
        <v>4769</v>
      </c>
      <c r="K39" s="0" t="s">
        <v>2987</v>
      </c>
      <c r="L39" s="0" t="s">
        <v>4663</v>
      </c>
      <c r="M39" s="0" t="n">
        <v>7031</v>
      </c>
      <c r="N39" s="0" t="s">
        <v>4770</v>
      </c>
      <c r="O39" s="0" t="s">
        <v>986</v>
      </c>
      <c r="P39" s="0" t="s">
        <v>811</v>
      </c>
      <c r="Q39" s="0" t="s">
        <v>982</v>
      </c>
      <c r="R39" s="0" t="s">
        <v>4047</v>
      </c>
      <c r="S39" s="0" t="s">
        <v>4047</v>
      </c>
      <c r="T39" s="0" t="n">
        <v>7031</v>
      </c>
      <c r="U39" s="0" t="s">
        <v>3901</v>
      </c>
      <c r="V39" s="0" t="s">
        <v>515</v>
      </c>
      <c r="W39" s="0" t="s">
        <v>4047</v>
      </c>
      <c r="X39" s="0" t="s">
        <v>4047</v>
      </c>
    </row>
    <row r="40" customFormat="false" ht="12.8" hidden="false" customHeight="false" outlineLevel="0" collapsed="false">
      <c r="A40" s="0" t="s">
        <v>990</v>
      </c>
      <c r="B40" s="0" t="s">
        <v>48</v>
      </c>
      <c r="C40" s="0" t="s">
        <v>753</v>
      </c>
      <c r="D40" s="0" t="n">
        <v>64</v>
      </c>
      <c r="E40" s="0" t="n">
        <v>1</v>
      </c>
      <c r="F40" s="0" t="s">
        <v>4726</v>
      </c>
      <c r="G40" s="0" t="s">
        <v>51</v>
      </c>
      <c r="H40" s="0" t="s">
        <v>991</v>
      </c>
      <c r="I40" s="0" t="s">
        <v>986</v>
      </c>
      <c r="J40" s="0" t="s">
        <v>4769</v>
      </c>
      <c r="K40" s="0" t="s">
        <v>2987</v>
      </c>
      <c r="L40" s="0" t="s">
        <v>4663</v>
      </c>
      <c r="M40" s="0" t="n">
        <v>7031</v>
      </c>
      <c r="N40" s="0" t="s">
        <v>4770</v>
      </c>
      <c r="O40" s="0" t="s">
        <v>986</v>
      </c>
      <c r="P40" s="0" t="s">
        <v>811</v>
      </c>
      <c r="Q40" s="0" t="s">
        <v>982</v>
      </c>
      <c r="R40" s="0" t="s">
        <v>4047</v>
      </c>
      <c r="S40" s="0" t="s">
        <v>4047</v>
      </c>
      <c r="T40" s="0" t="n">
        <v>7031</v>
      </c>
      <c r="U40" s="0" t="s">
        <v>3901</v>
      </c>
      <c r="V40" s="0" t="s">
        <v>515</v>
      </c>
      <c r="W40" s="0" t="s">
        <v>4047</v>
      </c>
      <c r="X40" s="0" t="s">
        <v>4047</v>
      </c>
    </row>
    <row r="41" customFormat="false" ht="12.8" hidden="false" customHeight="false" outlineLevel="0" collapsed="false">
      <c r="A41" s="0" t="s">
        <v>4387</v>
      </c>
      <c r="B41" s="0" t="s">
        <v>48</v>
      </c>
      <c r="C41" s="0" t="s">
        <v>753</v>
      </c>
      <c r="D41" s="0" t="n">
        <v>64</v>
      </c>
      <c r="E41" s="0" t="n">
        <v>2</v>
      </c>
      <c r="F41" s="0" t="s">
        <v>4771</v>
      </c>
      <c r="G41" s="0" t="s">
        <v>51</v>
      </c>
      <c r="H41" s="0" t="s">
        <v>4388</v>
      </c>
      <c r="I41" s="0" t="s">
        <v>986</v>
      </c>
      <c r="J41" s="0" t="s">
        <v>4765</v>
      </c>
      <c r="K41" s="0" t="s">
        <v>4772</v>
      </c>
      <c r="L41" s="0" t="s">
        <v>4663</v>
      </c>
      <c r="M41" s="0" t="n">
        <v>7031</v>
      </c>
      <c r="N41" s="0" t="s">
        <v>4773</v>
      </c>
      <c r="O41" s="0" t="s">
        <v>986</v>
      </c>
      <c r="P41" s="0" t="s">
        <v>811</v>
      </c>
      <c r="Q41" s="0" t="s">
        <v>982</v>
      </c>
      <c r="R41" s="0" t="s">
        <v>4047</v>
      </c>
      <c r="S41" s="0" t="s">
        <v>4047</v>
      </c>
      <c r="T41" s="0" t="n">
        <v>7031</v>
      </c>
      <c r="U41" s="0" t="s">
        <v>3901</v>
      </c>
      <c r="W41" s="0" t="s">
        <v>4047</v>
      </c>
      <c r="X41" s="0" t="s">
        <v>2671</v>
      </c>
    </row>
    <row r="42" customFormat="false" ht="12.8" hidden="false" customHeight="false" outlineLevel="0" collapsed="false">
      <c r="A42" s="0" t="s">
        <v>1414</v>
      </c>
      <c r="B42" s="0" t="s">
        <v>48</v>
      </c>
      <c r="C42" s="0" t="s">
        <v>4657</v>
      </c>
      <c r="D42" s="0" t="n">
        <v>64</v>
      </c>
      <c r="E42" s="0" t="n">
        <v>2</v>
      </c>
      <c r="F42" s="0" t="s">
        <v>4774</v>
      </c>
      <c r="G42" s="0" t="s">
        <v>51</v>
      </c>
      <c r="H42" s="0" t="s">
        <v>1415</v>
      </c>
      <c r="I42" s="0" t="s">
        <v>1416</v>
      </c>
      <c r="J42" s="0" t="s">
        <v>4775</v>
      </c>
      <c r="K42" s="0" t="s">
        <v>2987</v>
      </c>
      <c r="L42" s="0" t="s">
        <v>4776</v>
      </c>
      <c r="M42" s="0" t="n">
        <v>7877</v>
      </c>
      <c r="N42" s="0" t="s">
        <v>4777</v>
      </c>
      <c r="O42" s="0" t="s">
        <v>1417</v>
      </c>
      <c r="P42" s="0" t="s">
        <v>812</v>
      </c>
      <c r="Q42" s="0" t="s">
        <v>1412</v>
      </c>
      <c r="R42" s="0" t="s">
        <v>21</v>
      </c>
      <c r="S42" s="0" t="s">
        <v>60</v>
      </c>
      <c r="T42" s="0" t="n">
        <v>7877</v>
      </c>
      <c r="U42" s="0" t="s">
        <v>3901</v>
      </c>
      <c r="V42" s="0" t="s">
        <v>515</v>
      </c>
      <c r="W42" s="0" t="s">
        <v>4047</v>
      </c>
      <c r="X42" s="0" t="s">
        <v>4047</v>
      </c>
    </row>
    <row r="43" customFormat="false" ht="12.8" hidden="false" customHeight="false" outlineLevel="0" collapsed="false">
      <c r="A43" s="0" t="s">
        <v>998</v>
      </c>
      <c r="B43" s="0" t="s">
        <v>752</v>
      </c>
      <c r="C43" s="0" t="s">
        <v>753</v>
      </c>
      <c r="D43" s="0" t="n">
        <v>64</v>
      </c>
      <c r="E43" s="0" t="n">
        <v>1</v>
      </c>
      <c r="F43" s="0" t="s">
        <v>4726</v>
      </c>
      <c r="G43" s="0" t="s">
        <v>51</v>
      </c>
      <c r="H43" s="0" t="s">
        <v>999</v>
      </c>
      <c r="I43" s="0" t="s">
        <v>1000</v>
      </c>
      <c r="J43" s="0" t="s">
        <v>4778</v>
      </c>
      <c r="K43" s="0" t="s">
        <v>4045</v>
      </c>
      <c r="L43" s="0" t="s">
        <v>4779</v>
      </c>
      <c r="M43" s="0" t="n">
        <v>7033</v>
      </c>
      <c r="N43" s="0" t="s">
        <v>4780</v>
      </c>
      <c r="O43" s="0" t="s">
        <v>997</v>
      </c>
      <c r="P43" s="0" t="s">
        <v>811</v>
      </c>
      <c r="Q43" s="0" t="s">
        <v>996</v>
      </c>
      <c r="R43" s="0" t="s">
        <v>21</v>
      </c>
      <c r="S43" s="0" t="s">
        <v>570</v>
      </c>
      <c r="T43" s="0" t="n">
        <v>7033</v>
      </c>
      <c r="U43" s="0" t="s">
        <v>3901</v>
      </c>
      <c r="V43" s="0" t="s">
        <v>515</v>
      </c>
      <c r="W43" s="0" t="s">
        <v>4047</v>
      </c>
      <c r="X43" s="0" t="s">
        <v>4047</v>
      </c>
    </row>
    <row r="44" customFormat="false" ht="12.8" hidden="false" customHeight="false" outlineLevel="0" collapsed="false">
      <c r="A44" s="0" t="s">
        <v>1486</v>
      </c>
      <c r="B44" s="0" t="s">
        <v>752</v>
      </c>
      <c r="C44" s="0" t="s">
        <v>753</v>
      </c>
      <c r="D44" s="0" t="n">
        <v>64</v>
      </c>
      <c r="E44" s="0" t="n">
        <v>1</v>
      </c>
      <c r="F44" s="0" t="s">
        <v>4726</v>
      </c>
      <c r="G44" s="0" t="s">
        <v>51</v>
      </c>
      <c r="H44" s="0" t="s">
        <v>1487</v>
      </c>
      <c r="I44" s="0" t="s">
        <v>1488</v>
      </c>
      <c r="J44" s="0" t="s">
        <v>4778</v>
      </c>
      <c r="K44" s="0" t="s">
        <v>4045</v>
      </c>
      <c r="L44" s="0" t="s">
        <v>4779</v>
      </c>
      <c r="M44" s="0" t="n">
        <v>7033</v>
      </c>
      <c r="N44" s="0" t="s">
        <v>4781</v>
      </c>
      <c r="O44" s="0" t="s">
        <v>997</v>
      </c>
      <c r="P44" s="0" t="s">
        <v>811</v>
      </c>
      <c r="Q44" s="0" t="s">
        <v>996</v>
      </c>
      <c r="R44" s="0" t="s">
        <v>21</v>
      </c>
      <c r="S44" s="0" t="s">
        <v>60</v>
      </c>
      <c r="T44" s="0" t="n">
        <v>7033</v>
      </c>
      <c r="U44" s="0" t="s">
        <v>3912</v>
      </c>
      <c r="V44" s="0" t="s">
        <v>515</v>
      </c>
      <c r="W44" s="0" t="s">
        <v>4047</v>
      </c>
      <c r="X44" s="0" t="s">
        <v>4047</v>
      </c>
    </row>
    <row r="45" customFormat="false" ht="12.8" hidden="false" customHeight="false" outlineLevel="0" collapsed="false">
      <c r="A45" s="0" t="s">
        <v>1479</v>
      </c>
      <c r="B45" s="0" t="s">
        <v>48</v>
      </c>
      <c r="C45" s="0" t="s">
        <v>4657</v>
      </c>
      <c r="D45" s="0" t="n">
        <v>32</v>
      </c>
      <c r="E45" s="0" t="n">
        <v>4</v>
      </c>
      <c r="F45" s="0" t="s">
        <v>4782</v>
      </c>
      <c r="G45" s="0" t="s">
        <v>46</v>
      </c>
      <c r="H45" s="0" t="s">
        <v>1480</v>
      </c>
      <c r="I45" s="0" t="s">
        <v>1481</v>
      </c>
      <c r="J45" s="0" t="s">
        <v>4783</v>
      </c>
      <c r="K45" s="0" t="s">
        <v>4772</v>
      </c>
      <c r="L45" s="0" t="s">
        <v>716</v>
      </c>
      <c r="M45" s="0" t="n">
        <v>7701</v>
      </c>
      <c r="N45" s="0" t="s">
        <v>4784</v>
      </c>
      <c r="O45" s="0" t="s">
        <v>1005</v>
      </c>
      <c r="P45" s="0" t="s">
        <v>23</v>
      </c>
      <c r="Q45" s="0" t="s">
        <v>891</v>
      </c>
      <c r="R45" s="0" t="s">
        <v>21</v>
      </c>
      <c r="S45" s="0" t="s">
        <v>60</v>
      </c>
      <c r="T45" s="0" t="n">
        <v>7701</v>
      </c>
      <c r="U45" s="0" t="s">
        <v>1005</v>
      </c>
      <c r="V45" s="0" t="s">
        <v>515</v>
      </c>
      <c r="W45" s="0" t="s">
        <v>4047</v>
      </c>
      <c r="X45" s="0" t="s">
        <v>4047</v>
      </c>
    </row>
    <row r="46" customFormat="false" ht="12.8" hidden="false" customHeight="false" outlineLevel="0" collapsed="false">
      <c r="A46" s="0" t="s">
        <v>1908</v>
      </c>
      <c r="B46" s="0" t="s">
        <v>48</v>
      </c>
      <c r="C46" s="0" t="s">
        <v>4657</v>
      </c>
      <c r="D46" s="0" t="n">
        <v>32</v>
      </c>
      <c r="E46" s="0" t="n">
        <v>4</v>
      </c>
      <c r="F46" s="0" t="s">
        <v>4782</v>
      </c>
      <c r="G46" s="0" t="s">
        <v>46</v>
      </c>
      <c r="H46" s="0" t="s">
        <v>1909</v>
      </c>
      <c r="I46" s="0" t="s">
        <v>1910</v>
      </c>
      <c r="J46" s="0" t="s">
        <v>4785</v>
      </c>
      <c r="K46" s="0" t="s">
        <v>4772</v>
      </c>
      <c r="L46" s="0" t="s">
        <v>716</v>
      </c>
      <c r="M46" s="0" t="n">
        <v>7701</v>
      </c>
      <c r="N46" s="0" t="s">
        <v>4786</v>
      </c>
      <c r="O46" s="0" t="s">
        <v>1005</v>
      </c>
      <c r="P46" s="0" t="s">
        <v>23</v>
      </c>
      <c r="Q46" s="0" t="s">
        <v>891</v>
      </c>
      <c r="R46" s="0" t="s">
        <v>4047</v>
      </c>
      <c r="S46" s="0" t="s">
        <v>4047</v>
      </c>
      <c r="T46" s="0" t="n">
        <v>7701</v>
      </c>
      <c r="U46" s="0" t="s">
        <v>1005</v>
      </c>
      <c r="V46" s="0" t="s">
        <v>515</v>
      </c>
      <c r="W46" s="0" t="s">
        <v>4047</v>
      </c>
      <c r="X46" s="0" t="s">
        <v>4047</v>
      </c>
    </row>
    <row r="47" customFormat="false" ht="12.8" hidden="false" customHeight="false" outlineLevel="0" collapsed="false">
      <c r="A47" s="0" t="s">
        <v>1473</v>
      </c>
      <c r="B47" s="0" t="s">
        <v>48</v>
      </c>
      <c r="C47" s="0" t="s">
        <v>4657</v>
      </c>
      <c r="D47" s="0" t="n">
        <v>32</v>
      </c>
      <c r="E47" s="0" t="n">
        <v>4</v>
      </c>
      <c r="F47" s="0" t="s">
        <v>4787</v>
      </c>
      <c r="G47" s="0" t="s">
        <v>46</v>
      </c>
      <c r="H47" s="0" t="s">
        <v>1474</v>
      </c>
      <c r="I47" s="0" t="s">
        <v>1475</v>
      </c>
      <c r="J47" s="0" t="s">
        <v>4785</v>
      </c>
      <c r="K47" s="0" t="s">
        <v>4772</v>
      </c>
      <c r="L47" s="0" t="s">
        <v>716</v>
      </c>
      <c r="M47" s="0" t="n">
        <v>7701</v>
      </c>
      <c r="N47" s="0" t="s">
        <v>4788</v>
      </c>
      <c r="O47" s="0" t="s">
        <v>1005</v>
      </c>
      <c r="P47" s="0" t="s">
        <v>23</v>
      </c>
      <c r="Q47" s="0" t="s">
        <v>891</v>
      </c>
      <c r="R47" s="0" t="s">
        <v>4047</v>
      </c>
      <c r="S47" s="0" t="s">
        <v>4047</v>
      </c>
      <c r="T47" s="0" t="n">
        <v>7701</v>
      </c>
      <c r="U47" s="0" t="s">
        <v>1005</v>
      </c>
      <c r="V47" s="0" t="s">
        <v>515</v>
      </c>
      <c r="W47" s="0" t="s">
        <v>4047</v>
      </c>
      <c r="X47" s="0" t="s">
        <v>4047</v>
      </c>
    </row>
    <row r="48" customFormat="false" ht="12.8" hidden="false" customHeight="false" outlineLevel="0" collapsed="false">
      <c r="A48" s="0" t="s">
        <v>1476</v>
      </c>
      <c r="B48" s="0" t="s">
        <v>48</v>
      </c>
      <c r="C48" s="0" t="s">
        <v>4657</v>
      </c>
      <c r="D48" s="0" t="n">
        <v>32</v>
      </c>
      <c r="E48" s="0" t="n">
        <v>4</v>
      </c>
      <c r="F48" s="0" t="s">
        <v>4787</v>
      </c>
      <c r="G48" s="0" t="s">
        <v>46</v>
      </c>
      <c r="H48" s="0" t="s">
        <v>1477</v>
      </c>
      <c r="I48" s="0" t="s">
        <v>1478</v>
      </c>
      <c r="J48" s="0" t="s">
        <v>4789</v>
      </c>
      <c r="K48" s="0" t="s">
        <v>4772</v>
      </c>
      <c r="L48" s="0" t="s">
        <v>716</v>
      </c>
      <c r="M48" s="0" t="n">
        <v>7701</v>
      </c>
      <c r="N48" s="0" t="s">
        <v>4790</v>
      </c>
      <c r="O48" s="0" t="s">
        <v>1005</v>
      </c>
      <c r="P48" s="0" t="s">
        <v>23</v>
      </c>
      <c r="Q48" s="0" t="s">
        <v>891</v>
      </c>
      <c r="R48" s="0" t="s">
        <v>4047</v>
      </c>
      <c r="S48" s="0" t="s">
        <v>4047</v>
      </c>
      <c r="T48" s="0" t="n">
        <v>7701</v>
      </c>
      <c r="U48" s="0" t="s">
        <v>1005</v>
      </c>
      <c r="V48" s="0" t="s">
        <v>542</v>
      </c>
      <c r="W48" s="0" t="s">
        <v>4047</v>
      </c>
      <c r="X48" s="0" t="s">
        <v>4047</v>
      </c>
    </row>
    <row r="49" customFormat="false" ht="12.8" hidden="false" customHeight="false" outlineLevel="0" collapsed="false">
      <c r="A49" s="0" t="s">
        <v>1911</v>
      </c>
      <c r="B49" s="0" t="s">
        <v>48</v>
      </c>
      <c r="C49" s="0" t="s">
        <v>4657</v>
      </c>
      <c r="D49" s="0" t="n">
        <v>32</v>
      </c>
      <c r="E49" s="0" t="n">
        <v>4</v>
      </c>
      <c r="F49" s="0" t="s">
        <v>4787</v>
      </c>
      <c r="G49" s="0" t="s">
        <v>46</v>
      </c>
      <c r="H49" s="0" t="s">
        <v>1912</v>
      </c>
      <c r="I49" s="0" t="s">
        <v>1913</v>
      </c>
      <c r="J49" s="0" t="s">
        <v>4785</v>
      </c>
      <c r="K49" s="0" t="s">
        <v>4772</v>
      </c>
      <c r="L49" s="0" t="s">
        <v>716</v>
      </c>
      <c r="M49" s="0" t="n">
        <v>7701</v>
      </c>
      <c r="N49" s="0" t="s">
        <v>4791</v>
      </c>
      <c r="O49" s="0" t="s">
        <v>1005</v>
      </c>
      <c r="P49" s="0" t="s">
        <v>23</v>
      </c>
      <c r="Q49" s="0" t="s">
        <v>891</v>
      </c>
      <c r="R49" s="0" t="s">
        <v>4047</v>
      </c>
      <c r="S49" s="0" t="s">
        <v>4047</v>
      </c>
      <c r="T49" s="0" t="n">
        <v>7701</v>
      </c>
      <c r="U49" s="0" t="s">
        <v>1005</v>
      </c>
      <c r="V49" s="0" t="s">
        <v>542</v>
      </c>
      <c r="W49" s="0" t="s">
        <v>4047</v>
      </c>
      <c r="X49" s="0" t="s">
        <v>4047</v>
      </c>
    </row>
    <row r="50" customFormat="false" ht="12.8" hidden="false" customHeight="false" outlineLevel="0" collapsed="false">
      <c r="A50" s="0" t="s">
        <v>1914</v>
      </c>
      <c r="B50" s="0" t="s">
        <v>48</v>
      </c>
      <c r="C50" s="0" t="s">
        <v>4657</v>
      </c>
      <c r="D50" s="0" t="n">
        <v>32</v>
      </c>
      <c r="E50" s="0" t="n">
        <v>4</v>
      </c>
      <c r="F50" s="0" t="s">
        <v>4787</v>
      </c>
      <c r="G50" s="0" t="s">
        <v>46</v>
      </c>
      <c r="H50" s="0" t="s">
        <v>1915</v>
      </c>
      <c r="I50" s="0" t="s">
        <v>1916</v>
      </c>
      <c r="J50" s="0" t="s">
        <v>4785</v>
      </c>
      <c r="K50" s="0" t="s">
        <v>4772</v>
      </c>
      <c r="L50" s="0" t="s">
        <v>716</v>
      </c>
      <c r="M50" s="0" t="n">
        <v>7701</v>
      </c>
      <c r="N50" s="0" t="s">
        <v>4792</v>
      </c>
      <c r="O50" s="0" t="s">
        <v>1005</v>
      </c>
      <c r="P50" s="0" t="s">
        <v>23</v>
      </c>
      <c r="Q50" s="0" t="s">
        <v>891</v>
      </c>
      <c r="R50" s="0" t="s">
        <v>4047</v>
      </c>
      <c r="S50" s="0" t="s">
        <v>4047</v>
      </c>
      <c r="T50" s="0" t="n">
        <v>7701</v>
      </c>
      <c r="U50" s="0" t="s">
        <v>1005</v>
      </c>
      <c r="V50" s="0" t="s">
        <v>515</v>
      </c>
      <c r="W50" s="0" t="s">
        <v>4047</v>
      </c>
      <c r="X50" s="0" t="s">
        <v>4047</v>
      </c>
    </row>
    <row r="51" customFormat="false" ht="12.8" hidden="false" customHeight="false" outlineLevel="0" collapsed="false">
      <c r="A51" s="0" t="s">
        <v>1919</v>
      </c>
      <c r="B51" s="0" t="s">
        <v>48</v>
      </c>
      <c r="C51" s="0" t="s">
        <v>4657</v>
      </c>
      <c r="D51" s="0" t="n">
        <v>32</v>
      </c>
      <c r="E51" s="0" t="n">
        <v>4</v>
      </c>
      <c r="F51" s="0" t="s">
        <v>4793</v>
      </c>
      <c r="G51" s="0" t="s">
        <v>46</v>
      </c>
      <c r="H51" s="0" t="s">
        <v>1920</v>
      </c>
      <c r="I51" s="0" t="s">
        <v>1921</v>
      </c>
      <c r="J51" s="0" t="s">
        <v>4789</v>
      </c>
      <c r="K51" s="0" t="s">
        <v>4772</v>
      </c>
      <c r="L51" s="0" t="s">
        <v>716</v>
      </c>
      <c r="M51" s="0" t="n">
        <v>7701</v>
      </c>
      <c r="N51" s="0" t="s">
        <v>4792</v>
      </c>
      <c r="O51" s="0" t="s">
        <v>1005</v>
      </c>
      <c r="P51" s="0" t="s">
        <v>23</v>
      </c>
      <c r="Q51" s="0" t="s">
        <v>891</v>
      </c>
      <c r="R51" s="0" t="s">
        <v>4047</v>
      </c>
      <c r="S51" s="0" t="s">
        <v>4047</v>
      </c>
      <c r="T51" s="0" t="n">
        <v>7701</v>
      </c>
      <c r="U51" s="0" t="s">
        <v>1005</v>
      </c>
      <c r="V51" s="0" t="s">
        <v>515</v>
      </c>
      <c r="W51" s="0" t="s">
        <v>4047</v>
      </c>
      <c r="X51" s="0" t="s">
        <v>4047</v>
      </c>
    </row>
    <row r="52" customFormat="false" ht="12.8" hidden="false" customHeight="false" outlineLevel="0" collapsed="false">
      <c r="A52" s="0" t="s">
        <v>1144</v>
      </c>
      <c r="B52" s="0" t="s">
        <v>48</v>
      </c>
      <c r="C52" s="0" t="s">
        <v>4657</v>
      </c>
      <c r="D52" s="0" t="n">
        <v>32</v>
      </c>
      <c r="E52" s="0" t="n">
        <v>2</v>
      </c>
      <c r="F52" s="0" t="s">
        <v>4794</v>
      </c>
      <c r="G52" s="0" t="s">
        <v>46</v>
      </c>
      <c r="H52" s="0" t="s">
        <v>1145</v>
      </c>
      <c r="I52" s="0" t="s">
        <v>1146</v>
      </c>
      <c r="J52" s="0" t="s">
        <v>4795</v>
      </c>
      <c r="K52" s="0" t="s">
        <v>4772</v>
      </c>
      <c r="L52" s="0" t="s">
        <v>716</v>
      </c>
      <c r="M52" s="0" t="n">
        <v>7701</v>
      </c>
      <c r="N52" s="0" t="s">
        <v>4796</v>
      </c>
      <c r="O52" s="0" t="s">
        <v>1005</v>
      </c>
      <c r="P52" s="0" t="s">
        <v>23</v>
      </c>
      <c r="Q52" s="0" t="s">
        <v>891</v>
      </c>
      <c r="R52" s="0" t="s">
        <v>4047</v>
      </c>
      <c r="S52" s="0" t="s">
        <v>4047</v>
      </c>
      <c r="T52" s="0" t="n">
        <v>7701</v>
      </c>
      <c r="U52" s="0" t="s">
        <v>1005</v>
      </c>
      <c r="V52" s="0" t="s">
        <v>515</v>
      </c>
      <c r="W52" s="0" t="s">
        <v>4047</v>
      </c>
      <c r="X52" s="0" t="s">
        <v>4047</v>
      </c>
    </row>
    <row r="53" customFormat="false" ht="12.8" hidden="false" customHeight="false" outlineLevel="0" collapsed="false">
      <c r="A53" s="0" t="s">
        <v>1147</v>
      </c>
      <c r="B53" s="0" t="s">
        <v>48</v>
      </c>
      <c r="C53" s="0" t="s">
        <v>4657</v>
      </c>
      <c r="D53" s="0" t="n">
        <v>64</v>
      </c>
      <c r="E53" s="0" t="n">
        <v>1</v>
      </c>
      <c r="F53" s="0" t="s">
        <v>4797</v>
      </c>
      <c r="G53" s="0" t="s">
        <v>63</v>
      </c>
      <c r="H53" s="0" t="s">
        <v>1148</v>
      </c>
      <c r="I53" s="0" t="s">
        <v>1149</v>
      </c>
      <c r="J53" s="0" t="s">
        <v>4798</v>
      </c>
      <c r="K53" s="0" t="s">
        <v>4772</v>
      </c>
      <c r="L53" s="0" t="s">
        <v>716</v>
      </c>
      <c r="M53" s="0" t="n">
        <v>7701</v>
      </c>
      <c r="N53" s="0" t="s">
        <v>4799</v>
      </c>
      <c r="O53" s="0" t="s">
        <v>1005</v>
      </c>
      <c r="P53" s="0" t="s">
        <v>23</v>
      </c>
      <c r="Q53" s="0" t="s">
        <v>891</v>
      </c>
      <c r="R53" s="0" t="s">
        <v>4047</v>
      </c>
      <c r="S53" s="0" t="s">
        <v>4047</v>
      </c>
      <c r="T53" s="0" t="n">
        <v>7701</v>
      </c>
      <c r="U53" s="0" t="s">
        <v>1005</v>
      </c>
      <c r="V53" s="0" t="s">
        <v>542</v>
      </c>
      <c r="W53" s="0" t="s">
        <v>4047</v>
      </c>
      <c r="X53" s="0" t="s">
        <v>2671</v>
      </c>
    </row>
    <row r="54" customFormat="false" ht="12.8" hidden="false" customHeight="false" outlineLevel="0" collapsed="false">
      <c r="A54" s="0" t="s">
        <v>1328</v>
      </c>
      <c r="B54" s="0" t="s">
        <v>48</v>
      </c>
      <c r="C54" s="0" t="s">
        <v>4657</v>
      </c>
      <c r="D54" s="0" t="n">
        <v>32</v>
      </c>
      <c r="E54" s="0" t="n">
        <v>2</v>
      </c>
      <c r="F54" s="0" t="s">
        <v>4797</v>
      </c>
      <c r="G54" s="0" t="s">
        <v>63</v>
      </c>
      <c r="H54" s="0" t="s">
        <v>1329</v>
      </c>
      <c r="I54" s="0" t="s">
        <v>4800</v>
      </c>
      <c r="J54" s="0" t="s">
        <v>4801</v>
      </c>
      <c r="K54" s="0" t="s">
        <v>4772</v>
      </c>
      <c r="L54" s="0" t="s">
        <v>716</v>
      </c>
      <c r="M54" s="0" t="n">
        <v>7701</v>
      </c>
      <c r="N54" s="0" t="s">
        <v>4802</v>
      </c>
      <c r="O54" s="0" t="s">
        <v>1005</v>
      </c>
      <c r="P54" s="0" t="s">
        <v>23</v>
      </c>
      <c r="Q54" s="0" t="s">
        <v>891</v>
      </c>
      <c r="R54" s="0" t="s">
        <v>4047</v>
      </c>
      <c r="S54" s="0" t="s">
        <v>4047</v>
      </c>
      <c r="T54" s="0" t="n">
        <v>7701</v>
      </c>
      <c r="U54" s="0" t="s">
        <v>1005</v>
      </c>
      <c r="V54" s="0" t="s">
        <v>542</v>
      </c>
      <c r="W54" s="0" t="s">
        <v>4047</v>
      </c>
      <c r="X54" s="0" t="s">
        <v>2671</v>
      </c>
    </row>
    <row r="55" customFormat="false" ht="12.8" hidden="false" customHeight="false" outlineLevel="0" collapsed="false">
      <c r="A55" s="0" t="s">
        <v>1418</v>
      </c>
      <c r="B55" s="0" t="s">
        <v>48</v>
      </c>
      <c r="C55" s="0" t="s">
        <v>4657</v>
      </c>
      <c r="D55" s="0" t="n">
        <v>32</v>
      </c>
      <c r="E55" s="0" t="n">
        <v>2</v>
      </c>
      <c r="F55" s="0" t="s">
        <v>4803</v>
      </c>
      <c r="G55" s="0" t="s">
        <v>46</v>
      </c>
      <c r="H55" s="0" t="s">
        <v>1419</v>
      </c>
      <c r="I55" s="0" t="s">
        <v>4804</v>
      </c>
      <c r="K55" s="0" t="s">
        <v>4751</v>
      </c>
      <c r="L55" s="0" t="s">
        <v>4751</v>
      </c>
      <c r="M55" s="0" t="s">
        <v>4805</v>
      </c>
      <c r="N55" s="0" t="s">
        <v>4806</v>
      </c>
      <c r="O55" s="0" t="s">
        <v>1005</v>
      </c>
      <c r="P55" s="0" t="s">
        <v>23</v>
      </c>
      <c r="Q55" s="0" t="s">
        <v>891</v>
      </c>
    </row>
    <row r="56" customFormat="false" ht="12.8" hidden="false" customHeight="false" outlineLevel="0" collapsed="false">
      <c r="A56" s="0" t="s">
        <v>1917</v>
      </c>
      <c r="B56" s="0" t="s">
        <v>48</v>
      </c>
      <c r="C56" s="0" t="s">
        <v>4657</v>
      </c>
      <c r="D56" s="0" t="n">
        <v>32</v>
      </c>
      <c r="E56" s="0" t="n">
        <v>2</v>
      </c>
      <c r="F56" s="0" t="s">
        <v>4803</v>
      </c>
      <c r="G56" s="0" t="s">
        <v>46</v>
      </c>
      <c r="H56" s="0" t="s">
        <v>1918</v>
      </c>
      <c r="I56" s="0" t="s">
        <v>4804</v>
      </c>
      <c r="K56" s="0" t="s">
        <v>4751</v>
      </c>
      <c r="L56" s="0" t="s">
        <v>4751</v>
      </c>
      <c r="M56" s="0" t="s">
        <v>4805</v>
      </c>
      <c r="N56" s="0" t="s">
        <v>4807</v>
      </c>
      <c r="O56" s="0" t="s">
        <v>1005</v>
      </c>
      <c r="P56" s="0" t="s">
        <v>23</v>
      </c>
      <c r="Q56" s="0" t="s">
        <v>891</v>
      </c>
    </row>
    <row r="57" customFormat="false" ht="12.8" hidden="false" customHeight="false" outlineLevel="0" collapsed="false">
      <c r="A57" s="0" t="s">
        <v>1150</v>
      </c>
      <c r="B57" s="0" t="s">
        <v>48</v>
      </c>
      <c r="C57" s="0" t="s">
        <v>4657</v>
      </c>
      <c r="D57" s="0" t="n">
        <v>32</v>
      </c>
      <c r="E57" s="0" t="n">
        <v>2</v>
      </c>
      <c r="F57" s="0" t="s">
        <v>4803</v>
      </c>
      <c r="G57" s="0" t="s">
        <v>46</v>
      </c>
      <c r="H57" s="0" t="s">
        <v>1151</v>
      </c>
      <c r="I57" s="0" t="s">
        <v>4804</v>
      </c>
      <c r="K57" s="0" t="s">
        <v>4751</v>
      </c>
      <c r="L57" s="0" t="s">
        <v>4751</v>
      </c>
      <c r="M57" s="0" t="s">
        <v>4805</v>
      </c>
      <c r="N57" s="0" t="s">
        <v>4808</v>
      </c>
      <c r="O57" s="0" t="s">
        <v>1005</v>
      </c>
      <c r="P57" s="0" t="s">
        <v>23</v>
      </c>
      <c r="Q57" s="0" t="s">
        <v>891</v>
      </c>
    </row>
    <row r="58" customFormat="false" ht="12.8" hidden="false" customHeight="false" outlineLevel="0" collapsed="false">
      <c r="A58" s="0" t="s">
        <v>1924</v>
      </c>
      <c r="B58" s="0" t="s">
        <v>48</v>
      </c>
      <c r="C58" s="0" t="s">
        <v>4657</v>
      </c>
      <c r="D58" s="0" t="n">
        <v>32</v>
      </c>
      <c r="E58" s="0" t="n">
        <v>2</v>
      </c>
      <c r="F58" s="0" t="s">
        <v>4809</v>
      </c>
      <c r="G58" s="0" t="s">
        <v>4810</v>
      </c>
      <c r="H58" s="0" t="s">
        <v>1925</v>
      </c>
      <c r="I58" s="0" t="s">
        <v>1926</v>
      </c>
      <c r="J58" s="0" t="s">
        <v>4798</v>
      </c>
      <c r="K58" s="0" t="s">
        <v>4772</v>
      </c>
      <c r="L58" s="0" t="s">
        <v>716</v>
      </c>
      <c r="M58" s="0" t="n">
        <v>7701</v>
      </c>
      <c r="N58" s="0" t="s">
        <v>4811</v>
      </c>
      <c r="O58" s="0" t="s">
        <v>1005</v>
      </c>
      <c r="P58" s="0" t="s">
        <v>23</v>
      </c>
      <c r="Q58" s="0" t="s">
        <v>891</v>
      </c>
      <c r="R58" s="0" t="s">
        <v>4047</v>
      </c>
      <c r="S58" s="0" t="s">
        <v>4047</v>
      </c>
      <c r="T58" s="0" t="n">
        <v>7701</v>
      </c>
      <c r="U58" s="0" t="s">
        <v>1005</v>
      </c>
      <c r="V58" s="0" t="s">
        <v>515</v>
      </c>
      <c r="W58" s="0" t="s">
        <v>4047</v>
      </c>
      <c r="X58" s="0" t="s">
        <v>4047</v>
      </c>
    </row>
    <row r="59" customFormat="false" ht="12.8" hidden="false" customHeight="false" outlineLevel="0" collapsed="false">
      <c r="A59" s="0" t="s">
        <v>1003</v>
      </c>
      <c r="B59" s="0" t="s">
        <v>48</v>
      </c>
      <c r="C59" s="0" t="s">
        <v>4657</v>
      </c>
      <c r="D59" s="0" t="n">
        <v>32</v>
      </c>
      <c r="E59" s="0" t="n">
        <v>1</v>
      </c>
      <c r="F59" s="0" t="s">
        <v>4812</v>
      </c>
      <c r="G59" s="0" t="s">
        <v>4813</v>
      </c>
      <c r="H59" s="0" t="n">
        <v>192168100133</v>
      </c>
      <c r="I59" s="0" t="s">
        <v>1004</v>
      </c>
      <c r="J59" s="0" t="s">
        <v>4659</v>
      </c>
      <c r="K59" s="0" t="s">
        <v>4772</v>
      </c>
      <c r="L59" s="0" t="s">
        <v>716</v>
      </c>
      <c r="M59" s="0" t="n">
        <v>7701</v>
      </c>
      <c r="N59" s="0" t="s">
        <v>4814</v>
      </c>
      <c r="O59" s="0" t="s">
        <v>1005</v>
      </c>
      <c r="P59" s="0" t="s">
        <v>23</v>
      </c>
      <c r="Q59" s="0" t="s">
        <v>891</v>
      </c>
      <c r="R59" s="0" t="s">
        <v>4047</v>
      </c>
      <c r="S59" s="0" t="s">
        <v>4047</v>
      </c>
      <c r="T59" s="0" t="n">
        <v>7701</v>
      </c>
      <c r="U59" s="0" t="s">
        <v>1005</v>
      </c>
      <c r="V59" s="0" t="s">
        <v>542</v>
      </c>
      <c r="W59" s="0" t="s">
        <v>4047</v>
      </c>
      <c r="X59" s="0" t="s">
        <v>4047</v>
      </c>
    </row>
    <row r="60" customFormat="false" ht="12.8" hidden="false" customHeight="false" outlineLevel="0" collapsed="false">
      <c r="A60" s="0" t="s">
        <v>1006</v>
      </c>
      <c r="B60" s="0" t="s">
        <v>48</v>
      </c>
      <c r="C60" s="0" t="s">
        <v>4657</v>
      </c>
      <c r="D60" s="0" t="n">
        <v>32</v>
      </c>
      <c r="E60" s="0" t="n">
        <v>2</v>
      </c>
      <c r="F60" s="0" t="s">
        <v>4815</v>
      </c>
      <c r="G60" s="0" t="s">
        <v>4810</v>
      </c>
      <c r="H60" s="0" t="s">
        <v>1007</v>
      </c>
      <c r="I60" s="0" t="s">
        <v>1008</v>
      </c>
      <c r="J60" s="0" t="s">
        <v>4783</v>
      </c>
      <c r="K60" s="0" t="s">
        <v>4772</v>
      </c>
      <c r="L60" s="0" t="s">
        <v>716</v>
      </c>
      <c r="M60" s="0" t="n">
        <v>7701</v>
      </c>
      <c r="N60" s="0" t="s">
        <v>4816</v>
      </c>
      <c r="O60" s="0" t="s">
        <v>1005</v>
      </c>
      <c r="P60" s="0" t="s">
        <v>23</v>
      </c>
      <c r="Q60" s="0" t="s">
        <v>891</v>
      </c>
      <c r="R60" s="0" t="s">
        <v>21</v>
      </c>
      <c r="S60" s="0" t="s">
        <v>60</v>
      </c>
      <c r="T60" s="0" t="n">
        <v>7701</v>
      </c>
      <c r="U60" s="0" t="s">
        <v>1005</v>
      </c>
      <c r="V60" s="0" t="s">
        <v>515</v>
      </c>
      <c r="W60" s="0" t="s">
        <v>4047</v>
      </c>
      <c r="X60" s="0" t="s">
        <v>4047</v>
      </c>
    </row>
    <row r="61" customFormat="false" ht="12.8" hidden="false" customHeight="false" outlineLevel="0" collapsed="false">
      <c r="A61" s="0" t="s">
        <v>1206</v>
      </c>
      <c r="B61" s="0" t="s">
        <v>48</v>
      </c>
      <c r="C61" s="0" t="s">
        <v>4657</v>
      </c>
      <c r="D61" s="0" t="n">
        <v>32</v>
      </c>
      <c r="E61" s="0" t="n">
        <v>1</v>
      </c>
      <c r="F61" s="0" t="s">
        <v>4817</v>
      </c>
      <c r="G61" s="0" t="s">
        <v>4813</v>
      </c>
      <c r="H61" s="0" t="s">
        <v>1207</v>
      </c>
      <c r="I61" s="0" t="s">
        <v>1008</v>
      </c>
      <c r="J61" s="0" t="s">
        <v>4785</v>
      </c>
      <c r="K61" s="0" t="s">
        <v>4772</v>
      </c>
      <c r="L61" s="0" t="s">
        <v>716</v>
      </c>
      <c r="M61" s="0" t="n">
        <v>7701</v>
      </c>
      <c r="N61" s="0" t="s">
        <v>4818</v>
      </c>
      <c r="O61" s="0" t="s">
        <v>1005</v>
      </c>
      <c r="P61" s="0" t="s">
        <v>23</v>
      </c>
      <c r="Q61" s="0" t="s">
        <v>891</v>
      </c>
      <c r="R61" s="0" t="s">
        <v>4047</v>
      </c>
      <c r="S61" s="0" t="s">
        <v>4047</v>
      </c>
      <c r="T61" s="0" t="n">
        <v>7701</v>
      </c>
      <c r="U61" s="0" t="s">
        <v>1005</v>
      </c>
      <c r="V61" s="0" t="s">
        <v>515</v>
      </c>
      <c r="W61" s="0" t="s">
        <v>4047</v>
      </c>
      <c r="X61" s="0" t="s">
        <v>4047</v>
      </c>
    </row>
    <row r="62" customFormat="false" ht="12.8" hidden="false" customHeight="false" outlineLevel="0" collapsed="false">
      <c r="A62" s="0" t="s">
        <v>4124</v>
      </c>
      <c r="B62" s="0" t="s">
        <v>48</v>
      </c>
      <c r="C62" s="0" t="s">
        <v>4657</v>
      </c>
      <c r="D62" s="0" t="n">
        <v>64</v>
      </c>
      <c r="E62" s="0" t="n">
        <v>2</v>
      </c>
      <c r="F62" s="0" t="s">
        <v>4819</v>
      </c>
      <c r="G62" s="0" t="s">
        <v>51</v>
      </c>
      <c r="H62" s="0" t="s">
        <v>757</v>
      </c>
      <c r="I62" s="0" t="s">
        <v>1128</v>
      </c>
      <c r="J62" s="0" t="s">
        <v>4820</v>
      </c>
      <c r="K62" s="0" t="s">
        <v>4821</v>
      </c>
      <c r="L62" s="0" t="s">
        <v>4821</v>
      </c>
      <c r="M62" s="0" t="n">
        <v>7509</v>
      </c>
      <c r="N62" s="0" t="s">
        <v>4822</v>
      </c>
      <c r="O62" s="0" t="s">
        <v>1128</v>
      </c>
      <c r="P62" s="0" t="s">
        <v>23</v>
      </c>
      <c r="Q62" s="0" t="s">
        <v>891</v>
      </c>
      <c r="R62" s="0" t="s">
        <v>21</v>
      </c>
      <c r="S62" s="0" t="s">
        <v>60</v>
      </c>
      <c r="T62" s="0" t="n">
        <v>7509</v>
      </c>
      <c r="U62" s="0" t="s">
        <v>3901</v>
      </c>
      <c r="V62" s="0" t="s">
        <v>515</v>
      </c>
      <c r="W62" s="0" t="s">
        <v>4047</v>
      </c>
      <c r="X62" s="0" t="s">
        <v>4047</v>
      </c>
    </row>
    <row r="63" customFormat="false" ht="12.8" hidden="false" customHeight="false" outlineLevel="0" collapsed="false">
      <c r="A63" s="0" t="s">
        <v>4125</v>
      </c>
      <c r="B63" s="0" t="s">
        <v>48</v>
      </c>
      <c r="C63" s="0" t="s">
        <v>4657</v>
      </c>
      <c r="D63" s="0" t="n">
        <v>64</v>
      </c>
      <c r="E63" s="0" t="n">
        <v>2</v>
      </c>
      <c r="F63" s="0" t="s">
        <v>4823</v>
      </c>
      <c r="G63" s="0" t="s">
        <v>51</v>
      </c>
      <c r="H63" s="0" t="s">
        <v>4126</v>
      </c>
      <c r="I63" s="0" t="s">
        <v>1128</v>
      </c>
      <c r="J63" s="0" t="s">
        <v>4820</v>
      </c>
      <c r="K63" s="0" t="s">
        <v>4821</v>
      </c>
      <c r="L63" s="0" t="s">
        <v>4821</v>
      </c>
      <c r="M63" s="0" t="n">
        <v>7509</v>
      </c>
      <c r="N63" s="0" t="s">
        <v>4824</v>
      </c>
      <c r="O63" s="0" t="s">
        <v>1128</v>
      </c>
      <c r="P63" s="0" t="s">
        <v>23</v>
      </c>
      <c r="Q63" s="0" t="s">
        <v>891</v>
      </c>
      <c r="R63" s="0" t="s">
        <v>21</v>
      </c>
      <c r="S63" s="0" t="s">
        <v>60</v>
      </c>
      <c r="T63" s="0" t="n">
        <v>7509</v>
      </c>
      <c r="U63" s="0" t="s">
        <v>3901</v>
      </c>
      <c r="V63" s="0" t="s">
        <v>515</v>
      </c>
      <c r="W63" s="0" t="s">
        <v>4047</v>
      </c>
      <c r="X63" s="0" t="s">
        <v>4047</v>
      </c>
    </row>
    <row r="64" customFormat="false" ht="12.8" hidden="false" customHeight="false" outlineLevel="0" collapsed="false">
      <c r="A64" s="0" t="s">
        <v>4436</v>
      </c>
      <c r="B64" s="0" t="s">
        <v>48</v>
      </c>
      <c r="C64" s="0" t="s">
        <v>4657</v>
      </c>
      <c r="D64" s="0" t="n">
        <v>64</v>
      </c>
      <c r="E64" s="0" t="n">
        <v>1</v>
      </c>
      <c r="F64" s="0" t="s">
        <v>4825</v>
      </c>
      <c r="G64" s="0" t="s">
        <v>63</v>
      </c>
      <c r="H64" s="0" t="s">
        <v>4826</v>
      </c>
      <c r="I64" s="0" t="s">
        <v>4437</v>
      </c>
      <c r="J64" s="0" t="s">
        <v>4827</v>
      </c>
      <c r="K64" s="0" t="s">
        <v>4821</v>
      </c>
      <c r="L64" s="0" t="s">
        <v>4821</v>
      </c>
      <c r="M64" s="0" t="n">
        <v>7509</v>
      </c>
      <c r="N64" s="0" t="s">
        <v>4828</v>
      </c>
      <c r="O64" s="0" t="s">
        <v>1017</v>
      </c>
      <c r="P64" s="0" t="s">
        <v>23</v>
      </c>
      <c r="Q64" s="0" t="s">
        <v>891</v>
      </c>
      <c r="R64" s="0" t="s">
        <v>21</v>
      </c>
      <c r="S64" s="0" t="s">
        <v>60</v>
      </c>
      <c r="T64" s="0" t="n">
        <v>7509</v>
      </c>
      <c r="U64" s="0" t="s">
        <v>3901</v>
      </c>
      <c r="V64" s="0" t="s">
        <v>515</v>
      </c>
      <c r="W64" s="0" t="s">
        <v>4047</v>
      </c>
      <c r="X64" s="0" t="s">
        <v>4047</v>
      </c>
    </row>
    <row r="65" customFormat="false" ht="12.8" hidden="false" customHeight="false" outlineLevel="0" collapsed="false">
      <c r="A65" s="0" t="s">
        <v>4439</v>
      </c>
      <c r="B65" s="0" t="s">
        <v>48</v>
      </c>
      <c r="C65" s="0" t="s">
        <v>4657</v>
      </c>
      <c r="D65" s="0" t="n">
        <v>64</v>
      </c>
      <c r="E65" s="0" t="n">
        <v>1</v>
      </c>
      <c r="F65" s="0" t="s">
        <v>4825</v>
      </c>
      <c r="G65" s="0" t="s">
        <v>63</v>
      </c>
      <c r="H65" s="0" t="s">
        <v>4829</v>
      </c>
      <c r="I65" s="0" t="s">
        <v>4437</v>
      </c>
      <c r="J65" s="0" t="s">
        <v>4827</v>
      </c>
      <c r="K65" s="0" t="s">
        <v>4821</v>
      </c>
      <c r="L65" s="0" t="s">
        <v>4821</v>
      </c>
      <c r="M65" s="0" t="n">
        <v>7509</v>
      </c>
      <c r="N65" s="0" t="s">
        <v>4830</v>
      </c>
      <c r="O65" s="0" t="s">
        <v>1017</v>
      </c>
      <c r="P65" s="0" t="s">
        <v>23</v>
      </c>
      <c r="Q65" s="0" t="s">
        <v>891</v>
      </c>
      <c r="R65" s="0" t="s">
        <v>21</v>
      </c>
      <c r="S65" s="0" t="s">
        <v>60</v>
      </c>
      <c r="T65" s="0" t="n">
        <v>7509</v>
      </c>
      <c r="U65" s="0" t="s">
        <v>3901</v>
      </c>
      <c r="V65" s="0" t="s">
        <v>515</v>
      </c>
      <c r="W65" s="0" t="s">
        <v>4047</v>
      </c>
      <c r="X65" s="0" t="s">
        <v>4047</v>
      </c>
    </row>
    <row r="66" customFormat="false" ht="12.8" hidden="false" customHeight="false" outlineLevel="0" collapsed="false">
      <c r="A66" s="0" t="s">
        <v>4527</v>
      </c>
      <c r="B66" s="0" t="s">
        <v>752</v>
      </c>
      <c r="C66" s="0" t="s">
        <v>753</v>
      </c>
      <c r="D66" s="0" t="n">
        <v>64</v>
      </c>
      <c r="E66" s="0" t="n">
        <v>1</v>
      </c>
      <c r="F66" s="0" t="s">
        <v>4831</v>
      </c>
      <c r="G66" s="0" t="s">
        <v>51</v>
      </c>
      <c r="H66" s="0" t="s">
        <v>4528</v>
      </c>
      <c r="I66" s="0" t="s">
        <v>4530</v>
      </c>
      <c r="J66" s="0" t="s">
        <v>4832</v>
      </c>
      <c r="K66" s="0" t="s">
        <v>4821</v>
      </c>
      <c r="L66" s="0" t="s">
        <v>4821</v>
      </c>
      <c r="M66" s="0" t="n">
        <v>7509</v>
      </c>
      <c r="N66" s="0" t="s">
        <v>4833</v>
      </c>
      <c r="O66" s="0" t="s">
        <v>4530</v>
      </c>
      <c r="P66" s="0" t="s">
        <v>23</v>
      </c>
      <c r="Q66" s="0" t="s">
        <v>891</v>
      </c>
      <c r="R66" s="0" t="s">
        <v>4047</v>
      </c>
      <c r="S66" s="0" t="s">
        <v>4047</v>
      </c>
      <c r="T66" s="0" t="n">
        <v>7509</v>
      </c>
      <c r="U66" s="0" t="s">
        <v>3901</v>
      </c>
      <c r="V66" s="0" t="s">
        <v>542</v>
      </c>
      <c r="W66" s="0" t="s">
        <v>4047</v>
      </c>
      <c r="X66" s="0" t="s">
        <v>4047</v>
      </c>
    </row>
    <row r="67" customFormat="false" ht="12.8" hidden="false" customHeight="false" outlineLevel="0" collapsed="false">
      <c r="A67" s="0" t="s">
        <v>1649</v>
      </c>
      <c r="B67" s="0" t="s">
        <v>48</v>
      </c>
      <c r="C67" s="0" t="s">
        <v>753</v>
      </c>
      <c r="D67" s="0" t="n">
        <v>32</v>
      </c>
      <c r="E67" s="0" t="n">
        <v>2</v>
      </c>
      <c r="F67" s="0" t="s">
        <v>4834</v>
      </c>
      <c r="G67" s="0" t="s">
        <v>51</v>
      </c>
      <c r="H67" s="0" t="s">
        <v>1650</v>
      </c>
      <c r="I67" s="0" t="s">
        <v>1651</v>
      </c>
      <c r="J67" s="0" t="s">
        <v>4835</v>
      </c>
      <c r="K67" s="0" t="s">
        <v>2987</v>
      </c>
      <c r="L67" s="0" t="s">
        <v>4685</v>
      </c>
      <c r="M67" s="0" t="n">
        <v>7927</v>
      </c>
      <c r="N67" s="0" t="s">
        <v>4836</v>
      </c>
      <c r="O67" s="0" t="s">
        <v>1652</v>
      </c>
      <c r="P67" s="0" t="s">
        <v>811</v>
      </c>
      <c r="Q67" s="0" t="s">
        <v>4206</v>
      </c>
      <c r="R67" s="0" t="s">
        <v>21</v>
      </c>
      <c r="S67" s="0" t="s">
        <v>60</v>
      </c>
      <c r="T67" s="0" t="n">
        <v>7927</v>
      </c>
      <c r="U67" s="0" t="s">
        <v>3901</v>
      </c>
      <c r="V67" s="0" t="s">
        <v>542</v>
      </c>
      <c r="W67" s="0" t="s">
        <v>4047</v>
      </c>
      <c r="X67" s="0" t="s">
        <v>4837</v>
      </c>
    </row>
    <row r="68" customFormat="false" ht="12.8" hidden="false" customHeight="false" outlineLevel="0" collapsed="false">
      <c r="A68" s="0" t="s">
        <v>1653</v>
      </c>
      <c r="B68" s="0" t="s">
        <v>48</v>
      </c>
      <c r="C68" s="0" t="s">
        <v>4657</v>
      </c>
      <c r="G68" s="0" t="s">
        <v>63</v>
      </c>
      <c r="H68" s="0" t="s">
        <v>1654</v>
      </c>
      <c r="J68" s="0" t="s">
        <v>4659</v>
      </c>
      <c r="K68" s="0" t="s">
        <v>2987</v>
      </c>
      <c r="O68" s="0" t="s">
        <v>1652</v>
      </c>
      <c r="P68" s="0" t="s">
        <v>811</v>
      </c>
      <c r="Q68" s="0" t="s">
        <v>4206</v>
      </c>
      <c r="S68" s="0" t="s">
        <v>60</v>
      </c>
      <c r="U68" s="0" t="s">
        <v>3901</v>
      </c>
      <c r="W68" s="0" t="s">
        <v>4047</v>
      </c>
      <c r="X68" s="0" t="s">
        <v>4047</v>
      </c>
    </row>
    <row r="69" customFormat="false" ht="12.8" hidden="false" customHeight="false" outlineLevel="0" collapsed="false">
      <c r="A69" s="0" t="s">
        <v>1023</v>
      </c>
      <c r="B69" s="0" t="s">
        <v>48</v>
      </c>
      <c r="C69" s="0" t="s">
        <v>4657</v>
      </c>
      <c r="D69" s="0" t="n">
        <v>64</v>
      </c>
      <c r="E69" s="0" t="n">
        <v>4</v>
      </c>
      <c r="F69" s="0" t="s">
        <v>4838</v>
      </c>
      <c r="G69" s="0" t="s">
        <v>57</v>
      </c>
      <c r="H69" s="0" t="s">
        <v>4839</v>
      </c>
      <c r="I69" s="0" t="s">
        <v>4840</v>
      </c>
      <c r="K69" s="0" t="s">
        <v>4841</v>
      </c>
      <c r="L69" s="0" t="s">
        <v>4842</v>
      </c>
      <c r="M69" s="0" t="n">
        <v>7925</v>
      </c>
      <c r="N69" s="0" t="s">
        <v>4843</v>
      </c>
      <c r="O69" s="0" t="s">
        <v>4840</v>
      </c>
      <c r="P69" s="0" t="s">
        <v>811</v>
      </c>
      <c r="Q69" s="0" t="s">
        <v>982</v>
      </c>
      <c r="R69" s="0" t="s">
        <v>21</v>
      </c>
      <c r="S69" s="0" t="s">
        <v>60</v>
      </c>
      <c r="T69" s="0" t="n">
        <v>7925</v>
      </c>
      <c r="U69" s="0" t="s">
        <v>3901</v>
      </c>
      <c r="V69" s="0" t="s">
        <v>515</v>
      </c>
      <c r="W69" s="0" t="s">
        <v>4047</v>
      </c>
      <c r="X69" s="0" t="s">
        <v>4047</v>
      </c>
    </row>
    <row r="70" customFormat="false" ht="12.8" hidden="false" customHeight="false" outlineLevel="0" collapsed="false">
      <c r="A70" s="0" t="s">
        <v>4054</v>
      </c>
      <c r="B70" s="0" t="s">
        <v>48</v>
      </c>
      <c r="C70" s="0" t="s">
        <v>4657</v>
      </c>
      <c r="D70" s="0" t="n">
        <v>64</v>
      </c>
      <c r="E70" s="0" t="n">
        <v>4</v>
      </c>
      <c r="F70" s="0" t="s">
        <v>4844</v>
      </c>
      <c r="G70" s="0" t="s">
        <v>18</v>
      </c>
      <c r="H70" s="0" t="s">
        <v>1305</v>
      </c>
      <c r="I70" s="0" t="s">
        <v>4055</v>
      </c>
      <c r="J70" s="0" t="s">
        <v>4845</v>
      </c>
      <c r="K70" s="0" t="s">
        <v>4821</v>
      </c>
      <c r="L70" s="0" t="s">
        <v>4821</v>
      </c>
      <c r="M70" s="0" t="n">
        <v>7509</v>
      </c>
      <c r="N70" s="0" t="s">
        <v>4846</v>
      </c>
      <c r="O70" s="0" t="s">
        <v>4056</v>
      </c>
      <c r="P70" s="0" t="s">
        <v>23</v>
      </c>
      <c r="Q70" s="0" t="s">
        <v>891</v>
      </c>
      <c r="R70" s="0" t="s">
        <v>21</v>
      </c>
      <c r="S70" s="0" t="s">
        <v>60</v>
      </c>
      <c r="T70" s="0" t="n">
        <v>7509</v>
      </c>
      <c r="U70" s="0" t="s">
        <v>3901</v>
      </c>
      <c r="V70" s="0" t="s">
        <v>515</v>
      </c>
      <c r="W70" s="0" t="s">
        <v>4047</v>
      </c>
      <c r="X70" s="0" t="s">
        <v>4047</v>
      </c>
    </row>
    <row r="71" customFormat="false" ht="12.8" hidden="false" customHeight="false" outlineLevel="0" collapsed="false">
      <c r="A71" s="0" t="s">
        <v>4057</v>
      </c>
      <c r="B71" s="0" t="s">
        <v>48</v>
      </c>
      <c r="C71" s="0" t="s">
        <v>4657</v>
      </c>
      <c r="D71" s="0" t="n">
        <v>64</v>
      </c>
      <c r="E71" s="0" t="n">
        <v>4</v>
      </c>
      <c r="F71" s="0" t="s">
        <v>4847</v>
      </c>
      <c r="G71" s="0" t="s">
        <v>18</v>
      </c>
      <c r="H71" s="0" t="s">
        <v>4058</v>
      </c>
      <c r="I71" s="0" t="s">
        <v>4059</v>
      </c>
      <c r="J71" s="0" t="s">
        <v>4848</v>
      </c>
      <c r="K71" s="0" t="s">
        <v>4821</v>
      </c>
      <c r="L71" s="0" t="s">
        <v>4821</v>
      </c>
      <c r="M71" s="0" t="n">
        <v>7509</v>
      </c>
      <c r="N71" s="0" t="s">
        <v>4849</v>
      </c>
      <c r="O71" s="0" t="s">
        <v>4056</v>
      </c>
      <c r="P71" s="0" t="s">
        <v>23</v>
      </c>
      <c r="Q71" s="0" t="s">
        <v>891</v>
      </c>
      <c r="R71" s="0" t="s">
        <v>21</v>
      </c>
      <c r="S71" s="0" t="s">
        <v>60</v>
      </c>
      <c r="T71" s="0" t="n">
        <v>7509</v>
      </c>
      <c r="U71" s="0" t="s">
        <v>3901</v>
      </c>
      <c r="V71" s="0" t="s">
        <v>515</v>
      </c>
      <c r="W71" s="0" t="s">
        <v>4047</v>
      </c>
      <c r="X71" s="0" t="s">
        <v>4047</v>
      </c>
    </row>
    <row r="72" customFormat="false" ht="12.8" hidden="false" customHeight="false" outlineLevel="0" collapsed="false">
      <c r="A72" s="0" t="s">
        <v>4060</v>
      </c>
      <c r="B72" s="0" t="s">
        <v>48</v>
      </c>
      <c r="C72" s="0" t="s">
        <v>4657</v>
      </c>
      <c r="D72" s="0" t="n">
        <v>64</v>
      </c>
      <c r="E72" s="0" t="n">
        <v>2</v>
      </c>
      <c r="F72" s="0" t="s">
        <v>4850</v>
      </c>
      <c r="G72" s="0" t="s">
        <v>51</v>
      </c>
      <c r="H72" s="0" t="s">
        <v>1028</v>
      </c>
      <c r="I72" s="0" t="s">
        <v>4061</v>
      </c>
      <c r="J72" s="0" t="s">
        <v>4848</v>
      </c>
      <c r="K72" s="0" t="s">
        <v>4821</v>
      </c>
      <c r="L72" s="0" t="s">
        <v>4821</v>
      </c>
      <c r="M72" s="0" t="n">
        <v>7509</v>
      </c>
      <c r="N72" s="0" t="s">
        <v>4851</v>
      </c>
      <c r="O72" s="0" t="s">
        <v>4056</v>
      </c>
      <c r="P72" s="0" t="s">
        <v>23</v>
      </c>
      <c r="Q72" s="0" t="s">
        <v>891</v>
      </c>
      <c r="R72" s="0" t="s">
        <v>4852</v>
      </c>
      <c r="S72" s="0" t="s">
        <v>60</v>
      </c>
      <c r="T72" s="0" t="n">
        <v>7509</v>
      </c>
      <c r="U72" s="0" t="s">
        <v>3901</v>
      </c>
      <c r="V72" s="0" t="s">
        <v>515</v>
      </c>
      <c r="W72" s="0" t="s">
        <v>4047</v>
      </c>
      <c r="X72" s="0" t="s">
        <v>4047</v>
      </c>
    </row>
    <row r="73" customFormat="false" ht="12.8" hidden="false" customHeight="false" outlineLevel="0" collapsed="false">
      <c r="A73" s="0" t="s">
        <v>4062</v>
      </c>
      <c r="B73" s="0" t="s">
        <v>48</v>
      </c>
      <c r="C73" s="0" t="s">
        <v>4657</v>
      </c>
      <c r="D73" s="0" t="n">
        <v>64</v>
      </c>
      <c r="E73" s="0" t="n">
        <v>2</v>
      </c>
      <c r="F73" s="0" t="s">
        <v>4819</v>
      </c>
      <c r="G73" s="0" t="s">
        <v>51</v>
      </c>
      <c r="H73" s="0" t="s">
        <v>2059</v>
      </c>
      <c r="I73" s="0" t="s">
        <v>4061</v>
      </c>
      <c r="J73" s="0" t="s">
        <v>4848</v>
      </c>
      <c r="K73" s="0" t="s">
        <v>4821</v>
      </c>
      <c r="L73" s="0" t="s">
        <v>4821</v>
      </c>
      <c r="M73" s="0" t="n">
        <v>7509</v>
      </c>
      <c r="N73" s="0" t="s">
        <v>4853</v>
      </c>
      <c r="O73" s="0" t="s">
        <v>4056</v>
      </c>
      <c r="P73" s="0" t="s">
        <v>23</v>
      </c>
      <c r="Q73" s="0" t="s">
        <v>891</v>
      </c>
      <c r="R73" s="0" t="s">
        <v>21</v>
      </c>
      <c r="S73" s="0" t="s">
        <v>60</v>
      </c>
      <c r="T73" s="0" t="n">
        <v>7509</v>
      </c>
      <c r="U73" s="0" t="s">
        <v>3901</v>
      </c>
      <c r="V73" s="0" t="s">
        <v>515</v>
      </c>
      <c r="W73" s="0" t="s">
        <v>4047</v>
      </c>
      <c r="X73" s="0" t="s">
        <v>4047</v>
      </c>
    </row>
    <row r="74" customFormat="false" ht="12.8" hidden="false" customHeight="false" outlineLevel="0" collapsed="false">
      <c r="A74" s="0" t="s">
        <v>4063</v>
      </c>
      <c r="B74" s="0" t="s">
        <v>48</v>
      </c>
      <c r="C74" s="0" t="s">
        <v>4657</v>
      </c>
      <c r="D74" s="0" t="n">
        <v>64</v>
      </c>
      <c r="E74" s="0" t="n">
        <v>2</v>
      </c>
      <c r="F74" s="0" t="s">
        <v>4854</v>
      </c>
      <c r="G74" s="0" t="s">
        <v>51</v>
      </c>
      <c r="H74" s="0" t="s">
        <v>4064</v>
      </c>
      <c r="I74" s="0" t="s">
        <v>4065</v>
      </c>
      <c r="J74" s="0" t="s">
        <v>4855</v>
      </c>
      <c r="K74" s="0" t="s">
        <v>4821</v>
      </c>
      <c r="L74" s="0" t="s">
        <v>4821</v>
      </c>
      <c r="M74" s="0" t="n">
        <v>7509</v>
      </c>
      <c r="N74" s="0" t="s">
        <v>4856</v>
      </c>
      <c r="O74" s="0" t="s">
        <v>4056</v>
      </c>
      <c r="P74" s="0" t="s">
        <v>23</v>
      </c>
      <c r="Q74" s="0" t="s">
        <v>891</v>
      </c>
      <c r="R74" s="0" t="s">
        <v>4047</v>
      </c>
      <c r="S74" s="0" t="s">
        <v>4047</v>
      </c>
      <c r="T74" s="0" t="n">
        <v>7509</v>
      </c>
      <c r="U74" s="0" t="s">
        <v>3901</v>
      </c>
      <c r="V74" s="0" t="s">
        <v>515</v>
      </c>
      <c r="W74" s="0" t="s">
        <v>4047</v>
      </c>
      <c r="X74" s="0" t="s">
        <v>4047</v>
      </c>
    </row>
    <row r="75" customFormat="false" ht="12.8" hidden="false" customHeight="false" outlineLevel="0" collapsed="false">
      <c r="A75" s="0" t="s">
        <v>1027</v>
      </c>
      <c r="E75" s="0" t="n">
        <v>2</v>
      </c>
      <c r="G75" s="0" t="s">
        <v>51</v>
      </c>
      <c r="K75" s="0" t="s">
        <v>4821</v>
      </c>
      <c r="L75" s="0" t="s">
        <v>4821</v>
      </c>
      <c r="M75" s="0" t="n">
        <v>7509</v>
      </c>
      <c r="N75" s="0" t="s">
        <v>4857</v>
      </c>
      <c r="O75" s="0" t="s">
        <v>4056</v>
      </c>
      <c r="P75" s="0" t="s">
        <v>23</v>
      </c>
      <c r="Q75" s="0" t="s">
        <v>891</v>
      </c>
      <c r="R75" s="0" t="s">
        <v>4047</v>
      </c>
      <c r="S75" s="0" t="s">
        <v>4047</v>
      </c>
      <c r="T75" s="0" t="n">
        <v>7509</v>
      </c>
      <c r="U75" s="0" t="s">
        <v>3901</v>
      </c>
      <c r="W75" s="0" t="s">
        <v>4047</v>
      </c>
      <c r="X75" s="0" t="s">
        <v>4047</v>
      </c>
    </row>
    <row r="76" customFormat="false" ht="12.8" hidden="false" customHeight="false" outlineLevel="0" collapsed="false">
      <c r="A76" s="0" t="s">
        <v>4087</v>
      </c>
      <c r="B76" s="0" t="s">
        <v>48</v>
      </c>
      <c r="C76" s="0" t="s">
        <v>753</v>
      </c>
      <c r="D76" s="0" t="n">
        <v>32</v>
      </c>
      <c r="E76" s="0" t="n">
        <v>2</v>
      </c>
      <c r="F76" s="0" t="s">
        <v>4834</v>
      </c>
      <c r="G76" s="0" t="s">
        <v>51</v>
      </c>
      <c r="H76" s="0" t="s">
        <v>1403</v>
      </c>
      <c r="I76" s="0" t="s">
        <v>4088</v>
      </c>
      <c r="J76" s="0" t="s">
        <v>4858</v>
      </c>
      <c r="K76" s="0" t="s">
        <v>2987</v>
      </c>
      <c r="L76" s="0" t="s">
        <v>2987</v>
      </c>
      <c r="M76" s="0" t="n">
        <v>7666</v>
      </c>
      <c r="N76" s="0" t="s">
        <v>4859</v>
      </c>
      <c r="O76" s="0" t="s">
        <v>4089</v>
      </c>
      <c r="P76" s="0" t="s">
        <v>23</v>
      </c>
      <c r="Q76" s="0" t="s">
        <v>891</v>
      </c>
      <c r="R76" s="0" t="s">
        <v>21</v>
      </c>
      <c r="S76" s="0" t="s">
        <v>60</v>
      </c>
      <c r="T76" s="0" t="n">
        <v>7666</v>
      </c>
      <c r="U76" s="0" t="s">
        <v>3901</v>
      </c>
      <c r="V76" s="0" t="s">
        <v>542</v>
      </c>
      <c r="W76" s="0" t="s">
        <v>4047</v>
      </c>
      <c r="X76" s="0" t="s">
        <v>4047</v>
      </c>
    </row>
    <row r="77" customFormat="false" ht="12.8" hidden="false" customHeight="false" outlineLevel="0" collapsed="false">
      <c r="A77" s="0" t="s">
        <v>1873</v>
      </c>
      <c r="B77" s="0" t="s">
        <v>752</v>
      </c>
      <c r="C77" s="0" t="s">
        <v>753</v>
      </c>
      <c r="D77" s="0" t="n">
        <v>64</v>
      </c>
      <c r="E77" s="0" t="n">
        <v>1</v>
      </c>
      <c r="F77" s="0" t="s">
        <v>4860</v>
      </c>
      <c r="G77" s="0" t="s">
        <v>63</v>
      </c>
      <c r="H77" s="0" t="s">
        <v>1874</v>
      </c>
      <c r="I77" s="0" t="s">
        <v>1875</v>
      </c>
      <c r="J77" s="0" t="s">
        <v>4861</v>
      </c>
      <c r="K77" s="0" t="s">
        <v>4045</v>
      </c>
      <c r="L77" s="0" t="s">
        <v>4862</v>
      </c>
      <c r="M77" s="0" t="n">
        <v>7226</v>
      </c>
      <c r="N77" s="0" t="s">
        <v>4863</v>
      </c>
      <c r="O77" s="0" t="s">
        <v>1876</v>
      </c>
      <c r="P77" s="0" t="s">
        <v>809</v>
      </c>
      <c r="Q77" s="0" t="s">
        <v>809</v>
      </c>
      <c r="R77" s="0" t="s">
        <v>21</v>
      </c>
      <c r="S77" s="0" t="s">
        <v>60</v>
      </c>
      <c r="T77" s="0" t="n">
        <v>7226</v>
      </c>
      <c r="U77" s="0" t="s">
        <v>3901</v>
      </c>
      <c r="V77" s="0" t="s">
        <v>515</v>
      </c>
      <c r="W77" s="0" t="s">
        <v>4047</v>
      </c>
      <c r="X77" s="0" t="s">
        <v>4047</v>
      </c>
    </row>
    <row r="78" customFormat="false" ht="12.8" hidden="false" customHeight="false" outlineLevel="0" collapsed="false">
      <c r="A78" s="0" t="s">
        <v>4000</v>
      </c>
      <c r="B78" s="0" t="s">
        <v>48</v>
      </c>
      <c r="C78" s="0" t="s">
        <v>753</v>
      </c>
      <c r="D78" s="0" t="n">
        <v>32</v>
      </c>
      <c r="E78" s="0" t="n">
        <v>2</v>
      </c>
      <c r="F78" s="0" t="s">
        <v>4823</v>
      </c>
      <c r="G78" s="0" t="s">
        <v>57</v>
      </c>
      <c r="H78" s="0" t="s">
        <v>4360</v>
      </c>
      <c r="I78" s="0" t="s">
        <v>4361</v>
      </c>
      <c r="J78" s="0" t="s">
        <v>4864</v>
      </c>
      <c r="K78" s="0" t="s">
        <v>2987</v>
      </c>
      <c r="L78" s="0" t="s">
        <v>4865</v>
      </c>
      <c r="M78" s="0" t="n">
        <v>7573</v>
      </c>
      <c r="N78" s="0" t="s">
        <v>4866</v>
      </c>
      <c r="O78" s="0" t="s">
        <v>4001</v>
      </c>
      <c r="P78" s="0" t="s">
        <v>811</v>
      </c>
      <c r="Q78" s="0" t="s">
        <v>1058</v>
      </c>
      <c r="R78" s="0" t="s">
        <v>4047</v>
      </c>
      <c r="S78" s="0" t="s">
        <v>4047</v>
      </c>
      <c r="T78" s="0" t="n">
        <v>7573</v>
      </c>
      <c r="U78" s="0" t="s">
        <v>3901</v>
      </c>
      <c r="V78" s="0" t="s">
        <v>515</v>
      </c>
      <c r="W78" s="0" t="s">
        <v>4047</v>
      </c>
      <c r="X78" s="0" t="s">
        <v>4047</v>
      </c>
    </row>
    <row r="79" customFormat="false" ht="12.8" hidden="false" customHeight="false" outlineLevel="0" collapsed="false">
      <c r="A79" s="0" t="s">
        <v>4002</v>
      </c>
      <c r="B79" s="0" t="s">
        <v>48</v>
      </c>
      <c r="C79" s="0" t="s">
        <v>753</v>
      </c>
      <c r="D79" s="0" t="n">
        <v>64</v>
      </c>
      <c r="E79" s="0" t="n">
        <v>2</v>
      </c>
      <c r="F79" s="0" t="s">
        <v>4867</v>
      </c>
      <c r="G79" s="0" t="s">
        <v>4868</v>
      </c>
      <c r="H79" s="0" t="s">
        <v>4364</v>
      </c>
      <c r="I79" s="0" t="s">
        <v>4361</v>
      </c>
      <c r="J79" s="0" t="s">
        <v>4864</v>
      </c>
      <c r="K79" s="0" t="s">
        <v>2987</v>
      </c>
      <c r="L79" s="0" t="s">
        <v>4865</v>
      </c>
      <c r="M79" s="0" t="n">
        <v>7573</v>
      </c>
      <c r="N79" s="0" t="s">
        <v>4869</v>
      </c>
      <c r="O79" s="0" t="s">
        <v>4001</v>
      </c>
      <c r="P79" s="0" t="s">
        <v>811</v>
      </c>
      <c r="Q79" s="0" t="s">
        <v>1058</v>
      </c>
      <c r="R79" s="0" t="s">
        <v>21</v>
      </c>
      <c r="S79" s="0" t="s">
        <v>60</v>
      </c>
      <c r="T79" s="0" t="n">
        <v>7573</v>
      </c>
      <c r="U79" s="0" t="s">
        <v>3901</v>
      </c>
      <c r="V79" s="0" t="s">
        <v>515</v>
      </c>
      <c r="W79" s="0" t="s">
        <v>4047</v>
      </c>
      <c r="X79" s="0" t="s">
        <v>4047</v>
      </c>
    </row>
    <row r="80" customFormat="false" ht="12.8" hidden="false" customHeight="false" outlineLevel="0" collapsed="false">
      <c r="A80" s="0" t="s">
        <v>1209</v>
      </c>
      <c r="B80" s="0" t="s">
        <v>48</v>
      </c>
      <c r="C80" s="0" t="s">
        <v>4657</v>
      </c>
      <c r="D80" s="0" t="n">
        <v>64</v>
      </c>
      <c r="E80" s="0" t="n">
        <v>1</v>
      </c>
      <c r="F80" s="0" t="s">
        <v>4870</v>
      </c>
      <c r="G80" s="0" t="s">
        <v>51</v>
      </c>
      <c r="H80" s="0" t="s">
        <v>1210</v>
      </c>
      <c r="I80" s="0" t="s">
        <v>1211</v>
      </c>
      <c r="J80" s="0" t="s">
        <v>4871</v>
      </c>
      <c r="K80" s="0" t="s">
        <v>2987</v>
      </c>
      <c r="L80" s="0" t="s">
        <v>2987</v>
      </c>
      <c r="M80" s="0" t="n">
        <v>7666</v>
      </c>
      <c r="N80" s="0" t="s">
        <v>4872</v>
      </c>
      <c r="O80" s="0" t="s">
        <v>672</v>
      </c>
      <c r="P80" s="0" t="s">
        <v>23</v>
      </c>
      <c r="Q80" s="0" t="s">
        <v>891</v>
      </c>
      <c r="R80" s="0" t="s">
        <v>21</v>
      </c>
      <c r="S80" s="0" t="s">
        <v>570</v>
      </c>
      <c r="T80" s="0" t="n">
        <v>7666</v>
      </c>
      <c r="U80" s="0" t="s">
        <v>3901</v>
      </c>
      <c r="V80" s="0" t="s">
        <v>515</v>
      </c>
      <c r="W80" s="0" t="s">
        <v>4047</v>
      </c>
      <c r="X80" s="0" t="s">
        <v>4047</v>
      </c>
    </row>
    <row r="81" customFormat="false" ht="12.8" hidden="false" customHeight="false" outlineLevel="0" collapsed="false">
      <c r="A81" s="0" t="s">
        <v>1161</v>
      </c>
      <c r="B81" s="0" t="s">
        <v>752</v>
      </c>
      <c r="C81" s="0" t="s">
        <v>753</v>
      </c>
      <c r="D81" s="0" t="n">
        <v>64</v>
      </c>
      <c r="E81" s="0" t="n">
        <v>1</v>
      </c>
      <c r="F81" s="0" t="s">
        <v>4747</v>
      </c>
      <c r="G81" s="0" t="s">
        <v>63</v>
      </c>
      <c r="H81" s="0" t="s">
        <v>1162</v>
      </c>
      <c r="I81" s="0" t="s">
        <v>1163</v>
      </c>
      <c r="J81" s="0" t="s">
        <v>4873</v>
      </c>
      <c r="K81" s="0" t="s">
        <v>2987</v>
      </c>
      <c r="L81" s="0" t="s">
        <v>4874</v>
      </c>
      <c r="M81" s="0" t="n">
        <v>7702</v>
      </c>
      <c r="N81" s="0" t="s">
        <v>4875</v>
      </c>
      <c r="O81" s="0" t="s">
        <v>4876</v>
      </c>
      <c r="P81" s="0" t="s">
        <v>23</v>
      </c>
      <c r="Q81" s="0" t="s">
        <v>4877</v>
      </c>
      <c r="R81" s="0" t="s">
        <v>4047</v>
      </c>
      <c r="S81" s="0" t="s">
        <v>4047</v>
      </c>
      <c r="T81" s="0" t="n">
        <v>7702</v>
      </c>
      <c r="U81" s="0" t="s">
        <v>3912</v>
      </c>
      <c r="V81" s="0" t="s">
        <v>515</v>
      </c>
      <c r="W81" s="18" t="s">
        <v>4878</v>
      </c>
      <c r="X81" s="0" t="s">
        <v>4047</v>
      </c>
    </row>
    <row r="82" customFormat="false" ht="12.8" hidden="false" customHeight="false" outlineLevel="0" collapsed="false">
      <c r="A82" s="0" t="s">
        <v>4180</v>
      </c>
      <c r="B82" s="0" t="s">
        <v>752</v>
      </c>
      <c r="H82" s="0" t="s">
        <v>2698</v>
      </c>
      <c r="I82" s="0" t="s">
        <v>4181</v>
      </c>
      <c r="K82" s="0" t="s">
        <v>4751</v>
      </c>
      <c r="P82" s="0" t="s">
        <v>23</v>
      </c>
      <c r="Q82" s="0" t="s">
        <v>891</v>
      </c>
    </row>
    <row r="83" customFormat="false" ht="12.8" hidden="false" customHeight="false" outlineLevel="0" collapsed="false">
      <c r="A83" s="0" t="s">
        <v>1453</v>
      </c>
      <c r="B83" s="0" t="s">
        <v>752</v>
      </c>
      <c r="C83" s="0" t="s">
        <v>753</v>
      </c>
      <c r="D83" s="0" t="n">
        <v>64</v>
      </c>
      <c r="E83" s="0" t="n">
        <v>2</v>
      </c>
      <c r="F83" s="0" t="s">
        <v>4726</v>
      </c>
      <c r="G83" s="0" t="s">
        <v>51</v>
      </c>
      <c r="H83" s="0" t="s">
        <v>2019</v>
      </c>
      <c r="I83" s="0" t="s">
        <v>1454</v>
      </c>
      <c r="J83" s="0" t="s">
        <v>4879</v>
      </c>
      <c r="K83" s="0" t="s">
        <v>2987</v>
      </c>
      <c r="L83" s="0" t="s">
        <v>4693</v>
      </c>
      <c r="M83" s="0" t="n">
        <v>7661</v>
      </c>
      <c r="N83" s="0" t="s">
        <v>4880</v>
      </c>
      <c r="O83" s="0" t="s">
        <v>911</v>
      </c>
      <c r="P83" s="0" t="s">
        <v>810</v>
      </c>
      <c r="Q83" s="0" t="s">
        <v>906</v>
      </c>
      <c r="R83" s="0" t="s">
        <v>4047</v>
      </c>
      <c r="S83" s="0" t="s">
        <v>4047</v>
      </c>
      <c r="T83" s="0" t="n">
        <v>7661</v>
      </c>
      <c r="U83" s="0" t="s">
        <v>3901</v>
      </c>
      <c r="V83" s="0" t="s">
        <v>515</v>
      </c>
      <c r="W83" s="0" t="s">
        <v>4047</v>
      </c>
      <c r="X83" s="0" t="s">
        <v>4881</v>
      </c>
    </row>
    <row r="84" customFormat="false" ht="12.8" hidden="false" customHeight="false" outlineLevel="0" collapsed="false">
      <c r="A84" s="0" t="s">
        <v>4121</v>
      </c>
      <c r="B84" s="0" t="s">
        <v>48</v>
      </c>
      <c r="C84" s="0" t="s">
        <v>4657</v>
      </c>
      <c r="D84" s="0" t="n">
        <v>64</v>
      </c>
      <c r="E84" s="0" t="n">
        <v>1</v>
      </c>
      <c r="F84" s="0" t="s">
        <v>4882</v>
      </c>
      <c r="G84" s="0" t="s">
        <v>51</v>
      </c>
      <c r="H84" s="0" t="s">
        <v>1171</v>
      </c>
      <c r="I84" s="0" t="s">
        <v>1172</v>
      </c>
      <c r="J84" s="0" t="s">
        <v>4883</v>
      </c>
      <c r="K84" s="0" t="s">
        <v>2987</v>
      </c>
      <c r="L84" s="0" t="s">
        <v>4874</v>
      </c>
      <c r="M84" s="0" t="n">
        <v>7702</v>
      </c>
      <c r="N84" s="0" t="s">
        <v>4884</v>
      </c>
      <c r="O84" s="0" t="s">
        <v>269</v>
      </c>
      <c r="P84" s="0" t="s">
        <v>23</v>
      </c>
      <c r="Q84" s="0" t="s">
        <v>4877</v>
      </c>
      <c r="R84" s="0" t="s">
        <v>21</v>
      </c>
      <c r="S84" s="0" t="s">
        <v>60</v>
      </c>
      <c r="T84" s="0" t="n">
        <v>7702</v>
      </c>
      <c r="U84" s="0" t="s">
        <v>3901</v>
      </c>
      <c r="V84" s="0" t="s">
        <v>515</v>
      </c>
      <c r="W84" s="18" t="s">
        <v>4885</v>
      </c>
      <c r="X84" s="0" t="s">
        <v>4047</v>
      </c>
    </row>
    <row r="85" customFormat="false" ht="12.8" hidden="false" customHeight="false" outlineLevel="0" collapsed="false">
      <c r="A85" s="0" t="s">
        <v>4230</v>
      </c>
      <c r="B85" s="0" t="s">
        <v>48</v>
      </c>
      <c r="C85" s="0" t="s">
        <v>4657</v>
      </c>
      <c r="D85" s="0" t="n">
        <v>64</v>
      </c>
      <c r="E85" s="0" t="n">
        <v>4</v>
      </c>
      <c r="F85" s="0" t="s">
        <v>4886</v>
      </c>
      <c r="G85" s="0" t="s">
        <v>51</v>
      </c>
      <c r="H85" s="0" t="s">
        <v>1432</v>
      </c>
      <c r="I85" s="0" t="s">
        <v>1267</v>
      </c>
      <c r="J85" s="0" t="s">
        <v>4887</v>
      </c>
      <c r="K85" s="0" t="s">
        <v>2987</v>
      </c>
      <c r="L85" s="0" t="s">
        <v>2987</v>
      </c>
      <c r="M85" s="0" t="n">
        <v>7666</v>
      </c>
      <c r="N85" s="0" t="s">
        <v>4888</v>
      </c>
      <c r="O85" s="0" t="s">
        <v>1267</v>
      </c>
      <c r="P85" s="0" t="s">
        <v>23</v>
      </c>
      <c r="Q85" s="0" t="s">
        <v>891</v>
      </c>
      <c r="R85" s="0" t="s">
        <v>21</v>
      </c>
      <c r="S85" s="0" t="s">
        <v>60</v>
      </c>
      <c r="T85" s="0" t="n">
        <v>7666</v>
      </c>
      <c r="U85" s="0" t="s">
        <v>3901</v>
      </c>
      <c r="V85" s="0" t="s">
        <v>515</v>
      </c>
      <c r="W85" s="0" t="s">
        <v>4047</v>
      </c>
      <c r="X85" s="0" t="s">
        <v>4047</v>
      </c>
    </row>
    <row r="86" customFormat="false" ht="12.8" hidden="false" customHeight="false" outlineLevel="0" collapsed="false">
      <c r="A86" s="0" t="s">
        <v>1271</v>
      </c>
      <c r="B86" s="0" t="s">
        <v>752</v>
      </c>
      <c r="C86" s="0" t="s">
        <v>753</v>
      </c>
      <c r="D86" s="0" t="n">
        <v>64</v>
      </c>
      <c r="E86" s="0" t="n">
        <v>2</v>
      </c>
      <c r="F86" s="0" t="s">
        <v>755</v>
      </c>
      <c r="G86" s="0" t="s">
        <v>63</v>
      </c>
      <c r="H86" s="0" t="s">
        <v>1272</v>
      </c>
      <c r="I86" s="0" t="s">
        <v>1273</v>
      </c>
      <c r="J86" s="0" t="s">
        <v>4889</v>
      </c>
      <c r="K86" s="0" t="s">
        <v>2987</v>
      </c>
      <c r="L86" s="0" t="s">
        <v>789</v>
      </c>
      <c r="M86" s="0" t="n">
        <v>7666</v>
      </c>
      <c r="N86" s="0" t="s">
        <v>4890</v>
      </c>
      <c r="O86" s="0" t="s">
        <v>4460</v>
      </c>
      <c r="P86" s="0" t="s">
        <v>23</v>
      </c>
      <c r="Q86" s="0" t="s">
        <v>1269</v>
      </c>
      <c r="R86" s="0" t="s">
        <v>21</v>
      </c>
      <c r="S86" s="0" t="s">
        <v>60</v>
      </c>
      <c r="T86" s="0" t="n">
        <v>7666</v>
      </c>
      <c r="U86" s="0" t="s">
        <v>3901</v>
      </c>
      <c r="V86" s="0" t="s">
        <v>515</v>
      </c>
      <c r="W86" s="0" t="s">
        <v>4047</v>
      </c>
      <c r="X86" s="0" t="s">
        <v>4047</v>
      </c>
    </row>
    <row r="87" customFormat="false" ht="12.8" hidden="false" customHeight="false" outlineLevel="0" collapsed="false">
      <c r="A87" s="0" t="s">
        <v>4338</v>
      </c>
      <c r="B87" s="0" t="s">
        <v>752</v>
      </c>
      <c r="C87" s="0" t="s">
        <v>753</v>
      </c>
      <c r="D87" s="0" t="n">
        <v>64</v>
      </c>
      <c r="E87" s="0" t="n">
        <v>1</v>
      </c>
      <c r="F87" s="0" t="s">
        <v>4726</v>
      </c>
      <c r="G87" s="0" t="s">
        <v>51</v>
      </c>
      <c r="H87" s="0" t="s">
        <v>2305</v>
      </c>
      <c r="I87" s="0" t="s">
        <v>4339</v>
      </c>
      <c r="J87" s="0" t="s">
        <v>4891</v>
      </c>
      <c r="K87" s="0" t="s">
        <v>4821</v>
      </c>
      <c r="L87" s="0" t="s">
        <v>4892</v>
      </c>
      <c r="M87" s="0" t="n">
        <v>7509</v>
      </c>
      <c r="N87" s="0" t="s">
        <v>4893</v>
      </c>
      <c r="O87" s="0" t="s">
        <v>4340</v>
      </c>
      <c r="P87" s="0" t="s">
        <v>23</v>
      </c>
      <c r="Q87" s="0" t="s">
        <v>1296</v>
      </c>
      <c r="R87" s="0" t="s">
        <v>4047</v>
      </c>
      <c r="S87" s="0" t="s">
        <v>4047</v>
      </c>
      <c r="T87" s="0" t="n">
        <v>7509</v>
      </c>
      <c r="U87" s="0" t="s">
        <v>3901</v>
      </c>
      <c r="V87" s="0" t="s">
        <v>515</v>
      </c>
      <c r="W87" s="0" t="s">
        <v>4894</v>
      </c>
      <c r="X87" s="0" t="s">
        <v>4895</v>
      </c>
    </row>
    <row r="88" customFormat="false" ht="12.8" hidden="false" customHeight="false" outlineLevel="0" collapsed="false">
      <c r="A88" s="0" t="s">
        <v>1332</v>
      </c>
      <c r="B88" s="0" t="s">
        <v>48</v>
      </c>
      <c r="C88" s="0" t="s">
        <v>4657</v>
      </c>
      <c r="D88" s="0" t="n">
        <v>64</v>
      </c>
      <c r="E88" s="0" t="n">
        <v>1</v>
      </c>
      <c r="F88" s="0" t="s">
        <v>4896</v>
      </c>
      <c r="G88" s="0" t="s">
        <v>4671</v>
      </c>
      <c r="H88" s="0" t="s">
        <v>1333</v>
      </c>
      <c r="I88" s="0" t="s">
        <v>1334</v>
      </c>
      <c r="J88" s="0" t="s">
        <v>4897</v>
      </c>
      <c r="K88" s="0" t="s">
        <v>2987</v>
      </c>
      <c r="L88" s="0" t="s">
        <v>4667</v>
      </c>
      <c r="M88" s="0" t="n">
        <v>7459</v>
      </c>
      <c r="N88" s="0" t="s">
        <v>4898</v>
      </c>
      <c r="O88" s="0" t="s">
        <v>1334</v>
      </c>
      <c r="P88" s="0" t="s">
        <v>811</v>
      </c>
      <c r="Q88" s="0" t="s">
        <v>922</v>
      </c>
      <c r="R88" s="0" t="s">
        <v>4047</v>
      </c>
      <c r="S88" s="0" t="s">
        <v>4047</v>
      </c>
      <c r="T88" s="0" t="n">
        <v>7459</v>
      </c>
      <c r="U88" s="0" t="s">
        <v>3901</v>
      </c>
      <c r="V88" s="0" t="s">
        <v>515</v>
      </c>
      <c r="W88" s="0" t="s">
        <v>4047</v>
      </c>
      <c r="X88" s="0" t="s">
        <v>4047</v>
      </c>
    </row>
    <row r="89" customFormat="false" ht="12.8" hidden="false" customHeight="false" outlineLevel="0" collapsed="false">
      <c r="A89" s="0" t="s">
        <v>1032</v>
      </c>
      <c r="B89" s="0" t="s">
        <v>48</v>
      </c>
      <c r="C89" s="0" t="s">
        <v>753</v>
      </c>
      <c r="D89" s="0" t="n">
        <v>32</v>
      </c>
      <c r="E89" s="0" t="n">
        <v>1</v>
      </c>
      <c r="F89" s="0" t="s">
        <v>4732</v>
      </c>
      <c r="G89" s="0" t="s">
        <v>63</v>
      </c>
      <c r="H89" s="0" t="s">
        <v>1033</v>
      </c>
      <c r="I89" s="0" t="s">
        <v>1034</v>
      </c>
      <c r="J89" s="0" t="s">
        <v>4899</v>
      </c>
      <c r="K89" s="0" t="s">
        <v>4900</v>
      </c>
      <c r="L89" s="0" t="s">
        <v>4685</v>
      </c>
      <c r="M89" s="0" t="n">
        <v>7927</v>
      </c>
      <c r="N89" s="0" t="s">
        <v>4901</v>
      </c>
      <c r="O89" s="0" t="s">
        <v>1035</v>
      </c>
      <c r="P89" s="0" t="s">
        <v>811</v>
      </c>
      <c r="Q89" s="0" t="s">
        <v>4206</v>
      </c>
      <c r="R89" s="0" t="s">
        <v>21</v>
      </c>
      <c r="S89" s="0" t="s">
        <v>60</v>
      </c>
      <c r="T89" s="0" t="n">
        <v>7666</v>
      </c>
      <c r="U89" s="0" t="s">
        <v>3901</v>
      </c>
      <c r="V89" s="0" t="s">
        <v>515</v>
      </c>
      <c r="W89" s="0" t="s">
        <v>4047</v>
      </c>
      <c r="X89" s="0" t="s">
        <v>4902</v>
      </c>
    </row>
    <row r="90" customFormat="false" ht="12.8" hidden="false" customHeight="false" outlineLevel="0" collapsed="false">
      <c r="A90" s="0" t="s">
        <v>4113</v>
      </c>
      <c r="B90" s="0" t="s">
        <v>48</v>
      </c>
      <c r="C90" s="0" t="s">
        <v>4657</v>
      </c>
      <c r="D90" s="0" t="n">
        <v>64</v>
      </c>
      <c r="E90" s="0" t="n">
        <v>2</v>
      </c>
      <c r="F90" s="0" t="s">
        <v>4870</v>
      </c>
      <c r="G90" s="0" t="s">
        <v>51</v>
      </c>
      <c r="H90" s="0" t="s">
        <v>4114</v>
      </c>
      <c r="I90" s="0" t="s">
        <v>4115</v>
      </c>
      <c r="J90" s="0" t="s">
        <v>4903</v>
      </c>
      <c r="K90" s="0" t="s">
        <v>4821</v>
      </c>
      <c r="L90" s="0" t="s">
        <v>4821</v>
      </c>
      <c r="M90" s="0" t="n">
        <v>7509</v>
      </c>
      <c r="N90" s="0" t="s">
        <v>4904</v>
      </c>
      <c r="O90" s="0" t="s">
        <v>4116</v>
      </c>
      <c r="P90" s="0" t="s">
        <v>23</v>
      </c>
      <c r="Q90" s="0" t="s">
        <v>891</v>
      </c>
      <c r="R90" s="0" t="s">
        <v>4047</v>
      </c>
      <c r="S90" s="0" t="s">
        <v>4047</v>
      </c>
      <c r="T90" s="0" t="n">
        <v>7509</v>
      </c>
      <c r="U90" s="0" t="s">
        <v>3901</v>
      </c>
      <c r="V90" s="0" t="s">
        <v>515</v>
      </c>
      <c r="W90" s="0" t="s">
        <v>4047</v>
      </c>
      <c r="X90" s="0" t="s">
        <v>4047</v>
      </c>
    </row>
    <row r="91" customFormat="false" ht="12.8" hidden="false" customHeight="false" outlineLevel="0" collapsed="false">
      <c r="A91" s="0" t="s">
        <v>1490</v>
      </c>
      <c r="E91" s="0" t="n">
        <v>1</v>
      </c>
      <c r="H91" s="0" t="s">
        <v>1491</v>
      </c>
      <c r="I91" s="0" t="s">
        <v>4905</v>
      </c>
      <c r="L91" s="0" t="s">
        <v>4779</v>
      </c>
      <c r="N91" s="0" t="s">
        <v>4906</v>
      </c>
      <c r="O91" s="0" t="s">
        <v>1493</v>
      </c>
      <c r="P91" s="0" t="s">
        <v>811</v>
      </c>
      <c r="Q91" s="0" t="s">
        <v>996</v>
      </c>
      <c r="R91" s="0" t="s">
        <v>4047</v>
      </c>
      <c r="S91" s="0" t="s">
        <v>4047</v>
      </c>
      <c r="U91" s="0" t="s">
        <v>3901</v>
      </c>
      <c r="W91" s="0" t="s">
        <v>4047</v>
      </c>
      <c r="X91" s="0" t="s">
        <v>4047</v>
      </c>
    </row>
    <row r="92" customFormat="false" ht="12.8" hidden="false" customHeight="false" outlineLevel="0" collapsed="false">
      <c r="A92" s="0" t="s">
        <v>1173</v>
      </c>
      <c r="B92" s="0" t="s">
        <v>48</v>
      </c>
      <c r="C92" s="0" t="s">
        <v>4657</v>
      </c>
      <c r="D92" s="0" t="n">
        <v>64</v>
      </c>
      <c r="E92" s="0" t="n">
        <v>1</v>
      </c>
      <c r="F92" s="0" t="s">
        <v>4870</v>
      </c>
      <c r="G92" s="0" t="s">
        <v>51</v>
      </c>
      <c r="H92" s="0" t="s">
        <v>1174</v>
      </c>
      <c r="I92" s="0" t="s">
        <v>1175</v>
      </c>
      <c r="J92" s="0" t="s">
        <v>4907</v>
      </c>
      <c r="K92" s="0" t="s">
        <v>2987</v>
      </c>
      <c r="L92" s="0" t="s">
        <v>4874</v>
      </c>
      <c r="M92" s="0" t="n">
        <v>7702</v>
      </c>
      <c r="N92" s="0" t="s">
        <v>4908</v>
      </c>
      <c r="O92" s="0" t="s">
        <v>4909</v>
      </c>
      <c r="P92" s="0" t="s">
        <v>23</v>
      </c>
      <c r="Q92" s="0" t="s">
        <v>4877</v>
      </c>
      <c r="R92" s="0" t="s">
        <v>4047</v>
      </c>
      <c r="S92" s="0" t="s">
        <v>4047</v>
      </c>
      <c r="T92" s="0" t="n">
        <v>7702</v>
      </c>
      <c r="U92" s="0" t="s">
        <v>3901</v>
      </c>
      <c r="V92" s="0" t="s">
        <v>515</v>
      </c>
      <c r="W92" s="18" t="s">
        <v>4910</v>
      </c>
      <c r="X92" s="0" t="s">
        <v>4047</v>
      </c>
    </row>
    <row r="93" customFormat="false" ht="12.8" hidden="false" customHeight="false" outlineLevel="0" collapsed="false">
      <c r="A93" s="0" t="s">
        <v>1937</v>
      </c>
      <c r="B93" s="0" t="s">
        <v>48</v>
      </c>
      <c r="C93" s="0" t="s">
        <v>753</v>
      </c>
      <c r="D93" s="0" t="n">
        <v>32</v>
      </c>
      <c r="E93" s="0" t="n">
        <v>2</v>
      </c>
      <c r="F93" s="0" t="s">
        <v>4854</v>
      </c>
      <c r="G93" s="0" t="s">
        <v>51</v>
      </c>
      <c r="H93" s="0" t="s">
        <v>4911</v>
      </c>
      <c r="I93" s="0" t="s">
        <v>1939</v>
      </c>
      <c r="J93" s="0" t="s">
        <v>4758</v>
      </c>
      <c r="K93" s="0" t="s">
        <v>4912</v>
      </c>
      <c r="L93" s="0" t="s">
        <v>4913</v>
      </c>
      <c r="M93" s="0" t="n">
        <v>7454</v>
      </c>
      <c r="N93" s="0" t="s">
        <v>4914</v>
      </c>
      <c r="O93" s="0" t="s">
        <v>1936</v>
      </c>
      <c r="P93" s="0" t="s">
        <v>810</v>
      </c>
      <c r="Q93" s="0" t="s">
        <v>1221</v>
      </c>
      <c r="R93" s="0" t="s">
        <v>21</v>
      </c>
      <c r="S93" s="0" t="s">
        <v>570</v>
      </c>
      <c r="T93" s="0" t="n">
        <v>7454</v>
      </c>
      <c r="U93" s="0" t="s">
        <v>3901</v>
      </c>
      <c r="V93" s="0" t="s">
        <v>515</v>
      </c>
      <c r="W93" s="0" t="s">
        <v>4047</v>
      </c>
      <c r="X93" s="0" t="s">
        <v>4047</v>
      </c>
    </row>
    <row r="94" customFormat="false" ht="12.8" hidden="false" customHeight="false" outlineLevel="0" collapsed="false">
      <c r="A94" s="0" t="s">
        <v>3996</v>
      </c>
      <c r="B94" s="0" t="s">
        <v>752</v>
      </c>
      <c r="C94" s="0" t="s">
        <v>753</v>
      </c>
      <c r="D94" s="0" t="n">
        <v>64</v>
      </c>
      <c r="E94" s="0" t="n">
        <v>1</v>
      </c>
      <c r="F94" s="0" t="s">
        <v>4747</v>
      </c>
      <c r="G94" s="0" t="s">
        <v>63</v>
      </c>
      <c r="H94" s="0" t="s">
        <v>4343</v>
      </c>
      <c r="I94" s="0" t="s">
        <v>3997</v>
      </c>
      <c r="J94" s="0" t="s">
        <v>4891</v>
      </c>
      <c r="K94" s="0" t="s">
        <v>4821</v>
      </c>
      <c r="L94" s="0" t="s">
        <v>4892</v>
      </c>
      <c r="M94" s="0" t="n">
        <v>7509</v>
      </c>
      <c r="N94" s="0" t="s">
        <v>4915</v>
      </c>
      <c r="O94" s="0" t="s">
        <v>4344</v>
      </c>
      <c r="P94" s="0" t="s">
        <v>23</v>
      </c>
      <c r="R94" s="0" t="s">
        <v>4047</v>
      </c>
      <c r="S94" s="0" t="s">
        <v>4047</v>
      </c>
      <c r="T94" s="0" t="n">
        <v>7509</v>
      </c>
      <c r="U94" s="0" t="s">
        <v>3901</v>
      </c>
      <c r="V94" s="0" t="s">
        <v>515</v>
      </c>
      <c r="W94" s="0" t="s">
        <v>4047</v>
      </c>
      <c r="X94" s="0" t="s">
        <v>4916</v>
      </c>
    </row>
    <row r="95" customFormat="false" ht="12.8" hidden="false" customHeight="false" outlineLevel="0" collapsed="false">
      <c r="A95" s="0" t="s">
        <v>1040</v>
      </c>
      <c r="B95" s="0" t="s">
        <v>48</v>
      </c>
      <c r="C95" s="0" t="s">
        <v>753</v>
      </c>
      <c r="D95" s="0" t="n">
        <v>64</v>
      </c>
      <c r="E95" s="0" t="n">
        <v>1</v>
      </c>
      <c r="F95" s="0" t="s">
        <v>4797</v>
      </c>
      <c r="G95" s="0" t="s">
        <v>63</v>
      </c>
      <c r="H95" s="0" t="s">
        <v>1041</v>
      </c>
      <c r="I95" s="0" t="s">
        <v>1042</v>
      </c>
      <c r="J95" s="0" t="s">
        <v>4917</v>
      </c>
      <c r="K95" s="0" t="s">
        <v>2987</v>
      </c>
      <c r="L95" s="0" t="s">
        <v>4918</v>
      </c>
      <c r="M95" s="0" t="n">
        <v>7530</v>
      </c>
      <c r="N95" s="0" t="s">
        <v>4919</v>
      </c>
      <c r="O95" s="0" t="s">
        <v>1042</v>
      </c>
      <c r="P95" s="0" t="s">
        <v>811</v>
      </c>
      <c r="Q95" s="0" t="s">
        <v>4206</v>
      </c>
      <c r="R95" s="0" t="s">
        <v>4047</v>
      </c>
      <c r="S95" s="0" t="s">
        <v>4047</v>
      </c>
      <c r="T95" s="0" t="n">
        <v>7530</v>
      </c>
      <c r="U95" s="0" t="s">
        <v>3901</v>
      </c>
      <c r="V95" s="0" t="s">
        <v>515</v>
      </c>
      <c r="W95" s="0" t="s">
        <v>4047</v>
      </c>
      <c r="X95" s="0" t="s">
        <v>4047</v>
      </c>
    </row>
    <row r="96" customFormat="false" ht="12.8" hidden="false" customHeight="false" outlineLevel="0" collapsed="false">
      <c r="A96" s="0" t="s">
        <v>1508</v>
      </c>
      <c r="B96" s="0" t="s">
        <v>48</v>
      </c>
      <c r="C96" s="0" t="s">
        <v>753</v>
      </c>
      <c r="D96" s="0" t="n">
        <v>64</v>
      </c>
      <c r="E96" s="0" t="n">
        <v>1</v>
      </c>
      <c r="F96" s="0" t="s">
        <v>4797</v>
      </c>
      <c r="G96" s="0" t="s">
        <v>63</v>
      </c>
      <c r="H96" s="0" t="s">
        <v>1509</v>
      </c>
      <c r="I96" s="0" t="s">
        <v>1510</v>
      </c>
      <c r="J96" s="0" t="s">
        <v>4920</v>
      </c>
      <c r="K96" s="0" t="s">
        <v>2987</v>
      </c>
      <c r="L96" s="0" t="s">
        <v>4918</v>
      </c>
      <c r="M96" s="0" t="n">
        <v>7530</v>
      </c>
      <c r="N96" s="0" t="s">
        <v>4921</v>
      </c>
      <c r="O96" s="0" t="s">
        <v>1042</v>
      </c>
      <c r="P96" s="0" t="s">
        <v>811</v>
      </c>
      <c r="Q96" s="0" t="s">
        <v>4206</v>
      </c>
      <c r="R96" s="0" t="s">
        <v>4047</v>
      </c>
      <c r="S96" s="0" t="s">
        <v>4047</v>
      </c>
      <c r="T96" s="0" t="n">
        <v>7530</v>
      </c>
      <c r="U96" s="0" t="s">
        <v>3912</v>
      </c>
      <c r="V96" s="0" t="s">
        <v>515</v>
      </c>
      <c r="W96" s="0" t="s">
        <v>4047</v>
      </c>
      <c r="X96" s="0" t="s">
        <v>4047</v>
      </c>
    </row>
    <row r="97" customFormat="false" ht="12.8" hidden="false" customHeight="false" outlineLevel="0" collapsed="false">
      <c r="A97" s="0" t="s">
        <v>1511</v>
      </c>
      <c r="E97" s="0" t="n">
        <v>1</v>
      </c>
      <c r="N97" s="0" t="s">
        <v>4922</v>
      </c>
      <c r="O97" s="0" t="s">
        <v>1047</v>
      </c>
      <c r="P97" s="0" t="s">
        <v>811</v>
      </c>
      <c r="Q97" s="0" t="s">
        <v>4206</v>
      </c>
      <c r="R97" s="0" t="s">
        <v>4047</v>
      </c>
      <c r="S97" s="0" t="s">
        <v>4047</v>
      </c>
      <c r="U97" s="0" t="s">
        <v>3901</v>
      </c>
      <c r="W97" s="0" t="s">
        <v>4047</v>
      </c>
      <c r="X97" s="0" t="s">
        <v>4047</v>
      </c>
    </row>
    <row r="98" customFormat="false" ht="12.8" hidden="false" customHeight="false" outlineLevel="0" collapsed="false">
      <c r="A98" s="0" t="s">
        <v>1044</v>
      </c>
      <c r="B98" s="0" t="s">
        <v>752</v>
      </c>
      <c r="C98" s="0" t="s">
        <v>4657</v>
      </c>
      <c r="D98" s="0" t="n">
        <v>64</v>
      </c>
      <c r="E98" s="0" t="n">
        <v>2</v>
      </c>
      <c r="F98" s="0" t="s">
        <v>4923</v>
      </c>
      <c r="G98" s="0" t="s">
        <v>46</v>
      </c>
      <c r="H98" s="0" t="s">
        <v>1045</v>
      </c>
      <c r="I98" s="0" t="s">
        <v>1046</v>
      </c>
      <c r="J98" s="0" t="s">
        <v>4924</v>
      </c>
      <c r="K98" s="0" t="s">
        <v>2987</v>
      </c>
      <c r="L98" s="0" t="s">
        <v>2319</v>
      </c>
      <c r="M98" s="0" t="n">
        <v>7028</v>
      </c>
      <c r="N98" s="0" t="s">
        <v>4925</v>
      </c>
      <c r="O98" s="0" t="s">
        <v>1047</v>
      </c>
      <c r="P98" s="0" t="s">
        <v>811</v>
      </c>
      <c r="Q98" s="0" t="s">
        <v>4206</v>
      </c>
      <c r="R98" s="0" t="s">
        <v>4047</v>
      </c>
      <c r="S98" s="0" t="s">
        <v>4047</v>
      </c>
      <c r="T98" s="0" t="n">
        <v>7028</v>
      </c>
      <c r="U98" s="0" t="s">
        <v>3901</v>
      </c>
      <c r="V98" s="0" t="s">
        <v>515</v>
      </c>
      <c r="W98" s="0" t="s">
        <v>4047</v>
      </c>
      <c r="X98" s="0" t="s">
        <v>4047</v>
      </c>
    </row>
    <row r="99" customFormat="false" ht="12.8" hidden="false" customHeight="false" outlineLevel="0" collapsed="false">
      <c r="A99" s="0" t="s">
        <v>1515</v>
      </c>
      <c r="B99" s="0" t="s">
        <v>48</v>
      </c>
      <c r="C99" s="0" t="s">
        <v>753</v>
      </c>
      <c r="D99" s="0" t="n">
        <v>32</v>
      </c>
      <c r="E99" s="0" t="n">
        <v>1</v>
      </c>
      <c r="F99" s="0" t="s">
        <v>4771</v>
      </c>
      <c r="G99" s="0" t="s">
        <v>51</v>
      </c>
      <c r="H99" s="0" t="s">
        <v>1516</v>
      </c>
      <c r="I99" s="0" t="s">
        <v>1051</v>
      </c>
      <c r="J99" s="0" t="s">
        <v>4879</v>
      </c>
      <c r="K99" s="0" t="s">
        <v>2987</v>
      </c>
      <c r="L99" s="0" t="s">
        <v>2319</v>
      </c>
      <c r="M99" s="0" t="n">
        <v>7028</v>
      </c>
      <c r="N99" s="0" t="s">
        <v>4926</v>
      </c>
      <c r="O99" s="0" t="s">
        <v>1051</v>
      </c>
      <c r="P99" s="0" t="s">
        <v>811</v>
      </c>
      <c r="Q99" s="0" t="s">
        <v>4206</v>
      </c>
      <c r="R99" s="0" t="s">
        <v>542</v>
      </c>
      <c r="S99" s="0" t="s">
        <v>570</v>
      </c>
      <c r="T99" s="0" t="n">
        <v>7028</v>
      </c>
      <c r="U99" s="0" t="s">
        <v>3912</v>
      </c>
      <c r="V99" s="0" t="s">
        <v>515</v>
      </c>
      <c r="W99" s="0" t="s">
        <v>4047</v>
      </c>
      <c r="X99" s="0" t="s">
        <v>4047</v>
      </c>
    </row>
    <row r="100" customFormat="false" ht="12.8" hidden="false" customHeight="false" outlineLevel="0" collapsed="false">
      <c r="A100" s="0" t="s">
        <v>1049</v>
      </c>
      <c r="B100" s="0" t="s">
        <v>48</v>
      </c>
      <c r="C100" s="0" t="s">
        <v>753</v>
      </c>
      <c r="D100" s="0" t="n">
        <v>32</v>
      </c>
      <c r="E100" s="0" t="n">
        <v>1</v>
      </c>
      <c r="F100" s="0" t="s">
        <v>4927</v>
      </c>
      <c r="G100" s="0" t="s">
        <v>51</v>
      </c>
      <c r="H100" s="0" t="s">
        <v>1050</v>
      </c>
      <c r="I100" s="0" t="s">
        <v>1051</v>
      </c>
      <c r="J100" s="0" t="s">
        <v>4928</v>
      </c>
      <c r="K100" s="0" t="s">
        <v>2987</v>
      </c>
      <c r="L100" s="0" t="s">
        <v>2319</v>
      </c>
      <c r="M100" s="0" t="n">
        <v>7028</v>
      </c>
      <c r="N100" s="0" t="s">
        <v>4929</v>
      </c>
      <c r="O100" s="0" t="s">
        <v>1051</v>
      </c>
      <c r="P100" s="0" t="s">
        <v>811</v>
      </c>
      <c r="Q100" s="0" t="s">
        <v>4206</v>
      </c>
      <c r="R100" s="0" t="s">
        <v>21</v>
      </c>
      <c r="S100" s="0" t="s">
        <v>570</v>
      </c>
      <c r="T100" s="0" t="n">
        <v>7028</v>
      </c>
      <c r="U100" s="0" t="s">
        <v>3912</v>
      </c>
      <c r="V100" s="0" t="s">
        <v>515</v>
      </c>
      <c r="W100" s="0" t="s">
        <v>4047</v>
      </c>
      <c r="X100" s="0" t="s">
        <v>4047</v>
      </c>
    </row>
    <row r="101" customFormat="false" ht="12.8" hidden="false" customHeight="false" outlineLevel="0" collapsed="false">
      <c r="A101" s="0" t="s">
        <v>4049</v>
      </c>
      <c r="B101" s="0" t="s">
        <v>752</v>
      </c>
      <c r="C101" s="0" t="s">
        <v>4657</v>
      </c>
      <c r="D101" s="0" t="n">
        <v>64</v>
      </c>
      <c r="E101" s="0" t="n">
        <v>1</v>
      </c>
      <c r="F101" s="0" t="s">
        <v>4747</v>
      </c>
      <c r="G101" s="0" t="s">
        <v>63</v>
      </c>
      <c r="H101" s="0" t="s">
        <v>1437</v>
      </c>
      <c r="J101" s="0" t="s">
        <v>4930</v>
      </c>
      <c r="K101" s="0" t="s">
        <v>2987</v>
      </c>
      <c r="L101" s="0" t="s">
        <v>4931</v>
      </c>
      <c r="M101" s="0" t="n">
        <v>7470</v>
      </c>
      <c r="N101" s="0" t="s">
        <v>4932</v>
      </c>
      <c r="P101" s="0" t="s">
        <v>811</v>
      </c>
      <c r="Q101" s="0" t="s">
        <v>982</v>
      </c>
      <c r="R101" s="0" t="s">
        <v>4047</v>
      </c>
      <c r="S101" s="0" t="s">
        <v>4047</v>
      </c>
      <c r="T101" s="0" t="n">
        <v>7666</v>
      </c>
      <c r="U101" s="0" t="s">
        <v>3901</v>
      </c>
      <c r="W101" s="0" t="s">
        <v>4047</v>
      </c>
      <c r="X101" s="0" t="s">
        <v>4047</v>
      </c>
    </row>
    <row r="102" customFormat="false" ht="12.8" hidden="false" customHeight="false" outlineLevel="0" collapsed="false">
      <c r="A102" s="0" t="s">
        <v>3930</v>
      </c>
      <c r="B102" s="0" t="s">
        <v>752</v>
      </c>
      <c r="C102" s="0" t="s">
        <v>4657</v>
      </c>
      <c r="D102" s="0" t="n">
        <v>64</v>
      </c>
      <c r="E102" s="0" t="n">
        <v>2</v>
      </c>
      <c r="F102" s="0" t="s">
        <v>4933</v>
      </c>
      <c r="G102" s="0" t="s">
        <v>4868</v>
      </c>
      <c r="H102" s="0" t="s">
        <v>2074</v>
      </c>
      <c r="I102" s="0" t="s">
        <v>4194</v>
      </c>
      <c r="J102" s="0" t="s">
        <v>4934</v>
      </c>
      <c r="K102" s="0" t="s">
        <v>2987</v>
      </c>
      <c r="L102" s="0" t="s">
        <v>2987</v>
      </c>
      <c r="M102" s="0" t="n">
        <v>7666</v>
      </c>
      <c r="N102" s="0" t="s">
        <v>4935</v>
      </c>
      <c r="O102" s="0" t="s">
        <v>4008</v>
      </c>
      <c r="P102" s="0" t="s">
        <v>23</v>
      </c>
      <c r="Q102" s="0" t="s">
        <v>891</v>
      </c>
      <c r="R102" s="0" t="s">
        <v>21</v>
      </c>
      <c r="S102" s="0" t="s">
        <v>60</v>
      </c>
      <c r="T102" s="0" t="n">
        <v>7666</v>
      </c>
      <c r="U102" s="0" t="s">
        <v>3901</v>
      </c>
      <c r="V102" s="0" t="s">
        <v>515</v>
      </c>
      <c r="W102" s="0" t="s">
        <v>4047</v>
      </c>
      <c r="X102" s="0" t="s">
        <v>4047</v>
      </c>
    </row>
    <row r="103" customFormat="false" ht="12.8" hidden="false" customHeight="false" outlineLevel="0" collapsed="false">
      <c r="A103" s="0" t="s">
        <v>4231</v>
      </c>
      <c r="B103" s="0" t="s">
        <v>48</v>
      </c>
      <c r="C103" s="0" t="s">
        <v>4657</v>
      </c>
      <c r="D103" s="0" t="n">
        <v>64</v>
      </c>
      <c r="E103" s="0" t="n">
        <v>2</v>
      </c>
      <c r="F103" s="0" t="s">
        <v>4936</v>
      </c>
      <c r="G103" s="0" t="s">
        <v>46</v>
      </c>
      <c r="H103" s="0" t="s">
        <v>1401</v>
      </c>
      <c r="I103" s="0" t="s">
        <v>4232</v>
      </c>
      <c r="J103" s="0" t="s">
        <v>4733</v>
      </c>
      <c r="K103" s="0" t="s">
        <v>4821</v>
      </c>
      <c r="L103" s="0" t="s">
        <v>4821</v>
      </c>
      <c r="M103" s="0" t="n">
        <v>7509</v>
      </c>
      <c r="N103" s="0" t="s">
        <v>4937</v>
      </c>
      <c r="O103" s="0" t="s">
        <v>4233</v>
      </c>
      <c r="P103" s="0" t="s">
        <v>23</v>
      </c>
      <c r="Q103" s="0" t="s">
        <v>1269</v>
      </c>
      <c r="R103" s="0" t="s">
        <v>4047</v>
      </c>
      <c r="S103" s="0" t="s">
        <v>4047</v>
      </c>
      <c r="T103" s="0" t="n">
        <v>7509</v>
      </c>
      <c r="U103" s="0" t="s">
        <v>3901</v>
      </c>
      <c r="V103" s="0" t="s">
        <v>515</v>
      </c>
      <c r="W103" s="0" t="s">
        <v>4047</v>
      </c>
      <c r="X103" s="0" t="s">
        <v>4047</v>
      </c>
    </row>
    <row r="104" customFormat="false" ht="12.8" hidden="false" customHeight="false" outlineLevel="0" collapsed="false">
      <c r="A104" s="0" t="s">
        <v>3905</v>
      </c>
      <c r="B104" s="0" t="s">
        <v>48</v>
      </c>
      <c r="C104" s="0" t="s">
        <v>4657</v>
      </c>
      <c r="D104" s="0" t="n">
        <v>32</v>
      </c>
      <c r="E104" s="0" t="n">
        <v>1</v>
      </c>
      <c r="F104" s="0" t="s">
        <v>4726</v>
      </c>
      <c r="G104" s="0" t="s">
        <v>51</v>
      </c>
      <c r="H104" s="0" t="s">
        <v>2705</v>
      </c>
      <c r="I104" s="0" t="s">
        <v>4232</v>
      </c>
      <c r="J104" s="0" t="s">
        <v>4938</v>
      </c>
      <c r="K104" s="0" t="s">
        <v>4821</v>
      </c>
      <c r="L104" s="0" t="s">
        <v>4821</v>
      </c>
      <c r="M104" s="0" t="n">
        <v>7509</v>
      </c>
      <c r="N104" s="0" t="s">
        <v>4939</v>
      </c>
      <c r="O104" s="0" t="s">
        <v>4233</v>
      </c>
      <c r="P104" s="0" t="s">
        <v>23</v>
      </c>
      <c r="Q104" s="0" t="s">
        <v>1269</v>
      </c>
      <c r="R104" s="0" t="s">
        <v>4047</v>
      </c>
      <c r="S104" s="0" t="s">
        <v>4047</v>
      </c>
      <c r="T104" s="0" t="n">
        <v>7509</v>
      </c>
      <c r="U104" s="0" t="s">
        <v>3901</v>
      </c>
      <c r="V104" s="0" t="s">
        <v>515</v>
      </c>
      <c r="W104" s="0" t="s">
        <v>4047</v>
      </c>
      <c r="X104" s="0" t="s">
        <v>4047</v>
      </c>
    </row>
    <row r="105" customFormat="false" ht="12.8" hidden="false" customHeight="false" outlineLevel="0" collapsed="false">
      <c r="A105" s="0" t="s">
        <v>3907</v>
      </c>
      <c r="B105" s="0" t="s">
        <v>48</v>
      </c>
      <c r="C105" s="0" t="s">
        <v>4657</v>
      </c>
      <c r="D105" s="0" t="n">
        <v>64</v>
      </c>
      <c r="E105" s="0" t="n">
        <v>2</v>
      </c>
      <c r="F105" s="0" t="s">
        <v>4940</v>
      </c>
      <c r="G105" s="0" t="s">
        <v>46</v>
      </c>
      <c r="H105" s="0" t="s">
        <v>2780</v>
      </c>
      <c r="I105" s="0" t="s">
        <v>4503</v>
      </c>
      <c r="J105" s="0" t="s">
        <v>4941</v>
      </c>
      <c r="K105" s="0" t="s">
        <v>2987</v>
      </c>
      <c r="L105" s="0" t="s">
        <v>2987</v>
      </c>
      <c r="M105" s="0" t="n">
        <v>7666</v>
      </c>
      <c r="N105" s="0" t="s">
        <v>4942</v>
      </c>
      <c r="O105" s="0" t="s">
        <v>1307</v>
      </c>
      <c r="P105" s="0" t="s">
        <v>23</v>
      </c>
      <c r="Q105" s="0" t="s">
        <v>891</v>
      </c>
      <c r="R105" s="0" t="s">
        <v>21</v>
      </c>
      <c r="S105" s="0" t="s">
        <v>60</v>
      </c>
      <c r="T105" s="0" t="n">
        <v>7666</v>
      </c>
      <c r="U105" s="0" t="s">
        <v>3901</v>
      </c>
      <c r="V105" s="0" t="s">
        <v>515</v>
      </c>
      <c r="W105" s="0" t="s">
        <v>4047</v>
      </c>
      <c r="X105" s="0" t="s">
        <v>4047</v>
      </c>
    </row>
    <row r="106" customFormat="false" ht="12.8" hidden="false" customHeight="false" outlineLevel="0" collapsed="false">
      <c r="A106" s="0" t="s">
        <v>3908</v>
      </c>
      <c r="B106" s="0" t="s">
        <v>48</v>
      </c>
      <c r="C106" s="0" t="s">
        <v>4657</v>
      </c>
      <c r="D106" s="0" t="n">
        <v>64</v>
      </c>
      <c r="E106" s="0" t="n">
        <v>4</v>
      </c>
      <c r="F106" s="0" t="s">
        <v>4943</v>
      </c>
      <c r="G106" s="0" t="s">
        <v>51</v>
      </c>
      <c r="H106" s="0" t="s">
        <v>2775</v>
      </c>
      <c r="I106" s="0" t="s">
        <v>4503</v>
      </c>
      <c r="J106" s="0" t="s">
        <v>4944</v>
      </c>
      <c r="K106" s="0" t="s">
        <v>2987</v>
      </c>
      <c r="L106" s="0" t="s">
        <v>2987</v>
      </c>
      <c r="M106" s="0" t="n">
        <v>7666</v>
      </c>
      <c r="N106" s="0" t="s">
        <v>4945</v>
      </c>
      <c r="O106" s="0" t="s">
        <v>1307</v>
      </c>
      <c r="P106" s="0" t="s">
        <v>23</v>
      </c>
      <c r="Q106" s="0" t="s">
        <v>891</v>
      </c>
      <c r="R106" s="0" t="s">
        <v>21</v>
      </c>
      <c r="S106" s="0" t="s">
        <v>60</v>
      </c>
      <c r="T106" s="0" t="n">
        <v>7666</v>
      </c>
      <c r="U106" s="0" t="s">
        <v>3901</v>
      </c>
      <c r="V106" s="0" t="s">
        <v>515</v>
      </c>
      <c r="W106" s="0" t="s">
        <v>4047</v>
      </c>
      <c r="X106" s="0" t="s">
        <v>4047</v>
      </c>
    </row>
    <row r="107" customFormat="false" ht="12.8" hidden="false" customHeight="false" outlineLevel="0" collapsed="false">
      <c r="A107" s="0" t="s">
        <v>1052</v>
      </c>
      <c r="B107" s="0" t="s">
        <v>752</v>
      </c>
      <c r="C107" s="0" t="s">
        <v>4657</v>
      </c>
      <c r="D107" s="0" t="n">
        <v>32</v>
      </c>
      <c r="E107" s="0" t="n">
        <v>4</v>
      </c>
      <c r="F107" s="0" t="s">
        <v>4764</v>
      </c>
      <c r="G107" s="0" t="s">
        <v>46</v>
      </c>
      <c r="H107" s="0" t="s">
        <v>1053</v>
      </c>
      <c r="I107" s="0" t="s">
        <v>4946</v>
      </c>
      <c r="J107" s="0" t="s">
        <v>4947</v>
      </c>
      <c r="K107" s="0" t="s">
        <v>2987</v>
      </c>
      <c r="L107" s="0" t="s">
        <v>4678</v>
      </c>
      <c r="M107" s="0" t="n">
        <v>7029</v>
      </c>
      <c r="N107" s="0" t="s">
        <v>4948</v>
      </c>
      <c r="O107" s="0" t="s">
        <v>1055</v>
      </c>
      <c r="P107" s="0" t="s">
        <v>811</v>
      </c>
      <c r="Q107" s="0" t="s">
        <v>4206</v>
      </c>
      <c r="R107" s="0" t="s">
        <v>4047</v>
      </c>
      <c r="S107" s="0" t="s">
        <v>4047</v>
      </c>
      <c r="T107" s="0" t="n">
        <v>7029</v>
      </c>
      <c r="U107" s="0" t="s">
        <v>3901</v>
      </c>
      <c r="V107" s="0" t="s">
        <v>515</v>
      </c>
      <c r="W107" s="0" t="s">
        <v>4047</v>
      </c>
      <c r="X107" s="0" t="s">
        <v>4047</v>
      </c>
    </row>
    <row r="108" customFormat="false" ht="12.8" hidden="false" customHeight="false" outlineLevel="0" collapsed="false">
      <c r="A108" s="0" t="s">
        <v>1494</v>
      </c>
      <c r="B108" s="0" t="s">
        <v>752</v>
      </c>
      <c r="C108" s="0" t="s">
        <v>753</v>
      </c>
      <c r="D108" s="0" t="n">
        <v>64</v>
      </c>
      <c r="E108" s="0" t="n">
        <v>1</v>
      </c>
      <c r="F108" s="0" t="s">
        <v>4867</v>
      </c>
      <c r="G108" s="0" t="s">
        <v>4868</v>
      </c>
      <c r="H108" s="0" t="s">
        <v>1495</v>
      </c>
      <c r="I108" s="0" t="s">
        <v>4949</v>
      </c>
      <c r="J108" s="0" t="s">
        <v>4950</v>
      </c>
      <c r="K108" s="0" t="s">
        <v>2987</v>
      </c>
      <c r="L108" s="0" t="s">
        <v>4678</v>
      </c>
      <c r="M108" s="0" t="n">
        <v>7029</v>
      </c>
      <c r="N108" s="0" t="s">
        <v>4951</v>
      </c>
      <c r="O108" s="0" t="s">
        <v>1497</v>
      </c>
      <c r="P108" s="0" t="s">
        <v>811</v>
      </c>
      <c r="Q108" s="0" t="s">
        <v>4206</v>
      </c>
      <c r="R108" s="0" t="s">
        <v>4047</v>
      </c>
      <c r="S108" s="0" t="s">
        <v>4047</v>
      </c>
      <c r="T108" s="0" t="n">
        <v>7029</v>
      </c>
      <c r="U108" s="0" t="s">
        <v>3912</v>
      </c>
      <c r="V108" s="0" t="s">
        <v>515</v>
      </c>
      <c r="W108" s="0" t="s">
        <v>4047</v>
      </c>
      <c r="X108" s="0" t="s">
        <v>4047</v>
      </c>
    </row>
    <row r="109" customFormat="false" ht="12.8" hidden="false" customHeight="false" outlineLevel="0" collapsed="false">
      <c r="A109" s="0" t="s">
        <v>1281</v>
      </c>
      <c r="B109" s="0" t="s">
        <v>752</v>
      </c>
      <c r="C109" s="0" t="s">
        <v>753</v>
      </c>
      <c r="D109" s="0" t="n">
        <v>64</v>
      </c>
      <c r="E109" s="0" t="n">
        <v>1</v>
      </c>
      <c r="F109" s="0" t="s">
        <v>4726</v>
      </c>
      <c r="G109" s="0" t="s">
        <v>51</v>
      </c>
      <c r="H109" s="0" t="s">
        <v>1282</v>
      </c>
      <c r="I109" s="0" t="s">
        <v>1283</v>
      </c>
      <c r="J109" s="0" t="s">
        <v>4952</v>
      </c>
      <c r="K109" s="0" t="s">
        <v>2987</v>
      </c>
      <c r="L109" s="0" t="s">
        <v>4706</v>
      </c>
      <c r="M109" s="0" t="n">
        <v>7029</v>
      </c>
      <c r="N109" s="0" t="s">
        <v>4953</v>
      </c>
      <c r="O109" s="0" t="s">
        <v>1280</v>
      </c>
      <c r="P109" s="0" t="s">
        <v>23</v>
      </c>
      <c r="Q109" s="0" t="s">
        <v>4954</v>
      </c>
      <c r="R109" s="0" t="s">
        <v>4047</v>
      </c>
      <c r="S109" s="0" t="s">
        <v>4047</v>
      </c>
      <c r="T109" s="0" t="n">
        <v>7745</v>
      </c>
      <c r="U109" s="0" t="s">
        <v>3901</v>
      </c>
      <c r="V109" s="0" t="s">
        <v>515</v>
      </c>
      <c r="W109" s="0" t="s">
        <v>4047</v>
      </c>
      <c r="X109" s="0" t="s">
        <v>4047</v>
      </c>
    </row>
    <row r="110" customFormat="false" ht="12.8" hidden="false" customHeight="false" outlineLevel="0" collapsed="false">
      <c r="A110" s="0" t="s">
        <v>1285</v>
      </c>
      <c r="B110" s="0" t="s">
        <v>752</v>
      </c>
      <c r="C110" s="0" t="s">
        <v>753</v>
      </c>
      <c r="D110" s="0" t="n">
        <v>64</v>
      </c>
      <c r="E110" s="0" t="n">
        <v>1</v>
      </c>
      <c r="F110" s="0" t="s">
        <v>4747</v>
      </c>
      <c r="G110" s="0" t="s">
        <v>63</v>
      </c>
      <c r="H110" s="0" t="s">
        <v>1286</v>
      </c>
      <c r="I110" s="0" t="s">
        <v>1287</v>
      </c>
      <c r="J110" s="0" t="s">
        <v>4955</v>
      </c>
      <c r="K110" s="0" t="s">
        <v>4821</v>
      </c>
      <c r="L110" s="0" t="s">
        <v>4706</v>
      </c>
      <c r="M110" s="0" t="n">
        <v>7745</v>
      </c>
      <c r="N110" s="0" t="s">
        <v>4956</v>
      </c>
      <c r="O110" s="0" t="s">
        <v>1280</v>
      </c>
      <c r="P110" s="0" t="s">
        <v>23</v>
      </c>
      <c r="Q110" s="0" t="s">
        <v>4954</v>
      </c>
      <c r="R110" s="0" t="s">
        <v>4047</v>
      </c>
      <c r="S110" s="0" t="s">
        <v>4047</v>
      </c>
      <c r="T110" s="0" t="n">
        <v>7745</v>
      </c>
      <c r="U110" s="0" t="s">
        <v>3901</v>
      </c>
      <c r="V110" s="0" t="s">
        <v>515</v>
      </c>
      <c r="W110" s="0" t="s">
        <v>4047</v>
      </c>
      <c r="X110" s="0" t="s">
        <v>4047</v>
      </c>
    </row>
    <row r="111" customFormat="false" ht="12.8" hidden="false" customHeight="false" outlineLevel="0" collapsed="false">
      <c r="A111" s="0" t="s">
        <v>4070</v>
      </c>
      <c r="K111" s="0" t="s">
        <v>4751</v>
      </c>
      <c r="P111" s="0" t="s">
        <v>23</v>
      </c>
      <c r="Q111" s="0" t="s">
        <v>891</v>
      </c>
    </row>
    <row r="112" customFormat="false" ht="12.8" hidden="false" customHeight="false" outlineLevel="0" collapsed="false">
      <c r="A112" s="0" t="s">
        <v>4402</v>
      </c>
      <c r="B112" s="0" t="s">
        <v>48</v>
      </c>
      <c r="C112" s="0" t="s">
        <v>4657</v>
      </c>
      <c r="D112" s="0" t="n">
        <v>64</v>
      </c>
      <c r="E112" s="0" t="n">
        <v>2</v>
      </c>
      <c r="F112" s="0" t="s">
        <v>4957</v>
      </c>
      <c r="G112" s="0" t="s">
        <v>46</v>
      </c>
      <c r="H112" s="0" t="s">
        <v>4403</v>
      </c>
      <c r="I112" s="0" t="s">
        <v>4404</v>
      </c>
      <c r="J112" s="0" t="s">
        <v>4958</v>
      </c>
      <c r="K112" s="0" t="s">
        <v>2987</v>
      </c>
      <c r="L112" s="0" t="s">
        <v>1455</v>
      </c>
      <c r="M112" s="0" t="n">
        <v>7112</v>
      </c>
      <c r="N112" s="0" t="s">
        <v>4959</v>
      </c>
      <c r="O112" s="0" t="s">
        <v>1791</v>
      </c>
      <c r="P112" s="0" t="s">
        <v>811</v>
      </c>
      <c r="Q112" s="0" t="s">
        <v>1058</v>
      </c>
      <c r="R112" s="0" t="s">
        <v>21</v>
      </c>
      <c r="S112" s="0" t="s">
        <v>60</v>
      </c>
      <c r="T112" s="0" t="n">
        <v>7112</v>
      </c>
      <c r="U112" s="0" t="s">
        <v>3901</v>
      </c>
      <c r="V112" s="0" t="s">
        <v>515</v>
      </c>
      <c r="W112" s="0" t="s">
        <v>4047</v>
      </c>
      <c r="X112" s="0" t="s">
        <v>4047</v>
      </c>
    </row>
    <row r="113" customFormat="false" ht="12.8" hidden="false" customHeight="false" outlineLevel="0" collapsed="false">
      <c r="A113" s="0" t="s">
        <v>4376</v>
      </c>
      <c r="B113" s="0" t="s">
        <v>48</v>
      </c>
      <c r="C113" s="0" t="s">
        <v>4657</v>
      </c>
      <c r="D113" s="0" t="n">
        <v>64</v>
      </c>
      <c r="E113" s="0" t="n">
        <v>1</v>
      </c>
      <c r="F113" s="0" t="s">
        <v>4960</v>
      </c>
      <c r="G113" s="0" t="s">
        <v>4671</v>
      </c>
      <c r="H113" s="0" t="s">
        <v>2947</v>
      </c>
      <c r="I113" s="0" t="s">
        <v>4377</v>
      </c>
      <c r="J113" s="0" t="s">
        <v>4961</v>
      </c>
      <c r="K113" s="0" t="s">
        <v>2987</v>
      </c>
      <c r="L113" s="0" t="s">
        <v>4842</v>
      </c>
      <c r="M113" s="0" t="n">
        <v>7925</v>
      </c>
      <c r="N113" s="0" t="s">
        <v>4962</v>
      </c>
      <c r="O113" s="0" t="s">
        <v>4378</v>
      </c>
      <c r="P113" s="0" t="s">
        <v>811</v>
      </c>
      <c r="Q113" s="0" t="s">
        <v>982</v>
      </c>
      <c r="R113" s="0" t="s">
        <v>21</v>
      </c>
      <c r="S113" s="0" t="s">
        <v>60</v>
      </c>
      <c r="T113" s="0" t="n">
        <v>7925</v>
      </c>
      <c r="U113" s="0" t="s">
        <v>3901</v>
      </c>
      <c r="V113" s="0" t="s">
        <v>515</v>
      </c>
      <c r="W113" s="0" t="s">
        <v>4047</v>
      </c>
      <c r="X113" s="0" t="s">
        <v>4047</v>
      </c>
    </row>
    <row r="114" customFormat="false" ht="12.8" hidden="false" customHeight="false" outlineLevel="0" collapsed="false">
      <c r="A114" s="0" t="s">
        <v>1060</v>
      </c>
      <c r="B114" s="0" t="s">
        <v>752</v>
      </c>
      <c r="C114" s="0" t="s">
        <v>753</v>
      </c>
      <c r="D114" s="0" t="n">
        <v>64</v>
      </c>
      <c r="E114" s="0" t="n">
        <v>4</v>
      </c>
      <c r="F114" s="0" t="s">
        <v>4963</v>
      </c>
      <c r="G114" s="0" t="s">
        <v>63</v>
      </c>
      <c r="H114" s="0" t="s">
        <v>1061</v>
      </c>
      <c r="I114" s="0" t="s">
        <v>4964</v>
      </c>
      <c r="J114" s="0" t="s">
        <v>4965</v>
      </c>
      <c r="K114" s="0" t="s">
        <v>2987</v>
      </c>
      <c r="L114" s="0" t="s">
        <v>1455</v>
      </c>
      <c r="M114" s="0" t="n">
        <v>7112</v>
      </c>
      <c r="N114" s="0" t="s">
        <v>4966</v>
      </c>
      <c r="O114" s="0" t="s">
        <v>936</v>
      </c>
      <c r="P114" s="0" t="s">
        <v>23</v>
      </c>
      <c r="Q114" s="0" t="s">
        <v>1058</v>
      </c>
      <c r="R114" s="0" t="s">
        <v>21</v>
      </c>
      <c r="S114" s="0" t="s">
        <v>60</v>
      </c>
      <c r="T114" s="0" t="n">
        <v>7112</v>
      </c>
      <c r="U114" s="0" t="s">
        <v>3901</v>
      </c>
      <c r="V114" s="0" t="s">
        <v>515</v>
      </c>
      <c r="W114" s="0" t="s">
        <v>4047</v>
      </c>
      <c r="X114" s="0" t="s">
        <v>4047</v>
      </c>
    </row>
    <row r="115" customFormat="false" ht="12.8" hidden="false" customHeight="false" outlineLevel="0" collapsed="false">
      <c r="A115" s="0" t="s">
        <v>1063</v>
      </c>
      <c r="B115" s="0" t="s">
        <v>752</v>
      </c>
      <c r="C115" s="0" t="s">
        <v>753</v>
      </c>
      <c r="D115" s="0" t="n">
        <v>64</v>
      </c>
      <c r="E115" s="0" t="n">
        <v>4</v>
      </c>
      <c r="F115" s="0" t="s">
        <v>4967</v>
      </c>
      <c r="G115" s="0" t="s">
        <v>46</v>
      </c>
      <c r="H115" s="0" t="s">
        <v>1064</v>
      </c>
      <c r="I115" s="0" t="s">
        <v>4968</v>
      </c>
      <c r="J115" s="0" t="s">
        <v>4965</v>
      </c>
      <c r="K115" s="0" t="s">
        <v>2987</v>
      </c>
      <c r="L115" s="0" t="s">
        <v>1455</v>
      </c>
      <c r="M115" s="0" t="n">
        <v>7112</v>
      </c>
      <c r="N115" s="0" t="s">
        <v>4969</v>
      </c>
      <c r="O115" s="0" t="s">
        <v>936</v>
      </c>
      <c r="P115" s="0" t="s">
        <v>23</v>
      </c>
      <c r="Q115" s="0" t="s">
        <v>1058</v>
      </c>
      <c r="R115" s="0" t="s">
        <v>21</v>
      </c>
      <c r="S115" s="0" t="s">
        <v>60</v>
      </c>
      <c r="T115" s="0" t="n">
        <v>7112</v>
      </c>
      <c r="U115" s="0" t="s">
        <v>3901</v>
      </c>
      <c r="V115" s="0" t="s">
        <v>515</v>
      </c>
      <c r="W115" s="0" t="s">
        <v>4047</v>
      </c>
      <c r="X115" s="0" t="s">
        <v>4047</v>
      </c>
    </row>
    <row r="116" customFormat="false" ht="12.8" hidden="false" customHeight="false" outlineLevel="0" collapsed="false">
      <c r="A116" s="0" t="s">
        <v>4398</v>
      </c>
      <c r="B116" s="0" t="s">
        <v>48</v>
      </c>
      <c r="C116" s="0" t="s">
        <v>4657</v>
      </c>
      <c r="D116" s="0" t="n">
        <v>64</v>
      </c>
      <c r="E116" s="0" t="n">
        <v>2</v>
      </c>
      <c r="F116" s="0" t="s">
        <v>4970</v>
      </c>
      <c r="G116" s="0" t="s">
        <v>4868</v>
      </c>
      <c r="H116" s="0" t="s">
        <v>4399</v>
      </c>
      <c r="I116" s="0" t="s">
        <v>4971</v>
      </c>
      <c r="J116" s="0" t="s">
        <v>4972</v>
      </c>
      <c r="K116" s="0" t="s">
        <v>2987</v>
      </c>
      <c r="L116" s="0" t="s">
        <v>1455</v>
      </c>
      <c r="M116" s="0" t="n">
        <v>7112</v>
      </c>
      <c r="N116" s="0" t="s">
        <v>4973</v>
      </c>
      <c r="O116" s="0" t="s">
        <v>3906</v>
      </c>
      <c r="P116" s="0" t="s">
        <v>23</v>
      </c>
      <c r="Q116" s="0" t="s">
        <v>1058</v>
      </c>
      <c r="R116" s="0" t="s">
        <v>21</v>
      </c>
      <c r="S116" s="0" t="s">
        <v>60</v>
      </c>
      <c r="T116" s="0" t="n">
        <v>7112</v>
      </c>
      <c r="U116" s="0" t="s">
        <v>3901</v>
      </c>
      <c r="V116" s="0" t="s">
        <v>515</v>
      </c>
      <c r="W116" s="0" t="s">
        <v>4047</v>
      </c>
      <c r="X116" s="0" t="s">
        <v>4047</v>
      </c>
    </row>
    <row r="117" customFormat="false" ht="12.8" hidden="false" customHeight="false" outlineLevel="0" collapsed="false">
      <c r="A117" s="0" t="s">
        <v>1067</v>
      </c>
      <c r="B117" s="0" t="s">
        <v>752</v>
      </c>
      <c r="C117" s="0" t="s">
        <v>753</v>
      </c>
      <c r="D117" s="0" t="n">
        <v>64</v>
      </c>
      <c r="E117" s="0" t="n">
        <v>1</v>
      </c>
      <c r="F117" s="0" t="s">
        <v>4974</v>
      </c>
      <c r="G117" s="0" t="s">
        <v>51</v>
      </c>
      <c r="H117" s="0" t="s">
        <v>1068</v>
      </c>
      <c r="I117" s="0" t="s">
        <v>4975</v>
      </c>
      <c r="J117" s="0" t="s">
        <v>4659</v>
      </c>
      <c r="K117" s="0" t="s">
        <v>2987</v>
      </c>
      <c r="L117" s="0" t="s">
        <v>1455</v>
      </c>
      <c r="M117" s="0" t="n">
        <v>7112</v>
      </c>
      <c r="N117" s="0" t="s">
        <v>4976</v>
      </c>
      <c r="O117" s="0" t="s">
        <v>888</v>
      </c>
      <c r="P117" s="0" t="s">
        <v>811</v>
      </c>
      <c r="Q117" s="0" t="s">
        <v>1058</v>
      </c>
      <c r="R117" s="0" t="s">
        <v>21</v>
      </c>
      <c r="S117" s="0" t="s">
        <v>60</v>
      </c>
      <c r="T117" s="0" t="n">
        <v>7112</v>
      </c>
      <c r="U117" s="0" t="s">
        <v>3901</v>
      </c>
      <c r="V117" s="0" t="s">
        <v>515</v>
      </c>
      <c r="W117" s="0" t="s">
        <v>4047</v>
      </c>
      <c r="X117" s="0" t="s">
        <v>4047</v>
      </c>
    </row>
    <row r="118" customFormat="false" ht="12.8" hidden="false" customHeight="false" outlineLevel="0" collapsed="false">
      <c r="A118" s="0" t="s">
        <v>647</v>
      </c>
      <c r="B118" s="0" t="s">
        <v>48</v>
      </c>
      <c r="C118" s="0" t="s">
        <v>4657</v>
      </c>
      <c r="D118" s="0" t="n">
        <v>32</v>
      </c>
      <c r="E118" s="0" t="n">
        <v>2</v>
      </c>
      <c r="F118" s="0" t="s">
        <v>4977</v>
      </c>
      <c r="G118" s="0" t="s">
        <v>4978</v>
      </c>
      <c r="H118" s="0" t="s">
        <v>4207</v>
      </c>
      <c r="I118" s="0" t="s">
        <v>4208</v>
      </c>
      <c r="J118" s="0" t="s">
        <v>4979</v>
      </c>
      <c r="K118" s="0" t="s">
        <v>4045</v>
      </c>
      <c r="L118" s="0" t="s">
        <v>4685</v>
      </c>
      <c r="M118" s="0" t="n">
        <v>7509</v>
      </c>
      <c r="N118" s="0" t="s">
        <v>4980</v>
      </c>
      <c r="O118" s="0" t="s">
        <v>1554</v>
      </c>
      <c r="P118" s="0" t="s">
        <v>811</v>
      </c>
      <c r="Q118" s="0" t="s">
        <v>4206</v>
      </c>
      <c r="R118" s="0" t="s">
        <v>21</v>
      </c>
      <c r="S118" s="0" t="s">
        <v>60</v>
      </c>
      <c r="T118" s="0" t="n">
        <v>7509</v>
      </c>
      <c r="U118" s="0" t="s">
        <v>3901</v>
      </c>
      <c r="W118" s="0" t="s">
        <v>4047</v>
      </c>
      <c r="X118" s="0" t="s">
        <v>4981</v>
      </c>
    </row>
    <row r="119" customFormat="false" ht="12.8" hidden="false" customHeight="false" outlineLevel="0" collapsed="false">
      <c r="A119" s="0" t="s">
        <v>637</v>
      </c>
      <c r="B119" s="0" t="s">
        <v>48</v>
      </c>
      <c r="C119" s="0" t="s">
        <v>753</v>
      </c>
      <c r="D119" s="0" t="n">
        <v>32</v>
      </c>
      <c r="E119" s="0" t="n">
        <v>2</v>
      </c>
      <c r="F119" s="0" t="s">
        <v>4982</v>
      </c>
      <c r="G119" s="0" t="s">
        <v>63</v>
      </c>
      <c r="H119" s="0" t="s">
        <v>641</v>
      </c>
      <c r="I119" s="0" t="s">
        <v>1391</v>
      </c>
      <c r="J119" s="0" t="s">
        <v>4983</v>
      </c>
      <c r="K119" s="0" t="s">
        <v>4821</v>
      </c>
      <c r="L119" s="0" t="s">
        <v>2397</v>
      </c>
      <c r="M119" s="0" t="n">
        <v>7038</v>
      </c>
      <c r="N119" s="0" t="s">
        <v>4984</v>
      </c>
      <c r="O119" s="0" t="s">
        <v>1392</v>
      </c>
      <c r="P119" s="0" t="s">
        <v>23</v>
      </c>
      <c r="Q119" s="0" t="s">
        <v>4954</v>
      </c>
      <c r="R119" s="0" t="s">
        <v>4047</v>
      </c>
      <c r="S119" s="0" t="s">
        <v>4047</v>
      </c>
      <c r="T119" s="0" t="n">
        <v>7038</v>
      </c>
      <c r="U119" s="0" t="s">
        <v>3912</v>
      </c>
      <c r="V119" s="0" t="s">
        <v>515</v>
      </c>
      <c r="W119" s="0" t="s">
        <v>4047</v>
      </c>
      <c r="X119" s="0" t="s">
        <v>4981</v>
      </c>
    </row>
    <row r="120" customFormat="false" ht="12.8" hidden="false" customHeight="false" outlineLevel="0" collapsed="false">
      <c r="A120" s="0" t="s">
        <v>751</v>
      </c>
      <c r="B120" s="0" t="s">
        <v>752</v>
      </c>
      <c r="C120" s="0" t="s">
        <v>753</v>
      </c>
      <c r="D120" s="0" t="n">
        <v>64</v>
      </c>
      <c r="E120" s="0" t="n">
        <v>2</v>
      </c>
      <c r="F120" s="0" t="s">
        <v>755</v>
      </c>
      <c r="G120" s="0" t="s">
        <v>51</v>
      </c>
      <c r="H120" s="0" t="s">
        <v>514</v>
      </c>
      <c r="I120" s="0" t="s">
        <v>758</v>
      </c>
      <c r="K120" s="0" t="s">
        <v>4912</v>
      </c>
      <c r="L120" s="0" t="s">
        <v>4772</v>
      </c>
      <c r="M120" s="0" t="n">
        <v>7237</v>
      </c>
      <c r="N120" s="0" t="s">
        <v>759</v>
      </c>
      <c r="O120" s="0" t="s">
        <v>758</v>
      </c>
      <c r="P120" s="0" t="s">
        <v>23</v>
      </c>
      <c r="Q120" s="0" t="s">
        <v>891</v>
      </c>
      <c r="R120" s="0" t="s">
        <v>21</v>
      </c>
      <c r="S120" s="0" t="s">
        <v>60</v>
      </c>
      <c r="T120" s="0" t="n">
        <v>7237</v>
      </c>
      <c r="U120" s="0" t="s">
        <v>3901</v>
      </c>
      <c r="V120" s="0" t="s">
        <v>515</v>
      </c>
      <c r="W120" s="0" t="s">
        <v>4047</v>
      </c>
      <c r="X120" s="0" t="s">
        <v>4981</v>
      </c>
    </row>
    <row r="121" customFormat="false" ht="12.8" hidden="false" customHeight="false" outlineLevel="0" collapsed="false">
      <c r="A121" s="0" t="s">
        <v>1073</v>
      </c>
      <c r="B121" s="0" t="s">
        <v>48</v>
      </c>
      <c r="C121" s="0" t="s">
        <v>753</v>
      </c>
      <c r="D121" s="0" t="n">
        <v>64</v>
      </c>
      <c r="E121" s="0" t="n">
        <v>1</v>
      </c>
      <c r="F121" s="0" t="s">
        <v>4985</v>
      </c>
      <c r="G121" s="0" t="s">
        <v>51</v>
      </c>
      <c r="H121" s="0" t="s">
        <v>1074</v>
      </c>
      <c r="I121" s="0" t="s">
        <v>1075</v>
      </c>
      <c r="J121" s="0" t="s">
        <v>4986</v>
      </c>
      <c r="K121" s="0" t="s">
        <v>2987</v>
      </c>
      <c r="L121" s="0" t="s">
        <v>2173</v>
      </c>
      <c r="M121" s="0" t="n">
        <v>7101</v>
      </c>
      <c r="N121" s="0" t="s">
        <v>4987</v>
      </c>
      <c r="O121" s="0" t="s">
        <v>1076</v>
      </c>
      <c r="P121" s="0" t="s">
        <v>808</v>
      </c>
      <c r="R121" s="0" t="s">
        <v>4047</v>
      </c>
      <c r="S121" s="0" t="s">
        <v>4047</v>
      </c>
      <c r="T121" s="0" t="n">
        <v>7101</v>
      </c>
      <c r="U121" s="0" t="s">
        <v>3901</v>
      </c>
      <c r="V121" s="0" t="s">
        <v>515</v>
      </c>
      <c r="W121" s="0" t="s">
        <v>4988</v>
      </c>
      <c r="X121" s="18" t="s">
        <v>4989</v>
      </c>
    </row>
    <row r="122" customFormat="false" ht="12.8" hidden="false" customHeight="false" outlineLevel="0" collapsed="false">
      <c r="A122" s="0" t="s">
        <v>4424</v>
      </c>
      <c r="B122" s="0" t="s">
        <v>48</v>
      </c>
      <c r="C122" s="0" t="s">
        <v>4657</v>
      </c>
      <c r="D122" s="0" t="n">
        <v>64</v>
      </c>
      <c r="E122" s="0" t="n">
        <v>1</v>
      </c>
      <c r="F122" s="0" t="s">
        <v>4990</v>
      </c>
      <c r="G122" s="0" t="s">
        <v>63</v>
      </c>
      <c r="H122" s="0" t="s">
        <v>2545</v>
      </c>
      <c r="I122" s="0" t="s">
        <v>1642</v>
      </c>
      <c r="J122" s="0" t="s">
        <v>4672</v>
      </c>
      <c r="K122" s="0" t="s">
        <v>2987</v>
      </c>
      <c r="L122" s="0" t="s">
        <v>2987</v>
      </c>
      <c r="M122" s="0" t="n">
        <v>7666</v>
      </c>
      <c r="N122" s="0" t="s">
        <v>4991</v>
      </c>
      <c r="O122" s="0" t="s">
        <v>1639</v>
      </c>
      <c r="P122" s="0" t="s">
        <v>23</v>
      </c>
      <c r="Q122" s="0" t="s">
        <v>891</v>
      </c>
      <c r="R122" s="0" t="s">
        <v>4047</v>
      </c>
      <c r="S122" s="0" t="s">
        <v>4047</v>
      </c>
      <c r="T122" s="0" t="n">
        <v>7666</v>
      </c>
      <c r="U122" s="0" t="s">
        <v>3901</v>
      </c>
      <c r="V122" s="0" t="s">
        <v>515</v>
      </c>
      <c r="W122" s="0" t="s">
        <v>4047</v>
      </c>
      <c r="X122" s="0" t="s">
        <v>4047</v>
      </c>
    </row>
    <row r="123" customFormat="false" ht="12.8" hidden="false" customHeight="false" outlineLevel="0" collapsed="false">
      <c r="A123" s="0" t="s">
        <v>4992</v>
      </c>
      <c r="B123" s="0" t="s">
        <v>4646</v>
      </c>
      <c r="C123" s="0" t="s">
        <v>4047</v>
      </c>
      <c r="D123" s="0" t="n">
        <v>32</v>
      </c>
      <c r="E123" s="0" t="n">
        <v>1</v>
      </c>
      <c r="F123" s="0" t="s">
        <v>4993</v>
      </c>
      <c r="G123" s="0" t="s">
        <v>63</v>
      </c>
      <c r="H123" s="0" t="s">
        <v>4515</v>
      </c>
      <c r="I123" s="0" t="s">
        <v>1125</v>
      </c>
      <c r="J123" s="0" t="s">
        <v>4659</v>
      </c>
      <c r="K123" s="0" t="s">
        <v>2987</v>
      </c>
      <c r="L123" s="0" t="s">
        <v>4663</v>
      </c>
      <c r="N123" s="0" t="s">
        <v>4994</v>
      </c>
      <c r="O123" s="0" t="s">
        <v>1125</v>
      </c>
      <c r="P123" s="0" t="s">
        <v>811</v>
      </c>
      <c r="Q123" s="0" t="s">
        <v>982</v>
      </c>
      <c r="R123" s="0" t="s">
        <v>4047</v>
      </c>
      <c r="S123" s="0" t="s">
        <v>4047</v>
      </c>
      <c r="T123" s="0" t="n">
        <v>7031</v>
      </c>
      <c r="U123" s="0" t="s">
        <v>3901</v>
      </c>
      <c r="V123" s="0" t="s">
        <v>542</v>
      </c>
      <c r="W123" s="0" t="s">
        <v>4047</v>
      </c>
      <c r="X123" s="0" t="s">
        <v>4047</v>
      </c>
    </row>
    <row r="124" customFormat="false" ht="12.8" hidden="false" customHeight="false" outlineLevel="0" collapsed="false">
      <c r="A124" s="0" t="s">
        <v>4995</v>
      </c>
      <c r="P124" s="0" t="s">
        <v>23</v>
      </c>
      <c r="S124" s="0" t="s">
        <v>60</v>
      </c>
    </row>
    <row r="125" customFormat="false" ht="12.8" hidden="false" customHeight="false" outlineLevel="0" collapsed="false">
      <c r="A125" s="0" t="s">
        <v>4996</v>
      </c>
      <c r="P125" s="0" t="s">
        <v>23</v>
      </c>
      <c r="S125" s="0" t="s">
        <v>570</v>
      </c>
    </row>
    <row r="126" customFormat="false" ht="12.8" hidden="false" customHeight="false" outlineLevel="0" collapsed="false">
      <c r="A126" s="0" t="s">
        <v>1177</v>
      </c>
      <c r="B126" s="0" t="s">
        <v>15</v>
      </c>
      <c r="C126" s="0" t="s">
        <v>4047</v>
      </c>
      <c r="D126" s="0" t="n">
        <v>64</v>
      </c>
      <c r="E126" s="0" t="n">
        <v>1</v>
      </c>
      <c r="F126" s="0" t="s">
        <v>4997</v>
      </c>
      <c r="G126" s="0" t="s">
        <v>4998</v>
      </c>
      <c r="H126" s="0" t="s">
        <v>2494</v>
      </c>
      <c r="I126" s="0" t="s">
        <v>1179</v>
      </c>
      <c r="J126" s="0" t="s">
        <v>4659</v>
      </c>
      <c r="K126" s="0" t="s">
        <v>4999</v>
      </c>
      <c r="L126" s="0" t="s">
        <v>5000</v>
      </c>
      <c r="M126" s="0" t="s">
        <v>5001</v>
      </c>
      <c r="N126" s="0" t="s">
        <v>5002</v>
      </c>
      <c r="O126" s="0" t="s">
        <v>5003</v>
      </c>
      <c r="P126" s="0" t="s">
        <v>23</v>
      </c>
      <c r="Q126" s="0" t="s">
        <v>1083</v>
      </c>
      <c r="R126" s="0" t="s">
        <v>4047</v>
      </c>
      <c r="S126" s="0" t="s">
        <v>60</v>
      </c>
      <c r="T126" s="0" t="n">
        <v>7237</v>
      </c>
      <c r="U126" s="0" t="s">
        <v>3901</v>
      </c>
      <c r="V126" s="0" t="s">
        <v>4656</v>
      </c>
      <c r="W126" s="0" t="s">
        <v>4047</v>
      </c>
      <c r="X126" s="0" t="s">
        <v>4047</v>
      </c>
    </row>
    <row r="127" customFormat="false" ht="12.8" hidden="false" customHeight="false" outlineLevel="0" collapsed="false">
      <c r="A127" s="0" t="s">
        <v>1182</v>
      </c>
      <c r="B127" s="0" t="s">
        <v>15</v>
      </c>
      <c r="C127" s="0" t="s">
        <v>4047</v>
      </c>
      <c r="D127" s="0" t="n">
        <v>64</v>
      </c>
      <c r="E127" s="0" t="n">
        <v>2</v>
      </c>
      <c r="F127" s="0" t="s">
        <v>5004</v>
      </c>
      <c r="G127" s="0" t="s">
        <v>51</v>
      </c>
      <c r="H127" s="0" t="s">
        <v>1183</v>
      </c>
      <c r="I127" s="0" t="s">
        <v>5005</v>
      </c>
      <c r="J127" s="0" t="s">
        <v>4659</v>
      </c>
      <c r="K127" s="0" t="s">
        <v>22</v>
      </c>
      <c r="L127" s="0" t="s">
        <v>22</v>
      </c>
      <c r="M127" s="0" t="n">
        <v>7238</v>
      </c>
      <c r="N127" s="0" t="s">
        <v>5006</v>
      </c>
      <c r="O127" s="0" t="s">
        <v>5007</v>
      </c>
      <c r="P127" s="0" t="s">
        <v>23</v>
      </c>
      <c r="Q127" s="0" t="s">
        <v>1083</v>
      </c>
      <c r="R127" s="0" t="s">
        <v>4047</v>
      </c>
      <c r="S127" s="0" t="s">
        <v>4047</v>
      </c>
      <c r="T127" s="0" t="n">
        <v>7238</v>
      </c>
      <c r="U127" s="0" t="s">
        <v>3901</v>
      </c>
      <c r="V127" s="0" t="s">
        <v>4656</v>
      </c>
      <c r="W127" s="0" t="s">
        <v>4047</v>
      </c>
      <c r="X127" s="0" t="s">
        <v>4047</v>
      </c>
    </row>
    <row r="128" customFormat="false" ht="12.8" hidden="false" customHeight="false" outlineLevel="0" collapsed="false">
      <c r="A128" s="0" t="s">
        <v>1185</v>
      </c>
      <c r="B128" s="0" t="s">
        <v>4645</v>
      </c>
      <c r="C128" s="0" t="s">
        <v>4047</v>
      </c>
      <c r="D128" s="0" t="n">
        <v>64</v>
      </c>
      <c r="E128" s="0" t="n">
        <v>1</v>
      </c>
      <c r="F128" s="0" t="s">
        <v>5008</v>
      </c>
      <c r="G128" s="0" t="s">
        <v>63</v>
      </c>
      <c r="H128" s="0" t="s">
        <v>1186</v>
      </c>
      <c r="I128" s="0" t="s">
        <v>5009</v>
      </c>
      <c r="J128" s="0" t="s">
        <v>4659</v>
      </c>
      <c r="K128" s="0" t="s">
        <v>22</v>
      </c>
      <c r="L128" s="0" t="s">
        <v>22</v>
      </c>
      <c r="M128" s="0" t="n">
        <v>7238</v>
      </c>
      <c r="N128" s="0" t="s">
        <v>5010</v>
      </c>
      <c r="O128" s="0" t="s">
        <v>5011</v>
      </c>
      <c r="P128" s="0" t="s">
        <v>23</v>
      </c>
      <c r="Q128" s="0" t="s">
        <v>1083</v>
      </c>
      <c r="R128" s="0" t="s">
        <v>4047</v>
      </c>
      <c r="S128" s="0" t="s">
        <v>4047</v>
      </c>
      <c r="T128" s="0" t="n">
        <v>7238</v>
      </c>
      <c r="U128" s="0" t="s">
        <v>3901</v>
      </c>
      <c r="V128" s="0" t="s">
        <v>4656</v>
      </c>
      <c r="W128" s="0" t="s">
        <v>4047</v>
      </c>
      <c r="X128" s="0" t="s">
        <v>4047</v>
      </c>
    </row>
    <row r="129" customFormat="false" ht="12.8" hidden="false" customHeight="false" outlineLevel="0" collapsed="false">
      <c r="A129" s="0" t="s">
        <v>1188</v>
      </c>
      <c r="B129" s="0" t="s">
        <v>4645</v>
      </c>
      <c r="C129" s="0" t="s">
        <v>4047</v>
      </c>
      <c r="D129" s="0" t="n">
        <v>64</v>
      </c>
      <c r="E129" s="0" t="n">
        <v>2</v>
      </c>
      <c r="F129" s="0" t="s">
        <v>4711</v>
      </c>
      <c r="G129" s="0" t="s">
        <v>63</v>
      </c>
      <c r="H129" s="0" t="s">
        <v>1190</v>
      </c>
      <c r="I129" s="0" t="s">
        <v>5009</v>
      </c>
      <c r="J129" s="0" t="s">
        <v>4659</v>
      </c>
      <c r="K129" s="0" t="s">
        <v>22</v>
      </c>
      <c r="L129" s="0" t="s">
        <v>22</v>
      </c>
      <c r="M129" s="0" t="n">
        <v>7238</v>
      </c>
      <c r="N129" s="0" t="s">
        <v>5010</v>
      </c>
      <c r="O129" s="0" t="s">
        <v>5011</v>
      </c>
      <c r="P129" s="0" t="s">
        <v>23</v>
      </c>
      <c r="Q129" s="0" t="s">
        <v>1083</v>
      </c>
      <c r="R129" s="0" t="s">
        <v>4047</v>
      </c>
      <c r="S129" s="0" t="s">
        <v>4047</v>
      </c>
      <c r="T129" s="0" t="n">
        <v>7238</v>
      </c>
      <c r="U129" s="0" t="s">
        <v>3901</v>
      </c>
      <c r="V129" s="0" t="s">
        <v>4656</v>
      </c>
      <c r="W129" s="0" t="s">
        <v>4047</v>
      </c>
      <c r="X129" s="0" t="s">
        <v>4047</v>
      </c>
    </row>
    <row r="130" customFormat="false" ht="12.8" hidden="false" customHeight="false" outlineLevel="0" collapsed="false">
      <c r="A130" s="0" t="s">
        <v>3969</v>
      </c>
      <c r="B130" s="0" t="s">
        <v>4145</v>
      </c>
      <c r="C130" s="0" t="s">
        <v>4047</v>
      </c>
      <c r="D130" s="0" t="n">
        <v>64</v>
      </c>
      <c r="E130" s="0" t="n">
        <v>1</v>
      </c>
      <c r="F130" s="0" t="s">
        <v>4747</v>
      </c>
      <c r="G130" s="0" t="s">
        <v>63</v>
      </c>
      <c r="H130" s="0" t="s">
        <v>4146</v>
      </c>
      <c r="I130" s="0" t="s">
        <v>4147</v>
      </c>
      <c r="J130" s="0" t="s">
        <v>5012</v>
      </c>
      <c r="K130" s="0" t="s">
        <v>22</v>
      </c>
      <c r="L130" s="0" t="s">
        <v>22</v>
      </c>
      <c r="M130" s="0" t="n">
        <v>7238</v>
      </c>
      <c r="N130" s="0" t="s">
        <v>5013</v>
      </c>
      <c r="O130" s="0" t="s">
        <v>1088</v>
      </c>
      <c r="P130" s="0" t="s">
        <v>809</v>
      </c>
      <c r="Q130" s="0" t="s">
        <v>809</v>
      </c>
      <c r="R130" s="0" t="s">
        <v>4047</v>
      </c>
      <c r="S130" s="0" t="s">
        <v>4047</v>
      </c>
      <c r="T130" s="0" t="n">
        <v>7149</v>
      </c>
      <c r="U130" s="0" t="s">
        <v>3912</v>
      </c>
      <c r="V130" s="0" t="s">
        <v>4656</v>
      </c>
      <c r="W130" s="0" t="s">
        <v>4047</v>
      </c>
      <c r="X130" s="0" t="s">
        <v>4047</v>
      </c>
    </row>
    <row r="131" customFormat="false" ht="12.8" hidden="false" customHeight="false" outlineLevel="0" collapsed="false">
      <c r="A131" s="0" t="s">
        <v>4005</v>
      </c>
      <c r="B131" s="0" t="s">
        <v>4138</v>
      </c>
      <c r="C131" s="0" t="s">
        <v>4047</v>
      </c>
      <c r="D131" s="0" t="n">
        <v>64</v>
      </c>
      <c r="E131" s="0" t="n">
        <v>1</v>
      </c>
      <c r="F131" s="0" t="s">
        <v>4747</v>
      </c>
      <c r="G131" s="0" t="s">
        <v>63</v>
      </c>
      <c r="H131" s="0" t="s">
        <v>4139</v>
      </c>
      <c r="I131" s="0" t="s">
        <v>4140</v>
      </c>
      <c r="J131" s="0" t="s">
        <v>5014</v>
      </c>
      <c r="K131" s="0" t="s">
        <v>22</v>
      </c>
      <c r="L131" s="0" t="s">
        <v>22</v>
      </c>
      <c r="M131" s="0" t="n">
        <v>7238</v>
      </c>
      <c r="N131" s="0" t="s">
        <v>5015</v>
      </c>
      <c r="O131" s="0" t="s">
        <v>4006</v>
      </c>
      <c r="P131" s="0" t="s">
        <v>809</v>
      </c>
      <c r="Q131" s="0" t="s">
        <v>809</v>
      </c>
      <c r="R131" s="0" t="s">
        <v>4047</v>
      </c>
      <c r="S131" s="0" t="s">
        <v>4047</v>
      </c>
      <c r="T131" s="0" t="n">
        <v>7149</v>
      </c>
      <c r="U131" s="0" t="s">
        <v>3912</v>
      </c>
      <c r="V131" s="0" t="s">
        <v>4656</v>
      </c>
      <c r="W131" s="0" t="s">
        <v>4047</v>
      </c>
      <c r="X131" s="0" t="s">
        <v>4047</v>
      </c>
    </row>
    <row r="132" customFormat="false" ht="12.8" hidden="false" customHeight="false" outlineLevel="0" collapsed="false">
      <c r="A132" s="0" t="s">
        <v>1078</v>
      </c>
      <c r="B132" s="0" t="s">
        <v>54</v>
      </c>
      <c r="C132" s="0" t="s">
        <v>4047</v>
      </c>
      <c r="D132" s="0" t="n">
        <v>64</v>
      </c>
      <c r="E132" s="0" t="n">
        <v>1</v>
      </c>
      <c r="F132" s="0" t="s">
        <v>5016</v>
      </c>
      <c r="G132" s="0" t="s">
        <v>5017</v>
      </c>
      <c r="H132" s="0" t="s">
        <v>1080</v>
      </c>
      <c r="I132" s="0" t="s">
        <v>1081</v>
      </c>
      <c r="J132" s="0" t="s">
        <v>5018</v>
      </c>
      <c r="K132" s="0" t="s">
        <v>2987</v>
      </c>
      <c r="L132" s="0" t="s">
        <v>5019</v>
      </c>
      <c r="M132" s="0" t="n">
        <v>7034</v>
      </c>
      <c r="N132" s="0" t="s">
        <v>5020</v>
      </c>
      <c r="O132" s="0" t="s">
        <v>5021</v>
      </c>
      <c r="P132" s="0" t="s">
        <v>811</v>
      </c>
      <c r="Q132" s="0" t="s">
        <v>5022</v>
      </c>
      <c r="R132" s="0" t="s">
        <v>4047</v>
      </c>
      <c r="S132" s="0" t="s">
        <v>4047</v>
      </c>
      <c r="T132" s="0" t="n">
        <v>7034</v>
      </c>
      <c r="U132" s="0" t="s">
        <v>3901</v>
      </c>
      <c r="V132" s="0" t="s">
        <v>4656</v>
      </c>
      <c r="W132" s="0" t="s">
        <v>4047</v>
      </c>
      <c r="X132" s="0" t="s">
        <v>4047</v>
      </c>
    </row>
    <row r="133" customFormat="false" ht="12.8" hidden="false" customHeight="false" outlineLevel="0" collapsed="false">
      <c r="A133" s="0" t="s">
        <v>3953</v>
      </c>
      <c r="B133" s="0" t="s">
        <v>4644</v>
      </c>
      <c r="C133" s="0" t="s">
        <v>4047</v>
      </c>
      <c r="D133" s="0" t="n">
        <v>64</v>
      </c>
      <c r="E133" s="0" t="n">
        <v>4</v>
      </c>
      <c r="F133" s="0" t="s">
        <v>5023</v>
      </c>
      <c r="G133" s="0" t="s">
        <v>5024</v>
      </c>
      <c r="H133" s="0" t="s">
        <v>1645</v>
      </c>
      <c r="I133" s="0" t="s">
        <v>5025</v>
      </c>
      <c r="J133" s="0" t="s">
        <v>4659</v>
      </c>
      <c r="K133" s="0" t="s">
        <v>2987</v>
      </c>
      <c r="L133" s="0" t="s">
        <v>5026</v>
      </c>
      <c r="M133" s="0" t="n">
        <v>7927</v>
      </c>
      <c r="N133" s="0" t="s">
        <v>5027</v>
      </c>
      <c r="O133" s="0" t="s">
        <v>1579</v>
      </c>
      <c r="P133" s="0" t="s">
        <v>811</v>
      </c>
      <c r="Q133" s="0" t="s">
        <v>4206</v>
      </c>
      <c r="R133" s="0" t="s">
        <v>21</v>
      </c>
      <c r="S133" s="0" t="s">
        <v>60</v>
      </c>
      <c r="T133" s="0" t="n">
        <v>7927</v>
      </c>
      <c r="U133" s="0" t="s">
        <v>3912</v>
      </c>
      <c r="V133" s="0" t="s">
        <v>4656</v>
      </c>
      <c r="W133" s="0" t="s">
        <v>4047</v>
      </c>
      <c r="X133" s="0" t="s">
        <v>4047</v>
      </c>
    </row>
    <row r="134" customFormat="false" ht="12.8" hidden="false" customHeight="false" outlineLevel="0" collapsed="false">
      <c r="A134" s="0" t="s">
        <v>1223</v>
      </c>
      <c r="B134" s="0" t="s">
        <v>15</v>
      </c>
      <c r="C134" s="0" t="s">
        <v>4047</v>
      </c>
      <c r="D134" s="0" t="n">
        <v>64</v>
      </c>
      <c r="E134" s="0" t="n">
        <v>2</v>
      </c>
      <c r="F134" s="0" t="s">
        <v>5028</v>
      </c>
      <c r="G134" s="0" t="s">
        <v>51</v>
      </c>
      <c r="H134" s="0" t="s">
        <v>1224</v>
      </c>
      <c r="I134" s="0" t="s">
        <v>1225</v>
      </c>
      <c r="J134" s="0" t="s">
        <v>4659</v>
      </c>
      <c r="K134" s="0" t="s">
        <v>4912</v>
      </c>
      <c r="L134" s="0" t="s">
        <v>5029</v>
      </c>
      <c r="M134" s="0" t="n">
        <v>7237</v>
      </c>
      <c r="N134" s="0" t="s">
        <v>5030</v>
      </c>
      <c r="O134" s="0" t="s">
        <v>1226</v>
      </c>
      <c r="P134" s="0" t="s">
        <v>810</v>
      </c>
      <c r="Q134" s="0" t="s">
        <v>1221</v>
      </c>
      <c r="R134" s="0" t="s">
        <v>21</v>
      </c>
      <c r="S134" s="0" t="s">
        <v>60</v>
      </c>
      <c r="T134" s="0" t="n">
        <v>7237</v>
      </c>
      <c r="U134" s="0" t="s">
        <v>3912</v>
      </c>
      <c r="V134" s="0" t="s">
        <v>4656</v>
      </c>
      <c r="W134" s="0" t="s">
        <v>4047</v>
      </c>
      <c r="X134" s="0" t="s">
        <v>4047</v>
      </c>
    </row>
    <row r="135" customFormat="false" ht="12.8" hidden="false" customHeight="false" outlineLevel="0" collapsed="false">
      <c r="A135" s="0" t="s">
        <v>4141</v>
      </c>
      <c r="I135" s="0" t="s">
        <v>4143</v>
      </c>
      <c r="K135" s="0" t="s">
        <v>22</v>
      </c>
    </row>
    <row r="136" customFormat="false" ht="12.8" hidden="false" customHeight="false" outlineLevel="0" collapsed="false">
      <c r="A136" s="0" t="s">
        <v>4241</v>
      </c>
      <c r="B136" s="0" t="s">
        <v>4145</v>
      </c>
      <c r="C136" s="0" t="s">
        <v>4047</v>
      </c>
      <c r="D136" s="0" t="n">
        <v>64</v>
      </c>
      <c r="E136" s="0" t="n">
        <v>2</v>
      </c>
      <c r="F136" s="0" t="s">
        <v>4747</v>
      </c>
      <c r="G136" s="0" t="s">
        <v>63</v>
      </c>
      <c r="H136" s="0" t="n">
        <v>192168100150</v>
      </c>
      <c r="I136" s="0" t="s">
        <v>1087</v>
      </c>
      <c r="J136" s="0" t="s">
        <v>5012</v>
      </c>
      <c r="K136" s="0" t="s">
        <v>22</v>
      </c>
      <c r="L136" s="0" t="s">
        <v>22</v>
      </c>
      <c r="M136" s="0" t="n">
        <v>7238</v>
      </c>
      <c r="N136" s="0" t="s">
        <v>5031</v>
      </c>
      <c r="O136" s="0" t="s">
        <v>1088</v>
      </c>
      <c r="P136" s="0" t="s">
        <v>23</v>
      </c>
      <c r="Q136" s="0" t="s">
        <v>1083</v>
      </c>
      <c r="R136" s="0" t="s">
        <v>4047</v>
      </c>
      <c r="S136" s="0" t="s">
        <v>4047</v>
      </c>
      <c r="T136" s="0" t="n">
        <v>7238</v>
      </c>
      <c r="U136" s="0" t="s">
        <v>3901</v>
      </c>
      <c r="V136" s="0" t="s">
        <v>4656</v>
      </c>
      <c r="W136" s="0" t="s">
        <v>4047</v>
      </c>
      <c r="X136" s="0" t="s">
        <v>4047</v>
      </c>
    </row>
    <row r="137" customFormat="false" ht="12.8" hidden="false" customHeight="false" outlineLevel="0" collapsed="false">
      <c r="A137" s="0" t="s">
        <v>1202</v>
      </c>
      <c r="B137" s="0" t="s">
        <v>15</v>
      </c>
      <c r="C137" s="0" t="s">
        <v>4047</v>
      </c>
      <c r="D137" s="0" t="n">
        <v>64</v>
      </c>
      <c r="E137" s="0" t="n">
        <v>2</v>
      </c>
      <c r="F137" s="0" t="s">
        <v>5032</v>
      </c>
      <c r="G137" s="0" t="s">
        <v>63</v>
      </c>
      <c r="H137" s="0" t="s">
        <v>1203</v>
      </c>
      <c r="I137" s="0" t="s">
        <v>5033</v>
      </c>
      <c r="J137" s="0" t="s">
        <v>4659</v>
      </c>
      <c r="K137" s="0" t="s">
        <v>22</v>
      </c>
      <c r="L137" s="0" t="s">
        <v>22</v>
      </c>
      <c r="M137" s="0" t="n">
        <v>7238</v>
      </c>
      <c r="N137" s="0" t="s">
        <v>5034</v>
      </c>
      <c r="O137" s="0" t="s">
        <v>5035</v>
      </c>
      <c r="P137" s="0" t="s">
        <v>23</v>
      </c>
      <c r="Q137" s="0" t="s">
        <v>1083</v>
      </c>
      <c r="R137" s="0" t="s">
        <v>21</v>
      </c>
      <c r="S137" s="0" t="s">
        <v>60</v>
      </c>
      <c r="T137" s="0" t="n">
        <v>7238</v>
      </c>
      <c r="U137" s="0" t="s">
        <v>3901</v>
      </c>
      <c r="V137" s="0" t="s">
        <v>4656</v>
      </c>
      <c r="W137" s="0" t="s">
        <v>4047</v>
      </c>
      <c r="X137" s="0" t="s">
        <v>4047</v>
      </c>
    </row>
    <row r="138" customFormat="false" ht="12.8" hidden="false" customHeight="false" outlineLevel="0" collapsed="false">
      <c r="A138" s="0" t="s">
        <v>5036</v>
      </c>
      <c r="B138" s="0" t="s">
        <v>4145</v>
      </c>
      <c r="C138" s="0" t="s">
        <v>4047</v>
      </c>
      <c r="D138" s="0" t="n">
        <v>64</v>
      </c>
      <c r="E138" s="0" t="n">
        <v>1</v>
      </c>
      <c r="F138" s="0" t="s">
        <v>4747</v>
      </c>
      <c r="G138" s="0" t="s">
        <v>63</v>
      </c>
      <c r="H138" s="0" t="n">
        <v>192168100150</v>
      </c>
      <c r="I138" s="0" t="s">
        <v>1087</v>
      </c>
      <c r="J138" s="0" t="s">
        <v>5012</v>
      </c>
      <c r="K138" s="0" t="s">
        <v>22</v>
      </c>
      <c r="L138" s="0" t="s">
        <v>22</v>
      </c>
      <c r="M138" s="0" t="n">
        <v>7238</v>
      </c>
      <c r="N138" s="0" t="s">
        <v>5031</v>
      </c>
      <c r="O138" s="0" t="s">
        <v>1088</v>
      </c>
      <c r="P138" s="0" t="s">
        <v>23</v>
      </c>
      <c r="Q138" s="0" t="s">
        <v>1083</v>
      </c>
      <c r="R138" s="0" t="s">
        <v>4047</v>
      </c>
      <c r="S138" s="0" t="s">
        <v>4047</v>
      </c>
      <c r="T138" s="0" t="n">
        <v>7238</v>
      </c>
      <c r="U138" s="0" t="s">
        <v>3901</v>
      </c>
      <c r="V138" s="0" t="s">
        <v>4656</v>
      </c>
      <c r="W138" s="0" t="s">
        <v>4047</v>
      </c>
      <c r="X138" s="0" t="s">
        <v>4047</v>
      </c>
    </row>
    <row r="139" customFormat="false" ht="12.8" hidden="false" customHeight="false" outlineLevel="0" collapsed="false">
      <c r="A139" s="0" t="s">
        <v>4096</v>
      </c>
      <c r="K139" s="0" t="s">
        <v>4841</v>
      </c>
    </row>
    <row r="140" customFormat="false" ht="12.8" hidden="false" customHeight="false" outlineLevel="0" collapsed="false">
      <c r="A140" s="0" t="s">
        <v>4213</v>
      </c>
      <c r="B140" s="0" t="s">
        <v>15</v>
      </c>
      <c r="C140" s="0" t="s">
        <v>4047</v>
      </c>
      <c r="D140" s="0" t="n">
        <v>32</v>
      </c>
      <c r="E140" s="0" t="n">
        <v>2</v>
      </c>
      <c r="F140" s="0" t="s">
        <v>4726</v>
      </c>
      <c r="G140" s="0" t="s">
        <v>51</v>
      </c>
      <c r="H140" s="0" t="s">
        <v>2313</v>
      </c>
      <c r="I140" s="0" t="s">
        <v>4214</v>
      </c>
      <c r="J140" s="0" t="s">
        <v>4659</v>
      </c>
      <c r="K140" s="0" t="s">
        <v>22</v>
      </c>
      <c r="L140" s="0" t="s">
        <v>5026</v>
      </c>
      <c r="M140" s="0" t="n">
        <v>7548</v>
      </c>
      <c r="N140" s="0" t="s">
        <v>5037</v>
      </c>
      <c r="O140" s="0" t="s">
        <v>1102</v>
      </c>
      <c r="P140" s="0" t="s">
        <v>811</v>
      </c>
      <c r="Q140" s="0" t="s">
        <v>4206</v>
      </c>
      <c r="R140" s="0" t="s">
        <v>4047</v>
      </c>
      <c r="S140" s="0" t="s">
        <v>4047</v>
      </c>
      <c r="T140" s="0" t="n">
        <v>7548</v>
      </c>
      <c r="U140" s="0" t="s">
        <v>3901</v>
      </c>
      <c r="V140" s="0" t="s">
        <v>4656</v>
      </c>
      <c r="W140" s="0" t="s">
        <v>4047</v>
      </c>
      <c r="X140" s="0" t="s">
        <v>4047</v>
      </c>
    </row>
    <row r="141" customFormat="false" ht="12.8" hidden="false" customHeight="false" outlineLevel="0" collapsed="false">
      <c r="A141" s="0" t="s">
        <v>4310</v>
      </c>
      <c r="I141" s="0" t="s">
        <v>4305</v>
      </c>
      <c r="K141" s="0" t="s">
        <v>4841</v>
      </c>
    </row>
    <row r="142" customFormat="false" ht="12.8" hidden="false" customHeight="false" outlineLevel="0" collapsed="false">
      <c r="A142" s="0" t="s">
        <v>4313</v>
      </c>
      <c r="I142" s="0" t="s">
        <v>4305</v>
      </c>
      <c r="K142" s="0" t="s">
        <v>4841</v>
      </c>
    </row>
    <row r="143" customFormat="false" ht="12.8" hidden="false" customHeight="false" outlineLevel="0" collapsed="false">
      <c r="A143" s="0" t="s">
        <v>5038</v>
      </c>
      <c r="I143" s="0" t="s">
        <v>4305</v>
      </c>
      <c r="K143" s="0" t="s">
        <v>4841</v>
      </c>
    </row>
    <row r="144" customFormat="false" ht="12.8" hidden="false" customHeight="false" outlineLevel="0" collapsed="false">
      <c r="A144" s="0" t="s">
        <v>4149</v>
      </c>
      <c r="B144" s="0" t="s">
        <v>54</v>
      </c>
      <c r="C144" s="0" t="s">
        <v>4047</v>
      </c>
      <c r="D144" s="0" t="n">
        <v>64</v>
      </c>
      <c r="E144" s="0" t="n">
        <v>4</v>
      </c>
      <c r="F144" s="0" t="s">
        <v>5039</v>
      </c>
      <c r="G144" s="0" t="s">
        <v>18</v>
      </c>
      <c r="H144" s="0" t="s">
        <v>2239</v>
      </c>
      <c r="I144" s="0" t="s">
        <v>4150</v>
      </c>
      <c r="J144" s="0" t="s">
        <v>5040</v>
      </c>
      <c r="K144" s="0" t="s">
        <v>22</v>
      </c>
      <c r="L144" s="0" t="s">
        <v>1455</v>
      </c>
      <c r="M144" s="0" t="n">
        <v>7112</v>
      </c>
      <c r="N144" s="0" t="s">
        <v>5041</v>
      </c>
      <c r="O144" s="0" t="s">
        <v>1652</v>
      </c>
      <c r="P144" s="0" t="s">
        <v>23</v>
      </c>
      <c r="R144" s="0" t="s">
        <v>21</v>
      </c>
      <c r="S144" s="0" t="s">
        <v>60</v>
      </c>
      <c r="T144" s="0" t="n">
        <v>7112</v>
      </c>
      <c r="U144" s="0" t="s">
        <v>3901</v>
      </c>
      <c r="V144" s="0" t="s">
        <v>4656</v>
      </c>
      <c r="W144" s="0" t="s">
        <v>4047</v>
      </c>
      <c r="X144" s="0" t="s">
        <v>4047</v>
      </c>
    </row>
    <row r="145" customFormat="false" ht="12.8" hidden="false" customHeight="false" outlineLevel="0" collapsed="false">
      <c r="A145" s="0" t="s">
        <v>1091</v>
      </c>
      <c r="K145" s="0" t="s">
        <v>4841</v>
      </c>
    </row>
    <row r="146" customFormat="false" ht="12.8" hidden="false" customHeight="false" outlineLevel="0" collapsed="false">
      <c r="A146" s="0" t="s">
        <v>4260</v>
      </c>
      <c r="B146" s="0" t="s">
        <v>4261</v>
      </c>
      <c r="C146" s="0" t="s">
        <v>4047</v>
      </c>
      <c r="D146" s="0" t="n">
        <v>32</v>
      </c>
      <c r="E146" s="0" t="n">
        <v>2</v>
      </c>
      <c r="F146" s="0" t="s">
        <v>5042</v>
      </c>
      <c r="G146" s="0" t="s">
        <v>4671</v>
      </c>
      <c r="H146" s="0" t="s">
        <v>2322</v>
      </c>
      <c r="I146" s="0" t="s">
        <v>4262</v>
      </c>
      <c r="J146" s="0" t="s">
        <v>5043</v>
      </c>
      <c r="K146" s="0" t="s">
        <v>2987</v>
      </c>
      <c r="L146" s="0" t="s">
        <v>4667</v>
      </c>
      <c r="M146" s="0" t="n">
        <v>7459</v>
      </c>
      <c r="N146" s="0" t="s">
        <v>5044</v>
      </c>
      <c r="O146" s="0" t="s">
        <v>2897</v>
      </c>
      <c r="P146" s="0" t="s">
        <v>811</v>
      </c>
      <c r="Q146" s="0" t="s">
        <v>922</v>
      </c>
      <c r="R146" s="0" t="s">
        <v>4047</v>
      </c>
      <c r="S146" s="0" t="s">
        <v>4047</v>
      </c>
      <c r="T146" s="0" t="n">
        <v>7459</v>
      </c>
      <c r="U146" s="0" t="s">
        <v>3912</v>
      </c>
      <c r="V146" s="0" t="s">
        <v>4656</v>
      </c>
      <c r="W146" s="0" t="s">
        <v>4047</v>
      </c>
      <c r="X146" s="0" t="s">
        <v>4047</v>
      </c>
    </row>
    <row r="147" customFormat="false" ht="12.8" hidden="false" customHeight="false" outlineLevel="0" collapsed="false">
      <c r="A147" s="0" t="s">
        <v>3926</v>
      </c>
      <c r="B147" s="0" t="s">
        <v>4261</v>
      </c>
      <c r="C147" s="0" t="s">
        <v>4047</v>
      </c>
      <c r="D147" s="0" t="n">
        <v>32</v>
      </c>
      <c r="E147" s="0" t="n">
        <v>1</v>
      </c>
      <c r="F147" s="0" t="s">
        <v>5045</v>
      </c>
      <c r="G147" s="0" t="s">
        <v>51</v>
      </c>
      <c r="H147" s="0" t="s">
        <v>4270</v>
      </c>
      <c r="I147" s="0" t="s">
        <v>4271</v>
      </c>
      <c r="J147" s="0" t="s">
        <v>4659</v>
      </c>
      <c r="K147" s="0" t="s">
        <v>2987</v>
      </c>
      <c r="L147" s="0" t="s">
        <v>5046</v>
      </c>
      <c r="M147" s="0" t="s">
        <v>5047</v>
      </c>
      <c r="N147" s="0" t="s">
        <v>5048</v>
      </c>
      <c r="O147" s="0" t="s">
        <v>1102</v>
      </c>
      <c r="P147" s="0" t="s">
        <v>811</v>
      </c>
      <c r="Q147" s="0" t="s">
        <v>4206</v>
      </c>
      <c r="R147" s="0" t="s">
        <v>4047</v>
      </c>
      <c r="S147" s="0" t="s">
        <v>4047</v>
      </c>
      <c r="T147" s="0" t="s">
        <v>5047</v>
      </c>
      <c r="U147" s="0" t="s">
        <v>3912</v>
      </c>
      <c r="V147" s="0" t="s">
        <v>4656</v>
      </c>
      <c r="W147" s="0" t="s">
        <v>4047</v>
      </c>
      <c r="X147" s="0" t="s">
        <v>4047</v>
      </c>
    </row>
    <row r="148" customFormat="false" ht="12.8" hidden="false" customHeight="false" outlineLevel="0" collapsed="false">
      <c r="A148" s="0" t="s">
        <v>4066</v>
      </c>
      <c r="B148" s="0" t="s">
        <v>4644</v>
      </c>
      <c r="C148" s="0" t="s">
        <v>4047</v>
      </c>
      <c r="D148" s="0" t="n">
        <v>64</v>
      </c>
      <c r="E148" s="0" t="n">
        <v>1</v>
      </c>
      <c r="F148" s="0" t="s">
        <v>4747</v>
      </c>
      <c r="G148" s="0" t="s">
        <v>63</v>
      </c>
      <c r="H148" s="0" t="s">
        <v>1539</v>
      </c>
      <c r="I148" s="0" t="s">
        <v>4068</v>
      </c>
      <c r="J148" s="0" t="s">
        <v>5049</v>
      </c>
      <c r="K148" s="0" t="s">
        <v>2987</v>
      </c>
      <c r="L148" s="0" t="s">
        <v>4842</v>
      </c>
      <c r="M148" s="0" t="n">
        <v>7925</v>
      </c>
      <c r="N148" s="0" t="s">
        <v>5050</v>
      </c>
      <c r="O148" s="0" t="s">
        <v>4069</v>
      </c>
      <c r="P148" s="0" t="s">
        <v>811</v>
      </c>
      <c r="Q148" s="0" t="s">
        <v>982</v>
      </c>
      <c r="R148" s="0" t="s">
        <v>4047</v>
      </c>
      <c r="S148" s="0" t="s">
        <v>4047</v>
      </c>
      <c r="T148" s="0" t="n">
        <v>7925</v>
      </c>
      <c r="U148" s="0" t="s">
        <v>3912</v>
      </c>
      <c r="V148" s="0" t="s">
        <v>4656</v>
      </c>
      <c r="W148" s="0" t="s">
        <v>4047</v>
      </c>
      <c r="X148" s="0" t="s">
        <v>4047</v>
      </c>
    </row>
    <row r="149" customFormat="false" ht="12.8" hidden="false" customHeight="false" outlineLevel="0" collapsed="false">
      <c r="A149" s="0" t="s">
        <v>4152</v>
      </c>
      <c r="B149" s="0" t="s">
        <v>4644</v>
      </c>
      <c r="C149" s="0" t="s">
        <v>4047</v>
      </c>
      <c r="D149" s="0" t="n">
        <v>64</v>
      </c>
      <c r="E149" s="0" t="n">
        <v>1</v>
      </c>
      <c r="F149" s="0" t="s">
        <v>4747</v>
      </c>
      <c r="G149" s="0" t="s">
        <v>63</v>
      </c>
      <c r="H149" s="0" t="s">
        <v>4153</v>
      </c>
      <c r="I149" s="0" t="s">
        <v>4154</v>
      </c>
      <c r="J149" s="0" t="s">
        <v>5051</v>
      </c>
      <c r="K149" s="0" t="s">
        <v>2987</v>
      </c>
      <c r="L149" s="0" t="s">
        <v>4842</v>
      </c>
      <c r="M149" s="0" t="n">
        <v>7925</v>
      </c>
      <c r="N149" s="0" t="s">
        <v>5052</v>
      </c>
      <c r="O149" s="0" t="s">
        <v>4069</v>
      </c>
      <c r="P149" s="0" t="s">
        <v>811</v>
      </c>
      <c r="Q149" s="0" t="s">
        <v>982</v>
      </c>
      <c r="R149" s="0" t="s">
        <v>4047</v>
      </c>
      <c r="S149" s="0" t="s">
        <v>4047</v>
      </c>
      <c r="T149" s="0" t="n">
        <v>7925</v>
      </c>
      <c r="U149" s="0" t="s">
        <v>3912</v>
      </c>
      <c r="V149" s="0" t="s">
        <v>4656</v>
      </c>
      <c r="W149" s="0" t="s">
        <v>4047</v>
      </c>
      <c r="X149" s="0" t="s">
        <v>4047</v>
      </c>
    </row>
    <row r="150" customFormat="false" ht="12.8" hidden="false" customHeight="false" outlineLevel="0" collapsed="false">
      <c r="A150" s="0" t="s">
        <v>4155</v>
      </c>
      <c r="B150" s="0" t="s">
        <v>4644</v>
      </c>
      <c r="C150" s="0" t="s">
        <v>4047</v>
      </c>
      <c r="D150" s="0" t="n">
        <v>64</v>
      </c>
      <c r="E150" s="0" t="n">
        <v>1</v>
      </c>
      <c r="F150" s="0" t="s">
        <v>4747</v>
      </c>
      <c r="G150" s="0" t="s">
        <v>63</v>
      </c>
      <c r="H150" s="0" t="s">
        <v>1782</v>
      </c>
      <c r="I150" s="0" t="s">
        <v>4157</v>
      </c>
      <c r="J150" s="0" t="s">
        <v>5049</v>
      </c>
      <c r="K150" s="0" t="s">
        <v>2987</v>
      </c>
      <c r="L150" s="0" t="s">
        <v>4842</v>
      </c>
      <c r="M150" s="0" t="n">
        <v>7925</v>
      </c>
      <c r="N150" s="0" t="s">
        <v>5053</v>
      </c>
      <c r="O150" s="0" t="s">
        <v>4158</v>
      </c>
      <c r="P150" s="0" t="s">
        <v>811</v>
      </c>
      <c r="Q150" s="0" t="s">
        <v>982</v>
      </c>
      <c r="R150" s="0" t="s">
        <v>4047</v>
      </c>
      <c r="S150" s="0" t="s">
        <v>4047</v>
      </c>
      <c r="T150" s="0" t="n">
        <v>7925</v>
      </c>
      <c r="U150" s="0" t="s">
        <v>3901</v>
      </c>
      <c r="V150" s="0" t="s">
        <v>4656</v>
      </c>
      <c r="W150" s="0" t="s">
        <v>4047</v>
      </c>
      <c r="X150" s="0" t="s">
        <v>4047</v>
      </c>
    </row>
    <row r="151" customFormat="false" ht="12.8" hidden="false" customHeight="false" outlineLevel="0" collapsed="false">
      <c r="A151" s="0" t="s">
        <v>4466</v>
      </c>
      <c r="B151" s="0" t="s">
        <v>54</v>
      </c>
      <c r="C151" s="0" t="s">
        <v>4047</v>
      </c>
      <c r="D151" s="0" t="n">
        <v>64</v>
      </c>
      <c r="E151" s="0" t="n">
        <v>4</v>
      </c>
      <c r="F151" s="0" t="s">
        <v>5008</v>
      </c>
      <c r="G151" s="0" t="s">
        <v>63</v>
      </c>
      <c r="H151" s="0" t="s">
        <v>4467</v>
      </c>
      <c r="I151" s="0" t="s">
        <v>5054</v>
      </c>
      <c r="J151" s="0" t="s">
        <v>5055</v>
      </c>
      <c r="K151" s="0" t="s">
        <v>4912</v>
      </c>
      <c r="L151" s="0" t="s">
        <v>4862</v>
      </c>
      <c r="M151" s="0" t="n">
        <v>7226</v>
      </c>
      <c r="N151" s="0" t="s">
        <v>5056</v>
      </c>
      <c r="O151" s="0" t="s">
        <v>4469</v>
      </c>
      <c r="P151" s="0" t="s">
        <v>809</v>
      </c>
      <c r="Q151" s="0" t="s">
        <v>809</v>
      </c>
      <c r="R151" s="0" t="s">
        <v>4047</v>
      </c>
      <c r="S151" s="0" t="s">
        <v>4047</v>
      </c>
      <c r="T151" s="0" t="n">
        <v>7226</v>
      </c>
      <c r="U151" s="0" t="s">
        <v>3901</v>
      </c>
      <c r="V151" s="0" t="s">
        <v>4656</v>
      </c>
      <c r="W151" s="0" t="s">
        <v>4047</v>
      </c>
      <c r="X151" s="0" t="s">
        <v>4047</v>
      </c>
    </row>
    <row r="152" customFormat="false" ht="12.8" hidden="false" customHeight="false" outlineLevel="0" collapsed="false">
      <c r="A152" s="0" t="s">
        <v>1456</v>
      </c>
      <c r="B152" s="0" t="s">
        <v>15</v>
      </c>
      <c r="C152" s="0" t="s">
        <v>4047</v>
      </c>
      <c r="D152" s="0" t="n">
        <v>64</v>
      </c>
      <c r="E152" s="0" t="n">
        <v>8</v>
      </c>
      <c r="F152" s="0" t="s">
        <v>4850</v>
      </c>
      <c r="G152" s="0" t="s">
        <v>63</v>
      </c>
      <c r="H152" s="0" t="s">
        <v>1457</v>
      </c>
      <c r="I152" s="0" t="s">
        <v>1438</v>
      </c>
      <c r="J152" s="0" t="s">
        <v>4659</v>
      </c>
      <c r="K152" s="0" t="s">
        <v>22</v>
      </c>
      <c r="L152" s="0" t="s">
        <v>1455</v>
      </c>
      <c r="M152" s="0" t="n">
        <v>7112</v>
      </c>
      <c r="N152" s="0" t="s">
        <v>5057</v>
      </c>
      <c r="O152" s="0" t="s">
        <v>5058</v>
      </c>
      <c r="P152" s="0" t="s">
        <v>23</v>
      </c>
      <c r="Q152" s="0" t="s">
        <v>1058</v>
      </c>
      <c r="R152" s="0" t="s">
        <v>21</v>
      </c>
      <c r="S152" s="0" t="s">
        <v>60</v>
      </c>
      <c r="T152" s="0" t="n">
        <v>7112</v>
      </c>
      <c r="U152" s="0" t="s">
        <v>3901</v>
      </c>
      <c r="V152" s="0" t="s">
        <v>4656</v>
      </c>
      <c r="W152" s="0" t="s">
        <v>4047</v>
      </c>
      <c r="X152" s="0" t="s">
        <v>4047</v>
      </c>
    </row>
    <row r="153" customFormat="false" ht="12.8" hidden="false" customHeight="false" outlineLevel="0" collapsed="false">
      <c r="A153" s="0" t="s">
        <v>1335</v>
      </c>
      <c r="I153" s="0" t="s">
        <v>1337</v>
      </c>
      <c r="K153" s="0" t="s">
        <v>22</v>
      </c>
      <c r="L153" s="0" t="s">
        <v>4713</v>
      </c>
      <c r="P153" s="0" t="s">
        <v>811</v>
      </c>
      <c r="Q153" s="0" t="s">
        <v>922</v>
      </c>
      <c r="T153" s="0" t="n">
        <v>7238</v>
      </c>
    </row>
    <row r="154" customFormat="false" ht="12.8" hidden="false" customHeight="false" outlineLevel="0" collapsed="false">
      <c r="A154" s="0" t="s">
        <v>1592</v>
      </c>
      <c r="I154" s="0" t="s">
        <v>1337</v>
      </c>
      <c r="L154" s="0" t="s">
        <v>4713</v>
      </c>
      <c r="P154" s="0" t="s">
        <v>811</v>
      </c>
      <c r="Q154" s="0" t="s">
        <v>922</v>
      </c>
    </row>
    <row r="155" customFormat="false" ht="12.8" hidden="false" customHeight="false" outlineLevel="0" collapsed="false">
      <c r="A155" s="0" t="s">
        <v>3909</v>
      </c>
      <c r="B155" s="0" t="s">
        <v>54</v>
      </c>
      <c r="C155" s="0" t="s">
        <v>4047</v>
      </c>
      <c r="D155" s="0" t="n">
        <v>64</v>
      </c>
      <c r="E155" s="0" t="n">
        <v>1</v>
      </c>
      <c r="F155" s="0" t="s">
        <v>4797</v>
      </c>
      <c r="G155" s="0" t="s">
        <v>63</v>
      </c>
      <c r="H155" s="0" t="s">
        <v>4107</v>
      </c>
      <c r="I155" s="0" t="s">
        <v>3910</v>
      </c>
      <c r="J155" s="0" t="s">
        <v>4934</v>
      </c>
      <c r="K155" s="0" t="s">
        <v>4912</v>
      </c>
      <c r="L155" s="0" t="s">
        <v>4892</v>
      </c>
      <c r="M155" s="0" t="n">
        <v>7703</v>
      </c>
      <c r="N155" s="0" t="s">
        <v>5059</v>
      </c>
      <c r="O155" s="0" t="s">
        <v>3910</v>
      </c>
      <c r="P155" s="0" t="s">
        <v>23</v>
      </c>
      <c r="Q155" s="0" t="s">
        <v>1296</v>
      </c>
      <c r="R155" s="0" t="s">
        <v>4047</v>
      </c>
      <c r="S155" s="0" t="s">
        <v>4047</v>
      </c>
      <c r="T155" s="0" t="n">
        <v>7703</v>
      </c>
      <c r="U155" s="0" t="s">
        <v>3901</v>
      </c>
      <c r="V155" s="0" t="s">
        <v>4656</v>
      </c>
      <c r="W155" s="0" t="s">
        <v>4047</v>
      </c>
      <c r="X155" s="0" t="s">
        <v>4047</v>
      </c>
    </row>
    <row r="156" customFormat="false" ht="12.8" hidden="false" customHeight="false" outlineLevel="0" collapsed="false">
      <c r="A156" s="0" t="s">
        <v>4249</v>
      </c>
      <c r="B156" s="0" t="s">
        <v>54</v>
      </c>
      <c r="C156" s="0" t="s">
        <v>4047</v>
      </c>
      <c r="D156" s="0" t="n">
        <v>64</v>
      </c>
      <c r="E156" s="0" t="n">
        <v>2</v>
      </c>
      <c r="F156" s="0" t="s">
        <v>5060</v>
      </c>
      <c r="G156" s="0" t="s">
        <v>51</v>
      </c>
      <c r="H156" s="0" t="s">
        <v>4250</v>
      </c>
      <c r="I156" s="0" t="s">
        <v>4251</v>
      </c>
      <c r="J156" s="0" t="s">
        <v>4659</v>
      </c>
      <c r="K156" s="0" t="s">
        <v>4772</v>
      </c>
      <c r="L156" s="0" t="s">
        <v>4772</v>
      </c>
      <c r="M156" s="0" t="n">
        <v>7237</v>
      </c>
      <c r="N156" s="0" t="s">
        <v>5061</v>
      </c>
      <c r="O156" s="0" t="s">
        <v>4251</v>
      </c>
      <c r="P156" s="0" t="s">
        <v>23</v>
      </c>
      <c r="R156" s="0" t="s">
        <v>4047</v>
      </c>
      <c r="S156" s="0" t="s">
        <v>570</v>
      </c>
      <c r="T156" s="0" t="n">
        <v>7237</v>
      </c>
      <c r="U156" s="0" t="s">
        <v>3901</v>
      </c>
      <c r="V156" s="0" t="s">
        <v>4656</v>
      </c>
      <c r="W156" s="0" t="s">
        <v>4047</v>
      </c>
      <c r="X156" s="0" t="s">
        <v>4047</v>
      </c>
    </row>
    <row r="157" customFormat="false" ht="12.8" hidden="false" customHeight="false" outlineLevel="0" collapsed="false">
      <c r="A157" s="0" t="s">
        <v>3457</v>
      </c>
      <c r="B157" s="0" t="s">
        <v>54</v>
      </c>
      <c r="C157" s="0" t="s">
        <v>4047</v>
      </c>
      <c r="D157" s="0" t="n">
        <v>64</v>
      </c>
      <c r="E157" s="0" t="n">
        <v>4</v>
      </c>
      <c r="F157" s="0" t="s">
        <v>4747</v>
      </c>
      <c r="G157" s="0" t="s">
        <v>63</v>
      </c>
      <c r="H157" s="0" t="s">
        <v>2440</v>
      </c>
      <c r="I157" s="0" t="s">
        <v>3911</v>
      </c>
      <c r="J157" s="0" t="s">
        <v>5062</v>
      </c>
      <c r="K157" s="0" t="s">
        <v>2987</v>
      </c>
      <c r="L157" s="0" t="s">
        <v>4862</v>
      </c>
      <c r="M157" s="0" t="n">
        <v>7226</v>
      </c>
      <c r="N157" s="0" t="s">
        <v>5063</v>
      </c>
      <c r="O157" s="0" t="s">
        <v>4215</v>
      </c>
      <c r="P157" s="0" t="s">
        <v>23</v>
      </c>
      <c r="Q157" s="0" t="s">
        <v>1950</v>
      </c>
      <c r="R157" s="0" t="s">
        <v>21</v>
      </c>
      <c r="S157" s="0" t="s">
        <v>60</v>
      </c>
      <c r="T157" s="0" t="n">
        <v>7226</v>
      </c>
      <c r="U157" s="0" t="s">
        <v>3901</v>
      </c>
      <c r="V157" s="0" t="s">
        <v>4656</v>
      </c>
      <c r="W157" s="0" t="s">
        <v>4047</v>
      </c>
      <c r="X157" s="0" t="s">
        <v>4047</v>
      </c>
    </row>
    <row r="158" customFormat="false" ht="12.8" hidden="false" customHeight="false" outlineLevel="0" collapsed="false">
      <c r="A158" s="0" t="s">
        <v>4243</v>
      </c>
      <c r="B158" s="0" t="s">
        <v>15</v>
      </c>
      <c r="C158" s="0" t="s">
        <v>4047</v>
      </c>
      <c r="D158" s="0" t="n">
        <v>64</v>
      </c>
      <c r="E158" s="0" t="n">
        <v>4</v>
      </c>
      <c r="F158" s="0" t="s">
        <v>5064</v>
      </c>
      <c r="G158" s="0" t="s">
        <v>63</v>
      </c>
      <c r="H158" s="0" t="s">
        <v>2683</v>
      </c>
      <c r="I158" s="0" t="s">
        <v>4244</v>
      </c>
      <c r="J158" s="0" t="s">
        <v>5043</v>
      </c>
      <c r="K158" s="0" t="s">
        <v>22</v>
      </c>
      <c r="L158" s="0" t="s">
        <v>4693</v>
      </c>
      <c r="M158" s="0" t="n">
        <v>7661</v>
      </c>
      <c r="N158" s="0" t="s">
        <v>5065</v>
      </c>
      <c r="O158" s="0" t="s">
        <v>911</v>
      </c>
      <c r="P158" s="0" t="s">
        <v>810</v>
      </c>
      <c r="Q158" s="0" t="s">
        <v>906</v>
      </c>
      <c r="R158" s="0" t="s">
        <v>4047</v>
      </c>
      <c r="S158" s="0" t="s">
        <v>4047</v>
      </c>
      <c r="T158" s="0" t="n">
        <v>7661</v>
      </c>
      <c r="U158" s="0" t="s">
        <v>3901</v>
      </c>
      <c r="V158" s="0" t="s">
        <v>4656</v>
      </c>
      <c r="W158" s="0" t="s">
        <v>4047</v>
      </c>
      <c r="X158" s="0" t="s">
        <v>4047</v>
      </c>
    </row>
    <row r="159" customFormat="false" ht="12.8" hidden="false" customHeight="false" outlineLevel="0" collapsed="false">
      <c r="A159" s="0" t="s">
        <v>4254</v>
      </c>
      <c r="B159" s="0" t="s">
        <v>4261</v>
      </c>
      <c r="C159" s="0" t="s">
        <v>4047</v>
      </c>
      <c r="D159" s="0" t="n">
        <v>32</v>
      </c>
      <c r="E159" s="0" t="n">
        <v>2</v>
      </c>
      <c r="F159" s="0" t="s">
        <v>4854</v>
      </c>
      <c r="G159" s="0" t="s">
        <v>51</v>
      </c>
      <c r="H159" s="0" t="s">
        <v>2317</v>
      </c>
      <c r="I159" s="0" t="s">
        <v>4256</v>
      </c>
      <c r="J159" s="0" t="s">
        <v>4659</v>
      </c>
      <c r="K159" s="0" t="s">
        <v>2987</v>
      </c>
      <c r="L159" s="0" t="s">
        <v>5026</v>
      </c>
      <c r="M159" s="0" t="n">
        <v>7548</v>
      </c>
      <c r="N159" s="0" t="s">
        <v>5066</v>
      </c>
      <c r="O159" s="0" t="s">
        <v>1102</v>
      </c>
      <c r="P159" s="0" t="s">
        <v>23</v>
      </c>
      <c r="Q159" s="0" t="s">
        <v>4206</v>
      </c>
      <c r="R159" s="0" t="s">
        <v>21</v>
      </c>
      <c r="S159" s="0" t="s">
        <v>60</v>
      </c>
      <c r="T159" s="0" t="n">
        <v>7548</v>
      </c>
      <c r="U159" s="0" t="s">
        <v>3901</v>
      </c>
      <c r="V159" s="0" t="s">
        <v>4656</v>
      </c>
      <c r="W159" s="0" t="s">
        <v>4047</v>
      </c>
      <c r="X159" s="0" t="s">
        <v>4047</v>
      </c>
    </row>
    <row r="160" customFormat="false" ht="12.8" hidden="false" customHeight="false" outlineLevel="0" collapsed="false">
      <c r="A160" s="0" t="s">
        <v>4292</v>
      </c>
      <c r="B160" s="0" t="s">
        <v>4261</v>
      </c>
      <c r="C160" s="0" t="s">
        <v>4047</v>
      </c>
      <c r="D160" s="0" t="n">
        <v>32</v>
      </c>
      <c r="E160" s="0" t="n">
        <v>2</v>
      </c>
      <c r="F160" s="0" t="s">
        <v>4985</v>
      </c>
      <c r="G160" s="0" t="s">
        <v>51</v>
      </c>
      <c r="H160" s="0" t="s">
        <v>4293</v>
      </c>
      <c r="I160" s="0" t="s">
        <v>4294</v>
      </c>
      <c r="J160" s="0" t="s">
        <v>4659</v>
      </c>
      <c r="K160" s="0" t="s">
        <v>2987</v>
      </c>
      <c r="L160" s="0" t="s">
        <v>5026</v>
      </c>
      <c r="M160" s="0" t="n">
        <v>7548</v>
      </c>
      <c r="N160" s="0" t="s">
        <v>5067</v>
      </c>
      <c r="O160" s="0" t="s">
        <v>1102</v>
      </c>
      <c r="P160" s="0" t="s">
        <v>811</v>
      </c>
      <c r="Q160" s="0" t="s">
        <v>4206</v>
      </c>
      <c r="R160" s="0" t="s">
        <v>21</v>
      </c>
      <c r="S160" s="0" t="s">
        <v>60</v>
      </c>
      <c r="T160" s="0" t="n">
        <v>7548</v>
      </c>
      <c r="U160" s="0" t="s">
        <v>3901</v>
      </c>
      <c r="V160" s="0" t="s">
        <v>4656</v>
      </c>
      <c r="W160" s="0" t="s">
        <v>4047</v>
      </c>
      <c r="X160" s="0" t="s">
        <v>4047</v>
      </c>
    </row>
    <row r="161" customFormat="false" ht="12.8" hidden="false" customHeight="false" outlineLevel="0" collapsed="false">
      <c r="A161" s="0" t="s">
        <v>4297</v>
      </c>
      <c r="B161" s="0" t="s">
        <v>4261</v>
      </c>
      <c r="C161" s="0" t="s">
        <v>4047</v>
      </c>
      <c r="D161" s="0" t="n">
        <v>32</v>
      </c>
      <c r="E161" s="0" t="n">
        <v>2</v>
      </c>
      <c r="F161" s="0" t="s">
        <v>4793</v>
      </c>
      <c r="G161" s="0" t="s">
        <v>46</v>
      </c>
      <c r="H161" s="0" t="s">
        <v>2726</v>
      </c>
      <c r="I161" s="0" t="s">
        <v>4294</v>
      </c>
      <c r="J161" s="0" t="s">
        <v>4659</v>
      </c>
      <c r="K161" s="0" t="s">
        <v>2987</v>
      </c>
      <c r="L161" s="0" t="s">
        <v>5026</v>
      </c>
      <c r="M161" s="0" t="n">
        <v>7548</v>
      </c>
      <c r="N161" s="0" t="s">
        <v>5068</v>
      </c>
      <c r="O161" s="0" t="s">
        <v>1102</v>
      </c>
      <c r="P161" s="0" t="s">
        <v>811</v>
      </c>
      <c r="Q161" s="0" t="s">
        <v>4206</v>
      </c>
      <c r="R161" s="0" t="s">
        <v>4047</v>
      </c>
      <c r="S161" s="0" t="s">
        <v>4047</v>
      </c>
      <c r="T161" s="0" t="n">
        <v>7548</v>
      </c>
      <c r="U161" s="0" t="s">
        <v>3901</v>
      </c>
      <c r="V161" s="0" t="s">
        <v>4656</v>
      </c>
      <c r="W161" s="0" t="s">
        <v>4047</v>
      </c>
      <c r="X161" s="0" t="s">
        <v>4047</v>
      </c>
    </row>
    <row r="162" customFormat="false" ht="12.8" hidden="false" customHeight="false" outlineLevel="0" collapsed="false">
      <c r="A162" s="0" t="s">
        <v>1619</v>
      </c>
      <c r="B162" s="0" t="s">
        <v>54</v>
      </c>
      <c r="C162" s="0" t="s">
        <v>4047</v>
      </c>
      <c r="D162" s="0" t="n">
        <v>64</v>
      </c>
      <c r="E162" s="0" t="n">
        <v>4</v>
      </c>
      <c r="F162" s="0" t="s">
        <v>4747</v>
      </c>
      <c r="G162" s="0" t="s">
        <v>63</v>
      </c>
      <c r="H162" s="0" t="s">
        <v>1620</v>
      </c>
      <c r="I162" s="0" t="s">
        <v>1343</v>
      </c>
      <c r="J162" s="0" t="s">
        <v>5018</v>
      </c>
      <c r="K162" s="0" t="s">
        <v>2987</v>
      </c>
      <c r="L162" s="0" t="s">
        <v>4713</v>
      </c>
      <c r="M162" s="0" t="n">
        <v>7293</v>
      </c>
      <c r="N162" s="0" t="s">
        <v>5069</v>
      </c>
      <c r="O162" s="0" t="s">
        <v>1343</v>
      </c>
      <c r="P162" s="0" t="s">
        <v>811</v>
      </c>
      <c r="Q162" s="0" t="s">
        <v>922</v>
      </c>
      <c r="R162" s="0" t="s">
        <v>4047</v>
      </c>
      <c r="S162" s="0" t="s">
        <v>4047</v>
      </c>
      <c r="T162" s="0" t="n">
        <v>7293</v>
      </c>
      <c r="U162" s="0" t="s">
        <v>3901</v>
      </c>
      <c r="V162" s="0" t="s">
        <v>4656</v>
      </c>
      <c r="W162" s="0" t="s">
        <v>4047</v>
      </c>
      <c r="X162" s="0" t="s">
        <v>4047</v>
      </c>
    </row>
    <row r="163" customFormat="false" ht="12.8" hidden="false" customHeight="false" outlineLevel="0" collapsed="false">
      <c r="A163" s="0" t="s">
        <v>1340</v>
      </c>
      <c r="B163" s="0" t="s">
        <v>54</v>
      </c>
      <c r="C163" s="0" t="s">
        <v>4047</v>
      </c>
      <c r="D163" s="0" t="n">
        <v>64</v>
      </c>
      <c r="E163" s="0" t="n">
        <v>4</v>
      </c>
      <c r="F163" s="0" t="s">
        <v>4747</v>
      </c>
      <c r="G163" s="0" t="s">
        <v>63</v>
      </c>
      <c r="H163" s="0" t="s">
        <v>1620</v>
      </c>
      <c r="I163" s="0" t="s">
        <v>1343</v>
      </c>
      <c r="J163" s="0" t="s">
        <v>5018</v>
      </c>
      <c r="K163" s="0" t="s">
        <v>2987</v>
      </c>
      <c r="L163" s="0" t="s">
        <v>4713</v>
      </c>
      <c r="M163" s="0" t="n">
        <v>7293</v>
      </c>
      <c r="N163" s="0" t="s">
        <v>5069</v>
      </c>
      <c r="O163" s="0" t="s">
        <v>1343</v>
      </c>
      <c r="P163" s="0" t="s">
        <v>811</v>
      </c>
      <c r="Q163" s="0" t="s">
        <v>922</v>
      </c>
      <c r="R163" s="0" t="s">
        <v>4047</v>
      </c>
      <c r="S163" s="0" t="s">
        <v>4047</v>
      </c>
      <c r="T163" s="0" t="n">
        <v>7293</v>
      </c>
      <c r="U163" s="0" t="s">
        <v>3901</v>
      </c>
      <c r="V163" s="0" t="s">
        <v>4656</v>
      </c>
      <c r="W163" s="0" t="s">
        <v>4047</v>
      </c>
      <c r="X163" s="0" t="s">
        <v>4047</v>
      </c>
    </row>
    <row r="164" customFormat="false" ht="12.8" hidden="false" customHeight="false" outlineLevel="0" collapsed="false">
      <c r="A164" s="0" t="s">
        <v>5070</v>
      </c>
      <c r="B164" s="0" t="s">
        <v>1109</v>
      </c>
      <c r="C164" s="0" t="s">
        <v>4047</v>
      </c>
      <c r="D164" s="0" t="n">
        <v>32</v>
      </c>
      <c r="E164" s="0" t="n">
        <v>1</v>
      </c>
      <c r="F164" s="0" t="s">
        <v>5071</v>
      </c>
      <c r="G164" s="0" t="s">
        <v>63</v>
      </c>
      <c r="H164" s="0" t="s">
        <v>1110</v>
      </c>
      <c r="I164" s="0" t="s">
        <v>5072</v>
      </c>
      <c r="J164" s="0" t="s">
        <v>4708</v>
      </c>
      <c r="K164" s="0" t="s">
        <v>2987</v>
      </c>
      <c r="L164" s="0" t="s">
        <v>4678</v>
      </c>
      <c r="M164" s="0" t="n">
        <v>7029</v>
      </c>
      <c r="N164" s="0" t="s">
        <v>5073</v>
      </c>
      <c r="O164" s="0" t="s">
        <v>1112</v>
      </c>
      <c r="P164" s="0" t="s">
        <v>811</v>
      </c>
      <c r="Q164" s="0" t="s">
        <v>4206</v>
      </c>
      <c r="R164" s="0" t="s">
        <v>21</v>
      </c>
      <c r="S164" s="0" t="s">
        <v>570</v>
      </c>
      <c r="T164" s="0" t="n">
        <v>7029</v>
      </c>
      <c r="U164" s="0" t="s">
        <v>3901</v>
      </c>
      <c r="V164" s="0" t="s">
        <v>542</v>
      </c>
      <c r="W164" s="0" t="s">
        <v>4047</v>
      </c>
      <c r="X164" s="0" t="s">
        <v>4047</v>
      </c>
    </row>
    <row r="165" customFormat="false" ht="12.8" hidden="false" customHeight="false" outlineLevel="0" collapsed="false">
      <c r="A165" s="0" t="s">
        <v>4178</v>
      </c>
      <c r="B165" s="0" t="s">
        <v>48</v>
      </c>
      <c r="C165" s="0" t="s">
        <v>4657</v>
      </c>
      <c r="D165" s="0" t="n">
        <v>64</v>
      </c>
      <c r="E165" s="0" t="n">
        <v>2</v>
      </c>
      <c r="F165" s="0" t="s">
        <v>4726</v>
      </c>
      <c r="G165" s="0" t="s">
        <v>51</v>
      </c>
      <c r="H165" s="0" t="s">
        <v>2794</v>
      </c>
      <c r="I165" s="0" t="s">
        <v>1942</v>
      </c>
      <c r="J165" s="0" t="s">
        <v>5074</v>
      </c>
      <c r="K165" s="0" t="s">
        <v>4045</v>
      </c>
      <c r="L165" s="0" t="s">
        <v>4045</v>
      </c>
      <c r="M165" s="0" t="n">
        <v>7509</v>
      </c>
      <c r="N165" s="0" t="s">
        <v>5075</v>
      </c>
      <c r="O165" s="0" t="s">
        <v>669</v>
      </c>
      <c r="P165" s="0" t="s">
        <v>23</v>
      </c>
      <c r="Q165" s="0" t="s">
        <v>891</v>
      </c>
      <c r="R165" s="0" t="s">
        <v>4047</v>
      </c>
      <c r="S165" s="0" t="s">
        <v>4047</v>
      </c>
      <c r="T165" s="0" t="n">
        <v>7509</v>
      </c>
      <c r="U165" s="0" t="s">
        <v>665</v>
      </c>
      <c r="V165" s="0" t="s">
        <v>542</v>
      </c>
      <c r="W165" s="0" t="s">
        <v>4047</v>
      </c>
      <c r="X165" s="0" t="s">
        <v>4047</v>
      </c>
    </row>
    <row r="166" customFormat="false" ht="12.8" hidden="false" customHeight="false" outlineLevel="0" collapsed="false">
      <c r="A166" s="0" t="s">
        <v>1940</v>
      </c>
      <c r="B166" s="0" t="s">
        <v>752</v>
      </c>
      <c r="C166" s="0" t="s">
        <v>4657</v>
      </c>
      <c r="D166" s="0" t="n">
        <v>64</v>
      </c>
      <c r="E166" s="0" t="n">
        <v>2</v>
      </c>
      <c r="F166" s="0" t="s">
        <v>524</v>
      </c>
      <c r="G166" s="0" t="s">
        <v>51</v>
      </c>
      <c r="H166" s="0" t="s">
        <v>1941</v>
      </c>
      <c r="I166" s="0" t="s">
        <v>1942</v>
      </c>
      <c r="J166" s="0" t="s">
        <v>5076</v>
      </c>
      <c r="K166" s="0" t="s">
        <v>4045</v>
      </c>
      <c r="L166" s="0" t="s">
        <v>4045</v>
      </c>
      <c r="M166" s="0" t="n">
        <v>7509</v>
      </c>
      <c r="N166" s="0" t="s">
        <v>5077</v>
      </c>
      <c r="O166" s="0" t="s">
        <v>669</v>
      </c>
      <c r="P166" s="0" t="s">
        <v>23</v>
      </c>
      <c r="Q166" s="0" t="s">
        <v>891</v>
      </c>
      <c r="R166" s="0" t="s">
        <v>4047</v>
      </c>
      <c r="S166" s="0" t="s">
        <v>4047</v>
      </c>
      <c r="T166" s="0" t="n">
        <v>7509</v>
      </c>
      <c r="U166" s="0" t="s">
        <v>665</v>
      </c>
      <c r="V166" s="0" t="s">
        <v>515</v>
      </c>
      <c r="W166" s="0" t="s">
        <v>4047</v>
      </c>
      <c r="X166" s="0" t="s">
        <v>4047</v>
      </c>
    </row>
    <row r="167" customFormat="false" ht="12.8" hidden="false" customHeight="false" outlineLevel="0" collapsed="false">
      <c r="A167" s="0" t="s">
        <v>4090</v>
      </c>
      <c r="B167" s="0" t="s">
        <v>48</v>
      </c>
      <c r="C167" s="0" t="s">
        <v>4657</v>
      </c>
      <c r="D167" s="0" t="n">
        <v>64</v>
      </c>
      <c r="E167" s="0" t="n">
        <v>4</v>
      </c>
      <c r="F167" s="0" t="s">
        <v>5078</v>
      </c>
      <c r="G167" s="0" t="s">
        <v>5079</v>
      </c>
      <c r="H167" s="0" t="s">
        <v>4092</v>
      </c>
      <c r="I167" s="0" t="s">
        <v>4093</v>
      </c>
      <c r="J167" s="0" t="s">
        <v>4845</v>
      </c>
      <c r="K167" s="0" t="s">
        <v>4045</v>
      </c>
      <c r="L167" s="0" t="s">
        <v>4045</v>
      </c>
      <c r="M167" s="0" t="n">
        <v>7509</v>
      </c>
      <c r="N167" s="0" t="s">
        <v>5080</v>
      </c>
      <c r="O167" s="0" t="s">
        <v>4056</v>
      </c>
      <c r="P167" s="0" t="s">
        <v>23</v>
      </c>
      <c r="Q167" s="0" t="s">
        <v>891</v>
      </c>
      <c r="R167" s="0" t="s">
        <v>4047</v>
      </c>
      <c r="S167" s="0" t="s">
        <v>4047</v>
      </c>
      <c r="T167" s="0" t="n">
        <v>7509</v>
      </c>
      <c r="U167" s="0" t="s">
        <v>665</v>
      </c>
      <c r="V167" s="0" t="s">
        <v>542</v>
      </c>
      <c r="W167" s="0" t="s">
        <v>4047</v>
      </c>
      <c r="X167" s="0" t="s">
        <v>4047</v>
      </c>
    </row>
    <row r="168" customFormat="false" ht="12.8" hidden="false" customHeight="false" outlineLevel="0" collapsed="false">
      <c r="A168" s="0" t="s">
        <v>1958</v>
      </c>
      <c r="B168" s="0" t="s">
        <v>752</v>
      </c>
      <c r="C168" s="0" t="s">
        <v>753</v>
      </c>
      <c r="D168" s="0" t="n">
        <v>64</v>
      </c>
      <c r="E168" s="0" t="n">
        <v>2</v>
      </c>
      <c r="F168" s="0" t="s">
        <v>4042</v>
      </c>
      <c r="G168" s="0" t="s">
        <v>51</v>
      </c>
      <c r="H168" s="0" t="s">
        <v>1959</v>
      </c>
      <c r="I168" s="0" t="s">
        <v>1960</v>
      </c>
      <c r="J168" s="0" t="s">
        <v>4654</v>
      </c>
      <c r="K168" s="0" t="s">
        <v>4045</v>
      </c>
      <c r="L168" s="0" t="s">
        <v>4045</v>
      </c>
      <c r="M168" s="0" t="n">
        <v>7509</v>
      </c>
      <c r="N168" s="0" t="s">
        <v>5081</v>
      </c>
      <c r="O168" s="0" t="s">
        <v>4056</v>
      </c>
      <c r="P168" s="0" t="s">
        <v>23</v>
      </c>
      <c r="Q168" s="0" t="s">
        <v>891</v>
      </c>
      <c r="R168" s="0" t="s">
        <v>4047</v>
      </c>
      <c r="S168" s="0" t="s">
        <v>4047</v>
      </c>
      <c r="T168" s="0" t="n">
        <v>7509</v>
      </c>
      <c r="U168" s="0" t="s">
        <v>665</v>
      </c>
      <c r="V168" s="0" t="s">
        <v>542</v>
      </c>
      <c r="W168" s="0" t="s">
        <v>4047</v>
      </c>
      <c r="X168" s="0" t="s">
        <v>4047</v>
      </c>
    </row>
    <row r="169" customFormat="false" ht="12.8" hidden="false" customHeight="false" outlineLevel="0" collapsed="false">
      <c r="A169" s="0" t="s">
        <v>1961</v>
      </c>
      <c r="B169" s="0" t="s">
        <v>752</v>
      </c>
      <c r="C169" s="0" t="s">
        <v>753</v>
      </c>
      <c r="D169" s="0" t="n">
        <v>64</v>
      </c>
      <c r="E169" s="0" t="n">
        <v>1</v>
      </c>
      <c r="F169" s="0" t="s">
        <v>4771</v>
      </c>
      <c r="G169" s="0" t="s">
        <v>51</v>
      </c>
      <c r="H169" s="0" t="s">
        <v>1962</v>
      </c>
      <c r="I169" s="0" t="s">
        <v>1963</v>
      </c>
      <c r="J169" s="0" t="s">
        <v>5082</v>
      </c>
      <c r="K169" s="0" t="s">
        <v>2987</v>
      </c>
      <c r="L169" s="0" t="s">
        <v>2987</v>
      </c>
      <c r="M169" s="0" t="n">
        <v>7666</v>
      </c>
      <c r="N169" s="0" t="s">
        <v>5083</v>
      </c>
      <c r="O169" s="0" t="s">
        <v>1017</v>
      </c>
      <c r="P169" s="0" t="s">
        <v>23</v>
      </c>
      <c r="Q169" s="0" t="s">
        <v>891</v>
      </c>
      <c r="R169" s="0" t="s">
        <v>4047</v>
      </c>
      <c r="S169" s="0" t="s">
        <v>4047</v>
      </c>
      <c r="T169" s="0" t="n">
        <v>7666</v>
      </c>
      <c r="U169" s="0" t="s">
        <v>665</v>
      </c>
      <c r="V169" s="0" t="s">
        <v>515</v>
      </c>
      <c r="W169" s="0" t="s">
        <v>4047</v>
      </c>
      <c r="X169" s="0" t="s">
        <v>4047</v>
      </c>
    </row>
    <row r="170" customFormat="false" ht="12.8" hidden="false" customHeight="false" outlineLevel="0" collapsed="false">
      <c r="A170" s="0" t="s">
        <v>4101</v>
      </c>
      <c r="B170" s="0" t="s">
        <v>48</v>
      </c>
      <c r="C170" s="0" t="s">
        <v>753</v>
      </c>
      <c r="D170" s="0" t="n">
        <v>32</v>
      </c>
      <c r="E170" s="0" t="n">
        <v>2</v>
      </c>
      <c r="F170" s="0" t="s">
        <v>4990</v>
      </c>
      <c r="G170" s="0" t="s">
        <v>63</v>
      </c>
      <c r="H170" s="0" t="s">
        <v>4102</v>
      </c>
      <c r="I170" s="0" t="s">
        <v>4103</v>
      </c>
      <c r="J170" s="0" t="s">
        <v>5082</v>
      </c>
      <c r="K170" s="0" t="s">
        <v>2987</v>
      </c>
      <c r="L170" s="0" t="s">
        <v>2987</v>
      </c>
      <c r="M170" s="0" t="n">
        <v>7666</v>
      </c>
      <c r="N170" s="0" t="s">
        <v>5084</v>
      </c>
      <c r="O170" s="0" t="s">
        <v>1017</v>
      </c>
      <c r="P170" s="0" t="s">
        <v>23</v>
      </c>
      <c r="Q170" s="0" t="s">
        <v>891</v>
      </c>
      <c r="R170" s="0" t="s">
        <v>4047</v>
      </c>
      <c r="S170" s="0" t="s">
        <v>4047</v>
      </c>
      <c r="T170" s="0" t="n">
        <v>7666</v>
      </c>
      <c r="U170" s="0" t="s">
        <v>665</v>
      </c>
      <c r="V170" s="0" t="s">
        <v>542</v>
      </c>
      <c r="W170" s="0" t="s">
        <v>4047</v>
      </c>
      <c r="X170" s="0" t="s">
        <v>4047</v>
      </c>
    </row>
    <row r="171" customFormat="false" ht="12.8" hidden="false" customHeight="false" outlineLevel="0" collapsed="false">
      <c r="A171" s="0" t="s">
        <v>1975</v>
      </c>
      <c r="B171" s="0" t="s">
        <v>752</v>
      </c>
      <c r="C171" s="0" t="s">
        <v>753</v>
      </c>
      <c r="D171" s="0" t="n">
        <v>64</v>
      </c>
      <c r="E171" s="0" t="n">
        <v>2</v>
      </c>
      <c r="F171" s="0" t="s">
        <v>5085</v>
      </c>
      <c r="G171" s="0" t="s">
        <v>51</v>
      </c>
      <c r="H171" s="0" t="s">
        <v>668</v>
      </c>
      <c r="I171" s="0" t="s">
        <v>5086</v>
      </c>
      <c r="J171" s="0" t="s">
        <v>4654</v>
      </c>
      <c r="K171" s="0" t="s">
        <v>4045</v>
      </c>
      <c r="L171" s="0" t="s">
        <v>4045</v>
      </c>
      <c r="M171" s="0" t="n">
        <v>7509</v>
      </c>
      <c r="N171" s="0" t="s">
        <v>5087</v>
      </c>
      <c r="O171" s="0" t="s">
        <v>1017</v>
      </c>
      <c r="P171" s="0" t="s">
        <v>23</v>
      </c>
      <c r="Q171" s="0" t="s">
        <v>891</v>
      </c>
      <c r="R171" s="0" t="s">
        <v>4047</v>
      </c>
      <c r="S171" s="0" t="s">
        <v>4047</v>
      </c>
      <c r="T171" s="0" t="n">
        <v>7509</v>
      </c>
      <c r="U171" s="0" t="s">
        <v>665</v>
      </c>
      <c r="V171" s="0" t="s">
        <v>515</v>
      </c>
      <c r="W171" s="0" t="s">
        <v>4047</v>
      </c>
      <c r="X171" s="0" t="s">
        <v>4047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>
    <row r="1" customFormat="false" ht="12.8" hidden="false" customHeight="false" outlineLevel="0" collapsed="false">
      <c r="A1" s="0" t="s">
        <v>3</v>
      </c>
      <c r="B1" s="0" t="s">
        <v>1</v>
      </c>
      <c r="C1" s="0" t="s">
        <v>704</v>
      </c>
      <c r="D1" s="0" t="s">
        <v>705</v>
      </c>
      <c r="E1" s="0" t="s">
        <v>460</v>
      </c>
      <c r="F1" s="0" t="s">
        <v>707</v>
      </c>
      <c r="G1" s="0" t="s">
        <v>5</v>
      </c>
      <c r="H1" s="0" t="s">
        <v>4</v>
      </c>
      <c r="I1" s="0" t="s">
        <v>709</v>
      </c>
      <c r="J1" s="0" t="s">
        <v>4647</v>
      </c>
      <c r="K1" s="0" t="s">
        <v>4648</v>
      </c>
      <c r="L1" s="0" t="s">
        <v>4649</v>
      </c>
      <c r="M1" s="0" t="s">
        <v>4650</v>
      </c>
      <c r="N1" s="0" t="s">
        <v>7</v>
      </c>
      <c r="O1" s="0" t="s">
        <v>0</v>
      </c>
      <c r="P1" s="0" t="s">
        <v>874</v>
      </c>
      <c r="Q1" s="0" t="s">
        <v>866</v>
      </c>
      <c r="R1" s="0" t="s">
        <v>8</v>
      </c>
      <c r="S1" s="0" t="s">
        <v>465</v>
      </c>
      <c r="T1" s="0" t="s">
        <v>4651</v>
      </c>
      <c r="U1" s="0" t="s">
        <v>3900</v>
      </c>
      <c r="V1" s="0" t="s">
        <v>466</v>
      </c>
      <c r="W1" s="0" t="s">
        <v>784</v>
      </c>
      <c r="X1" s="0" t="s">
        <v>3929</v>
      </c>
    </row>
    <row r="2" customFormat="false" ht="12.8" hidden="false" customHeight="false" outlineLevel="0" collapsed="false">
      <c r="A2" s="0" t="s">
        <v>2007</v>
      </c>
      <c r="B2" s="0" t="s">
        <v>2008</v>
      </c>
      <c r="C2" s="0" t="s">
        <v>4047</v>
      </c>
      <c r="D2" s="0" t="n">
        <v>64</v>
      </c>
      <c r="E2" s="0" t="n">
        <v>1</v>
      </c>
      <c r="F2" s="0" t="s">
        <v>4652</v>
      </c>
      <c r="G2" s="0" t="s">
        <v>4653</v>
      </c>
      <c r="H2" s="0" t="s">
        <v>2009</v>
      </c>
      <c r="I2" s="0" t="s">
        <v>2010</v>
      </c>
      <c r="J2" s="0" t="s">
        <v>4654</v>
      </c>
      <c r="K2" s="0" t="s">
        <v>4045</v>
      </c>
      <c r="L2" s="0" t="s">
        <v>4045</v>
      </c>
      <c r="M2" s="0" t="n">
        <v>7509</v>
      </c>
      <c r="N2" s="0" t="s">
        <v>4655</v>
      </c>
      <c r="O2" s="0" t="s">
        <v>1383</v>
      </c>
      <c r="P2" s="0" t="s">
        <v>23</v>
      </c>
      <c r="R2" s="0" t="s">
        <v>4047</v>
      </c>
      <c r="S2" s="0" t="s">
        <v>4047</v>
      </c>
      <c r="T2" s="0" t="n">
        <v>7509</v>
      </c>
      <c r="U2" s="0" t="s">
        <v>665</v>
      </c>
      <c r="V2" s="0" t="s">
        <v>4656</v>
      </c>
      <c r="W2" s="0" t="s">
        <v>4047</v>
      </c>
      <c r="X2" s="0" t="s">
        <v>4047</v>
      </c>
    </row>
    <row r="3" customFormat="false" ht="12.8" hidden="false" customHeight="false" outlineLevel="0" collapsed="false">
      <c r="A3" s="0" t="s">
        <v>1309</v>
      </c>
      <c r="B3" s="0" t="s">
        <v>1310</v>
      </c>
      <c r="C3" s="0" t="s">
        <v>4657</v>
      </c>
      <c r="D3" s="0" t="n">
        <v>32</v>
      </c>
      <c r="E3" s="0" t="n">
        <v>1</v>
      </c>
      <c r="F3" s="0" t="s">
        <v>4658</v>
      </c>
      <c r="G3" s="0" t="s">
        <v>63</v>
      </c>
      <c r="H3" s="0" t="s">
        <v>1151</v>
      </c>
      <c r="I3" s="0" t="s">
        <v>1311</v>
      </c>
      <c r="J3" s="0" t="s">
        <v>4659</v>
      </c>
      <c r="K3" s="0" t="s">
        <v>2987</v>
      </c>
      <c r="L3" s="0" t="s">
        <v>2987</v>
      </c>
      <c r="M3" s="0" t="n">
        <v>7666</v>
      </c>
      <c r="N3" s="0" t="s">
        <v>4660</v>
      </c>
      <c r="O3" s="0" t="s">
        <v>1260</v>
      </c>
      <c r="P3" s="0" t="s">
        <v>23</v>
      </c>
      <c r="Q3" s="0" t="s">
        <v>891</v>
      </c>
      <c r="R3" s="0" t="s">
        <v>542</v>
      </c>
      <c r="S3" s="0" t="s">
        <v>4047</v>
      </c>
      <c r="T3" s="0" t="n">
        <v>7666</v>
      </c>
      <c r="U3" s="0" t="s">
        <v>3901</v>
      </c>
      <c r="V3" s="0" t="s">
        <v>542</v>
      </c>
      <c r="W3" s="0" t="s">
        <v>4047</v>
      </c>
      <c r="X3" s="0" t="s">
        <v>4047</v>
      </c>
    </row>
    <row r="4" customFormat="false" ht="12.8" hidden="false" customHeight="false" outlineLevel="0" collapsed="false">
      <c r="A4" s="0" t="s">
        <v>4220</v>
      </c>
      <c r="B4" s="0" t="s">
        <v>4175</v>
      </c>
      <c r="C4" s="0" t="s">
        <v>4657</v>
      </c>
      <c r="D4" s="0" t="n">
        <v>32</v>
      </c>
      <c r="E4" s="0" t="n">
        <v>4</v>
      </c>
      <c r="F4" s="0" t="s">
        <v>4661</v>
      </c>
      <c r="G4" s="0" t="s">
        <v>46</v>
      </c>
      <c r="H4" s="0" t="s">
        <v>1591</v>
      </c>
      <c r="I4" s="0" t="s">
        <v>986</v>
      </c>
      <c r="J4" s="0" t="s">
        <v>4662</v>
      </c>
      <c r="K4" s="0" t="s">
        <v>2987</v>
      </c>
      <c r="L4" s="0" t="s">
        <v>4663</v>
      </c>
      <c r="M4" s="0" t="n">
        <v>7031</v>
      </c>
      <c r="N4" s="0" t="s">
        <v>4660</v>
      </c>
      <c r="O4" s="0" t="s">
        <v>986</v>
      </c>
      <c r="P4" s="0" t="s">
        <v>811</v>
      </c>
      <c r="Q4" s="0" t="s">
        <v>982</v>
      </c>
      <c r="R4" s="0" t="s">
        <v>4047</v>
      </c>
      <c r="S4" s="0" t="s">
        <v>4047</v>
      </c>
      <c r="T4" s="0" t="n">
        <v>7031</v>
      </c>
      <c r="U4" s="0" t="s">
        <v>3901</v>
      </c>
      <c r="V4" s="0" t="s">
        <v>515</v>
      </c>
      <c r="W4" s="0" t="s">
        <v>4047</v>
      </c>
      <c r="X4" s="0" t="s">
        <v>4664</v>
      </c>
    </row>
    <row r="5" customFormat="false" ht="12.8" hidden="false" customHeight="false" outlineLevel="0" collapsed="false">
      <c r="A5" s="0" t="s">
        <v>4183</v>
      </c>
      <c r="B5" s="0" t="s">
        <v>4175</v>
      </c>
      <c r="C5" s="0" t="s">
        <v>4657</v>
      </c>
      <c r="D5" s="0" t="n">
        <v>32</v>
      </c>
      <c r="E5" s="0" t="n">
        <v>1</v>
      </c>
      <c r="F5" s="0" t="s">
        <v>4665</v>
      </c>
      <c r="G5" s="0" t="s">
        <v>63</v>
      </c>
      <c r="H5" s="0" t="s">
        <v>4184</v>
      </c>
      <c r="I5" s="0" t="s">
        <v>2763</v>
      </c>
      <c r="J5" s="0" t="s">
        <v>4666</v>
      </c>
      <c r="K5" s="0" t="s">
        <v>2987</v>
      </c>
      <c r="L5" s="0" t="s">
        <v>4667</v>
      </c>
      <c r="M5" s="0" t="n">
        <v>7459</v>
      </c>
      <c r="N5" s="0" t="s">
        <v>4668</v>
      </c>
      <c r="O5" s="0" t="s">
        <v>3925</v>
      </c>
      <c r="P5" s="0" t="s">
        <v>811</v>
      </c>
      <c r="Q5" s="0" t="s">
        <v>922</v>
      </c>
      <c r="R5" s="0" t="s">
        <v>4047</v>
      </c>
      <c r="S5" s="0" t="s">
        <v>4047</v>
      </c>
      <c r="T5" s="0" t="n">
        <v>7459</v>
      </c>
      <c r="U5" s="0" t="s">
        <v>3901</v>
      </c>
      <c r="V5" s="0" t="s">
        <v>515</v>
      </c>
      <c r="W5" s="0" t="s">
        <v>4047</v>
      </c>
      <c r="X5" s="0" t="s">
        <v>4669</v>
      </c>
    </row>
    <row r="6" customFormat="false" ht="12.8" hidden="false" customHeight="false" outlineLevel="0" collapsed="false">
      <c r="A6" s="0" t="s">
        <v>4186</v>
      </c>
      <c r="B6" s="0" t="s">
        <v>673</v>
      </c>
      <c r="C6" s="0" t="s">
        <v>4657</v>
      </c>
      <c r="D6" s="0" t="n">
        <v>32</v>
      </c>
      <c r="E6" s="0" t="n">
        <v>2</v>
      </c>
      <c r="F6" s="0" t="s">
        <v>4670</v>
      </c>
      <c r="G6" s="0" t="s">
        <v>4671</v>
      </c>
      <c r="H6" s="0" t="s">
        <v>3068</v>
      </c>
      <c r="I6" s="0" t="s">
        <v>3925</v>
      </c>
      <c r="J6" s="0" t="s">
        <v>4672</v>
      </c>
      <c r="K6" s="0" t="s">
        <v>2987</v>
      </c>
      <c r="L6" s="0" t="s">
        <v>4667</v>
      </c>
      <c r="M6" s="0" t="n">
        <v>7459</v>
      </c>
      <c r="N6" s="0" t="s">
        <v>4673</v>
      </c>
      <c r="O6" s="0" t="s">
        <v>3925</v>
      </c>
      <c r="P6" s="0" t="s">
        <v>811</v>
      </c>
      <c r="Q6" s="0" t="s">
        <v>922</v>
      </c>
      <c r="R6" s="0" t="s">
        <v>4047</v>
      </c>
      <c r="S6" s="0" t="s">
        <v>4047</v>
      </c>
      <c r="T6" s="0" t="n">
        <v>7459</v>
      </c>
      <c r="U6" s="0" t="s">
        <v>3901</v>
      </c>
      <c r="V6" s="0" t="s">
        <v>515</v>
      </c>
      <c r="W6" s="0" t="s">
        <v>4047</v>
      </c>
      <c r="X6" s="0" t="s">
        <v>2671</v>
      </c>
    </row>
    <row r="7" customFormat="false" ht="12.8" hidden="false" customHeight="false" outlineLevel="0" collapsed="false">
      <c r="A7" s="0" t="s">
        <v>1324</v>
      </c>
      <c r="B7" s="0" t="s">
        <v>673</v>
      </c>
      <c r="C7" s="0" t="s">
        <v>753</v>
      </c>
      <c r="D7" s="0" t="n">
        <v>32</v>
      </c>
      <c r="E7" s="0" t="n">
        <v>1</v>
      </c>
      <c r="F7" s="0" t="s">
        <v>4670</v>
      </c>
      <c r="G7" s="0" t="s">
        <v>4671</v>
      </c>
      <c r="H7" s="0" t="s">
        <v>1325</v>
      </c>
      <c r="I7" s="0" t="s">
        <v>1326</v>
      </c>
      <c r="J7" s="0" t="s">
        <v>4674</v>
      </c>
      <c r="K7" s="0" t="s">
        <v>2987</v>
      </c>
      <c r="L7" s="0" t="s">
        <v>2987</v>
      </c>
      <c r="M7" s="0" t="n">
        <v>7666</v>
      </c>
      <c r="N7" s="0" t="s">
        <v>4675</v>
      </c>
      <c r="O7" s="0" t="s">
        <v>3979</v>
      </c>
      <c r="P7" s="0" t="s">
        <v>23</v>
      </c>
      <c r="Q7" s="0" t="s">
        <v>891</v>
      </c>
      <c r="R7" s="0" t="s">
        <v>4047</v>
      </c>
      <c r="S7" s="0" t="s">
        <v>4047</v>
      </c>
      <c r="T7" s="0" t="n">
        <v>7666</v>
      </c>
      <c r="U7" s="0" t="s">
        <v>3901</v>
      </c>
      <c r="V7" s="0" t="s">
        <v>515</v>
      </c>
      <c r="W7" s="0" t="s">
        <v>4047</v>
      </c>
      <c r="X7" s="0" t="s">
        <v>1489</v>
      </c>
    </row>
    <row r="8" customFormat="false" ht="12.8" hidden="false" customHeight="false" outlineLevel="0" collapsed="false">
      <c r="A8" s="0" t="s">
        <v>883</v>
      </c>
      <c r="B8" s="0" t="s">
        <v>673</v>
      </c>
      <c r="C8" s="0" t="s">
        <v>753</v>
      </c>
      <c r="D8" s="0" t="n">
        <v>32</v>
      </c>
      <c r="E8" s="0" t="n">
        <v>2</v>
      </c>
      <c r="F8" s="0" t="s">
        <v>4676</v>
      </c>
      <c r="G8" s="0" t="s">
        <v>4671</v>
      </c>
      <c r="H8" s="0" t="s">
        <v>886</v>
      </c>
      <c r="I8" s="0" t="s">
        <v>888</v>
      </c>
      <c r="J8" s="0" t="s">
        <v>4677</v>
      </c>
      <c r="K8" s="0" t="s">
        <v>2987</v>
      </c>
      <c r="L8" s="0" t="s">
        <v>4678</v>
      </c>
      <c r="M8" s="0" t="n">
        <v>7029</v>
      </c>
      <c r="N8" s="0" t="s">
        <v>4679</v>
      </c>
      <c r="O8" s="0" t="s">
        <v>4680</v>
      </c>
      <c r="P8" s="0" t="s">
        <v>811</v>
      </c>
      <c r="Q8" s="0" t="s">
        <v>4206</v>
      </c>
      <c r="R8" s="0" t="s">
        <v>21</v>
      </c>
      <c r="S8" s="0" t="s">
        <v>60</v>
      </c>
      <c r="T8" s="0" t="n">
        <v>7029</v>
      </c>
      <c r="U8" s="0" t="s">
        <v>3901</v>
      </c>
      <c r="V8" s="0" t="s">
        <v>515</v>
      </c>
      <c r="W8" s="0" t="s">
        <v>4047</v>
      </c>
      <c r="X8" s="0" t="s">
        <v>4047</v>
      </c>
    </row>
    <row r="9" customFormat="false" ht="12.8" hidden="false" customHeight="false" outlineLevel="0" collapsed="false">
      <c r="A9" s="0" t="s">
        <v>4681</v>
      </c>
      <c r="B9" s="0" t="s">
        <v>673</v>
      </c>
      <c r="C9" s="0" t="s">
        <v>4657</v>
      </c>
      <c r="D9" s="0" t="n">
        <v>64</v>
      </c>
      <c r="E9" s="0" t="n">
        <v>4</v>
      </c>
      <c r="F9" s="0" t="s">
        <v>4682</v>
      </c>
      <c r="G9" s="0" t="s">
        <v>4683</v>
      </c>
      <c r="H9" s="0" t="s">
        <v>1627</v>
      </c>
      <c r="I9" s="0" t="s">
        <v>4395</v>
      </c>
      <c r="J9" s="0" t="s">
        <v>4684</v>
      </c>
      <c r="K9" s="0" t="s">
        <v>2987</v>
      </c>
      <c r="L9" s="0" t="s">
        <v>4685</v>
      </c>
      <c r="M9" s="0" t="n">
        <v>7548</v>
      </c>
      <c r="N9" s="0" t="s">
        <v>4686</v>
      </c>
      <c r="O9" s="0" t="s">
        <v>1579</v>
      </c>
      <c r="P9" s="0" t="s">
        <v>811</v>
      </c>
      <c r="Q9" s="0" t="s">
        <v>4206</v>
      </c>
      <c r="R9" s="0" t="s">
        <v>21</v>
      </c>
      <c r="S9" s="0" t="s">
        <v>60</v>
      </c>
      <c r="T9" s="0" t="s">
        <v>4687</v>
      </c>
      <c r="U9" s="0" t="s">
        <v>3901</v>
      </c>
      <c r="V9" s="0" t="s">
        <v>515</v>
      </c>
      <c r="W9" s="0" t="s">
        <v>4047</v>
      </c>
      <c r="X9" s="0" t="s">
        <v>4688</v>
      </c>
    </row>
    <row r="10" customFormat="false" ht="12.8" hidden="false" customHeight="false" outlineLevel="0" collapsed="false">
      <c r="A10" s="0" t="s">
        <v>4408</v>
      </c>
      <c r="B10" s="0" t="s">
        <v>752</v>
      </c>
      <c r="C10" s="0" t="s">
        <v>4657</v>
      </c>
      <c r="D10" s="0" t="n">
        <v>64</v>
      </c>
      <c r="E10" s="0" t="n">
        <v>2</v>
      </c>
      <c r="F10" s="0" t="s">
        <v>4689</v>
      </c>
      <c r="G10" s="0" t="s">
        <v>4671</v>
      </c>
      <c r="H10" s="0" t="s">
        <v>2485</v>
      </c>
      <c r="I10" s="0" t="s">
        <v>897</v>
      </c>
      <c r="J10" s="0" t="s">
        <v>4690</v>
      </c>
      <c r="K10" s="0" t="s">
        <v>2987</v>
      </c>
      <c r="L10" s="0" t="s">
        <v>2987</v>
      </c>
      <c r="M10" s="0" t="n">
        <v>7666</v>
      </c>
      <c r="N10" s="0" t="s">
        <v>4691</v>
      </c>
      <c r="O10" s="0" t="s">
        <v>897</v>
      </c>
      <c r="P10" s="0" t="s">
        <v>23</v>
      </c>
      <c r="Q10" s="0" t="s">
        <v>891</v>
      </c>
      <c r="R10" s="0" t="s">
        <v>4047</v>
      </c>
      <c r="S10" s="0" t="s">
        <v>4047</v>
      </c>
      <c r="T10" s="0" t="n">
        <v>7666</v>
      </c>
      <c r="U10" s="0" t="s">
        <v>3901</v>
      </c>
      <c r="V10" s="0" t="s">
        <v>515</v>
      </c>
      <c r="W10" s="0" t="s">
        <v>4047</v>
      </c>
      <c r="X10" s="0" t="s">
        <v>4047</v>
      </c>
    </row>
    <row r="11" customFormat="false" ht="12.8" hidden="false" customHeight="false" outlineLevel="0" collapsed="false">
      <c r="A11" s="0" t="s">
        <v>1647</v>
      </c>
      <c r="B11" s="0" t="s">
        <v>4175</v>
      </c>
      <c r="C11" s="0" t="s">
        <v>753</v>
      </c>
      <c r="D11" s="0" t="n">
        <v>32</v>
      </c>
      <c r="E11" s="0" t="n">
        <v>1</v>
      </c>
      <c r="F11" s="0" t="s">
        <v>4665</v>
      </c>
      <c r="G11" s="0" t="s">
        <v>63</v>
      </c>
      <c r="H11" s="0" t="n">
        <v>192168100131</v>
      </c>
      <c r="I11" s="0" t="s">
        <v>4692</v>
      </c>
      <c r="J11" s="0" t="s">
        <v>4659</v>
      </c>
      <c r="K11" s="0" t="s">
        <v>2987</v>
      </c>
      <c r="L11" s="0" t="s">
        <v>4693</v>
      </c>
      <c r="M11" s="0" t="n">
        <v>7661</v>
      </c>
      <c r="N11" s="0" t="s">
        <v>4694</v>
      </c>
      <c r="O11" s="0" t="s">
        <v>911</v>
      </c>
      <c r="P11" s="0" t="s">
        <v>810</v>
      </c>
      <c r="Q11" s="0" t="s">
        <v>906</v>
      </c>
      <c r="R11" s="0" t="s">
        <v>21</v>
      </c>
      <c r="S11" s="0" t="s">
        <v>570</v>
      </c>
      <c r="T11" s="0" t="n">
        <v>7661</v>
      </c>
      <c r="U11" s="0" t="s">
        <v>3901</v>
      </c>
      <c r="V11" s="0" t="s">
        <v>515</v>
      </c>
      <c r="W11" s="0" t="s">
        <v>4047</v>
      </c>
      <c r="X11" s="0" t="s">
        <v>4047</v>
      </c>
    </row>
    <row r="12" customFormat="false" ht="12.8" hidden="false" customHeight="false" outlineLevel="0" collapsed="false">
      <c r="A12" s="0" t="s">
        <v>1444</v>
      </c>
      <c r="B12" s="0" t="s">
        <v>4175</v>
      </c>
      <c r="C12" s="0" t="s">
        <v>753</v>
      </c>
      <c r="D12" s="0" t="n">
        <v>32</v>
      </c>
      <c r="E12" s="0" t="n">
        <v>1</v>
      </c>
      <c r="F12" s="0" t="s">
        <v>4695</v>
      </c>
      <c r="G12" s="0" t="s">
        <v>63</v>
      </c>
      <c r="H12" s="0" t="n">
        <v>192168100132</v>
      </c>
      <c r="I12" s="0" t="s">
        <v>4696</v>
      </c>
      <c r="J12" s="0" t="s">
        <v>4659</v>
      </c>
      <c r="K12" s="0" t="s">
        <v>2987</v>
      </c>
      <c r="L12" s="0" t="s">
        <v>4693</v>
      </c>
      <c r="M12" s="0" t="n">
        <v>7661</v>
      </c>
      <c r="N12" s="0" t="s">
        <v>4697</v>
      </c>
      <c r="O12" s="0" t="s">
        <v>911</v>
      </c>
      <c r="P12" s="0" t="s">
        <v>810</v>
      </c>
      <c r="Q12" s="0" t="s">
        <v>906</v>
      </c>
      <c r="R12" s="0" t="s">
        <v>21</v>
      </c>
      <c r="S12" s="0" t="s">
        <v>570</v>
      </c>
      <c r="T12" s="0" t="n">
        <v>7661</v>
      </c>
      <c r="U12" s="0" t="s">
        <v>3901</v>
      </c>
      <c r="V12" s="0" t="s">
        <v>515</v>
      </c>
      <c r="W12" s="0" t="s">
        <v>4047</v>
      </c>
      <c r="X12" s="0" t="s">
        <v>4047</v>
      </c>
    </row>
    <row r="13" customFormat="false" ht="12.8" hidden="false" customHeight="false" outlineLevel="0" collapsed="false">
      <c r="A13" s="0" t="s">
        <v>4210</v>
      </c>
      <c r="B13" s="0" t="s">
        <v>673</v>
      </c>
      <c r="C13" s="0" t="s">
        <v>753</v>
      </c>
      <c r="D13" s="0" t="n">
        <v>32</v>
      </c>
      <c r="E13" s="0" t="n">
        <v>1</v>
      </c>
      <c r="F13" s="0" t="s">
        <v>4698</v>
      </c>
      <c r="G13" s="0" t="s">
        <v>4671</v>
      </c>
      <c r="H13" s="0" t="s">
        <v>909</v>
      </c>
      <c r="I13" s="0" t="s">
        <v>4699</v>
      </c>
      <c r="J13" s="0" t="s">
        <v>4700</v>
      </c>
      <c r="K13" s="0" t="s">
        <v>2987</v>
      </c>
      <c r="L13" s="0" t="s">
        <v>4693</v>
      </c>
      <c r="M13" s="0" t="n">
        <v>7661</v>
      </c>
      <c r="N13" s="0" t="s">
        <v>4701</v>
      </c>
      <c r="O13" s="0" t="s">
        <v>911</v>
      </c>
      <c r="P13" s="0" t="s">
        <v>810</v>
      </c>
      <c r="Q13" s="0" t="s">
        <v>906</v>
      </c>
      <c r="R13" s="0" t="s">
        <v>4047</v>
      </c>
      <c r="S13" s="0" t="s">
        <v>4047</v>
      </c>
      <c r="T13" s="0" t="n">
        <v>7661</v>
      </c>
      <c r="U13" s="0" t="s">
        <v>3901</v>
      </c>
      <c r="V13" s="0" t="s">
        <v>515</v>
      </c>
      <c r="W13" s="0" t="s">
        <v>4047</v>
      </c>
      <c r="X13" s="0" t="s">
        <v>4047</v>
      </c>
    </row>
    <row r="14" customFormat="false" ht="12.8" hidden="false" customHeight="false" outlineLevel="0" collapsed="false">
      <c r="A14" s="0" t="s">
        <v>1446</v>
      </c>
      <c r="B14" s="0" t="s">
        <v>752</v>
      </c>
      <c r="I14" s="0" t="s">
        <v>4702</v>
      </c>
      <c r="K14" s="0" t="s">
        <v>2987</v>
      </c>
      <c r="L14" s="0" t="s">
        <v>4693</v>
      </c>
      <c r="N14" s="0" t="s">
        <v>4703</v>
      </c>
      <c r="O14" s="0" t="s">
        <v>911</v>
      </c>
      <c r="P14" s="0" t="s">
        <v>810</v>
      </c>
      <c r="Q14" s="0" t="s">
        <v>906</v>
      </c>
    </row>
    <row r="15" customFormat="false" ht="12.8" hidden="false" customHeight="false" outlineLevel="0" collapsed="false">
      <c r="A15" s="0" t="s">
        <v>4188</v>
      </c>
      <c r="B15" s="0" t="s">
        <v>4175</v>
      </c>
      <c r="C15" s="0" t="s">
        <v>753</v>
      </c>
      <c r="D15" s="0" t="n">
        <v>32</v>
      </c>
      <c r="E15" s="0" t="n">
        <v>2</v>
      </c>
      <c r="F15" s="0" t="s">
        <v>4704</v>
      </c>
      <c r="G15" s="0" t="s">
        <v>4671</v>
      </c>
      <c r="H15" s="0" t="n">
        <v>169254225173</v>
      </c>
      <c r="I15" s="0" t="s">
        <v>4189</v>
      </c>
      <c r="J15" s="0" t="s">
        <v>4705</v>
      </c>
      <c r="K15" s="0" t="s">
        <v>2987</v>
      </c>
      <c r="L15" s="0" t="s">
        <v>4706</v>
      </c>
      <c r="M15" s="0" t="n">
        <v>7745</v>
      </c>
      <c r="O15" s="0" t="s">
        <v>4190</v>
      </c>
      <c r="P15" s="0" t="s">
        <v>23</v>
      </c>
      <c r="Q15" s="0" t="s">
        <v>1274</v>
      </c>
      <c r="R15" s="0" t="s">
        <v>4047</v>
      </c>
      <c r="S15" s="0" t="s">
        <v>4047</v>
      </c>
      <c r="T15" s="0" t="n">
        <v>7745</v>
      </c>
      <c r="U15" s="0" t="s">
        <v>3901</v>
      </c>
      <c r="V15" s="0" t="s">
        <v>515</v>
      </c>
      <c r="W15" s="0" t="s">
        <v>4047</v>
      </c>
      <c r="X15" s="0" t="s">
        <v>4047</v>
      </c>
    </row>
    <row r="16" customFormat="false" ht="12.8" hidden="false" customHeight="false" outlineLevel="0" collapsed="false">
      <c r="A16" s="0" t="s">
        <v>916</v>
      </c>
      <c r="B16" s="0" t="s">
        <v>673</v>
      </c>
      <c r="C16" s="0" t="s">
        <v>753</v>
      </c>
      <c r="D16" s="0" t="n">
        <v>32</v>
      </c>
      <c r="E16" s="0" t="n">
        <v>1</v>
      </c>
      <c r="F16" s="0" t="s">
        <v>4707</v>
      </c>
      <c r="G16" s="0" t="s">
        <v>4671</v>
      </c>
      <c r="H16" s="0" t="s">
        <v>918</v>
      </c>
      <c r="I16" s="0" t="s">
        <v>919</v>
      </c>
      <c r="J16" s="0" t="s">
        <v>4708</v>
      </c>
      <c r="K16" s="0" t="s">
        <v>2987</v>
      </c>
      <c r="L16" s="0" t="s">
        <v>4709</v>
      </c>
      <c r="M16" s="0" t="n">
        <v>7548</v>
      </c>
      <c r="N16" s="0" t="s">
        <v>4710</v>
      </c>
      <c r="O16" s="0" t="s">
        <v>920</v>
      </c>
      <c r="P16" s="0" t="s">
        <v>811</v>
      </c>
      <c r="Q16" s="0" t="s">
        <v>4206</v>
      </c>
      <c r="R16" s="0" t="s">
        <v>4047</v>
      </c>
      <c r="S16" s="0" t="s">
        <v>4047</v>
      </c>
      <c r="T16" s="0" t="n">
        <v>7548</v>
      </c>
      <c r="U16" s="0" t="s">
        <v>3901</v>
      </c>
      <c r="V16" s="0" t="s">
        <v>515</v>
      </c>
      <c r="W16" s="0" t="s">
        <v>4047</v>
      </c>
      <c r="X16" s="0" t="s">
        <v>4047</v>
      </c>
    </row>
    <row r="17" customFormat="false" ht="12.8" hidden="false" customHeight="false" outlineLevel="0" collapsed="false">
      <c r="A17" s="0" t="s">
        <v>4412</v>
      </c>
      <c r="B17" s="0" t="s">
        <v>673</v>
      </c>
      <c r="C17" s="0" t="s">
        <v>4657</v>
      </c>
      <c r="D17" s="0" t="n">
        <v>32</v>
      </c>
      <c r="E17" s="0" t="n">
        <v>1</v>
      </c>
      <c r="F17" s="0" t="s">
        <v>4711</v>
      </c>
      <c r="G17" s="0" t="s">
        <v>63</v>
      </c>
      <c r="H17" s="0" t="s">
        <v>4413</v>
      </c>
      <c r="I17" s="0" t="s">
        <v>2251</v>
      </c>
      <c r="J17" s="0" t="s">
        <v>4712</v>
      </c>
      <c r="K17" s="0" t="s">
        <v>2987</v>
      </c>
      <c r="L17" s="0" t="s">
        <v>4713</v>
      </c>
      <c r="M17" s="0" t="n">
        <v>7027</v>
      </c>
      <c r="N17" s="0" t="s">
        <v>4714</v>
      </c>
      <c r="O17" s="0" t="s">
        <v>562</v>
      </c>
      <c r="P17" s="0" t="s">
        <v>811</v>
      </c>
      <c r="Q17" s="0" t="s">
        <v>922</v>
      </c>
      <c r="R17" s="0" t="s">
        <v>4047</v>
      </c>
      <c r="S17" s="0" t="s">
        <v>4047</v>
      </c>
      <c r="T17" s="0" t="n">
        <v>7027</v>
      </c>
      <c r="U17" s="0" t="s">
        <v>3901</v>
      </c>
      <c r="V17" s="0" t="s">
        <v>515</v>
      </c>
      <c r="W17" s="0" t="s">
        <v>4047</v>
      </c>
      <c r="X17" s="0" t="s">
        <v>4047</v>
      </c>
    </row>
    <row r="18" customFormat="false" ht="12.8" hidden="false" customHeight="false" outlineLevel="0" collapsed="false">
      <c r="A18" s="0" t="s">
        <v>4414</v>
      </c>
      <c r="B18" s="0" t="s">
        <v>673</v>
      </c>
      <c r="C18" s="0" t="s">
        <v>4657</v>
      </c>
      <c r="D18" s="0" t="n">
        <v>32</v>
      </c>
      <c r="E18" s="0" t="n">
        <v>1</v>
      </c>
      <c r="F18" s="0" t="s">
        <v>4715</v>
      </c>
      <c r="G18" s="0" t="s">
        <v>4716</v>
      </c>
      <c r="H18" s="0" t="s">
        <v>4415</v>
      </c>
      <c r="I18" s="0" t="s">
        <v>2251</v>
      </c>
      <c r="J18" s="0" t="s">
        <v>4712</v>
      </c>
      <c r="K18" s="0" t="s">
        <v>2987</v>
      </c>
      <c r="L18" s="0" t="s">
        <v>4713</v>
      </c>
      <c r="M18" s="0" t="n">
        <v>7027</v>
      </c>
      <c r="N18" s="0" t="s">
        <v>4717</v>
      </c>
      <c r="O18" s="0" t="s">
        <v>562</v>
      </c>
      <c r="P18" s="0" t="s">
        <v>811</v>
      </c>
      <c r="Q18" s="0" t="s">
        <v>922</v>
      </c>
      <c r="R18" s="0" t="s">
        <v>4047</v>
      </c>
      <c r="S18" s="0" t="s">
        <v>4047</v>
      </c>
      <c r="T18" s="0" t="n">
        <v>7027</v>
      </c>
      <c r="U18" s="0" t="s">
        <v>3901</v>
      </c>
      <c r="V18" s="0" t="s">
        <v>515</v>
      </c>
      <c r="W18" s="0" t="s">
        <v>4047</v>
      </c>
      <c r="X18" s="0" t="s">
        <v>4047</v>
      </c>
    </row>
    <row r="19" customFormat="false" ht="12.8" hidden="false" customHeight="false" outlineLevel="0" collapsed="false">
      <c r="A19" s="0" t="s">
        <v>4416</v>
      </c>
      <c r="B19" s="0" t="s">
        <v>673</v>
      </c>
      <c r="C19" s="0" t="s">
        <v>4657</v>
      </c>
      <c r="D19" s="0" t="n">
        <v>32</v>
      </c>
      <c r="E19" s="0" t="n">
        <v>1</v>
      </c>
      <c r="F19" s="0" t="s">
        <v>4715</v>
      </c>
      <c r="G19" s="0" t="s">
        <v>4716</v>
      </c>
      <c r="H19" s="0" t="s">
        <v>4417</v>
      </c>
      <c r="I19" s="0" t="s">
        <v>2251</v>
      </c>
      <c r="J19" s="0" t="s">
        <v>4712</v>
      </c>
      <c r="K19" s="0" t="s">
        <v>2987</v>
      </c>
      <c r="L19" s="0" t="s">
        <v>4713</v>
      </c>
      <c r="M19" s="0" t="n">
        <v>7027</v>
      </c>
      <c r="N19" s="0" t="s">
        <v>4718</v>
      </c>
      <c r="O19" s="0" t="s">
        <v>562</v>
      </c>
      <c r="P19" s="0" t="s">
        <v>811</v>
      </c>
      <c r="Q19" s="0" t="s">
        <v>922</v>
      </c>
      <c r="R19" s="0" t="s">
        <v>4047</v>
      </c>
      <c r="S19" s="0" t="s">
        <v>4047</v>
      </c>
      <c r="T19" s="0" t="n">
        <v>7027</v>
      </c>
      <c r="U19" s="0" t="s">
        <v>3901</v>
      </c>
      <c r="V19" s="0" t="s">
        <v>515</v>
      </c>
      <c r="W19" s="0" t="s">
        <v>4047</v>
      </c>
      <c r="X19" s="0" t="s">
        <v>4047</v>
      </c>
    </row>
    <row r="20" customFormat="false" ht="12.8" hidden="false" customHeight="false" outlineLevel="0" collapsed="false">
      <c r="A20" s="0" t="s">
        <v>4418</v>
      </c>
      <c r="B20" s="0" t="s">
        <v>673</v>
      </c>
      <c r="C20" s="0" t="s">
        <v>4657</v>
      </c>
      <c r="D20" s="0" t="n">
        <v>32</v>
      </c>
      <c r="E20" s="0" t="n">
        <v>1</v>
      </c>
      <c r="F20" s="0" t="s">
        <v>4715</v>
      </c>
      <c r="G20" s="0" t="s">
        <v>4716</v>
      </c>
      <c r="H20" s="0" t="s">
        <v>4419</v>
      </c>
      <c r="I20" s="0" t="s">
        <v>2251</v>
      </c>
      <c r="J20" s="0" t="s">
        <v>4712</v>
      </c>
      <c r="K20" s="0" t="s">
        <v>2987</v>
      </c>
      <c r="L20" s="0" t="s">
        <v>4713</v>
      </c>
      <c r="M20" s="0" t="n">
        <v>7027</v>
      </c>
      <c r="N20" s="0" t="s">
        <v>4719</v>
      </c>
      <c r="O20" s="0" t="s">
        <v>562</v>
      </c>
      <c r="P20" s="0" t="s">
        <v>811</v>
      </c>
      <c r="Q20" s="0" t="s">
        <v>922</v>
      </c>
      <c r="R20" s="0" t="s">
        <v>4047</v>
      </c>
      <c r="S20" s="0" t="s">
        <v>4047</v>
      </c>
      <c r="T20" s="0" t="n">
        <v>7027</v>
      </c>
      <c r="U20" s="0" t="s">
        <v>3901</v>
      </c>
      <c r="V20" s="0" t="s">
        <v>515</v>
      </c>
      <c r="W20" s="0" t="s">
        <v>4047</v>
      </c>
      <c r="X20" s="0" t="s">
        <v>4047</v>
      </c>
    </row>
    <row r="21" customFormat="false" ht="12.8" hidden="false" customHeight="false" outlineLevel="0" collapsed="false">
      <c r="A21" s="0" t="s">
        <v>4421</v>
      </c>
      <c r="B21" s="0" t="s">
        <v>4175</v>
      </c>
      <c r="C21" s="0" t="s">
        <v>753</v>
      </c>
      <c r="D21" s="0" t="n">
        <v>32</v>
      </c>
      <c r="E21" s="0" t="n">
        <v>1</v>
      </c>
      <c r="F21" s="0" t="s">
        <v>4720</v>
      </c>
      <c r="G21" s="0" t="s">
        <v>4671</v>
      </c>
      <c r="H21" s="0" t="s">
        <v>2394</v>
      </c>
      <c r="I21" s="0" t="s">
        <v>4422</v>
      </c>
      <c r="J21" s="0" t="s">
        <v>4721</v>
      </c>
      <c r="K21" s="0" t="s">
        <v>2987</v>
      </c>
      <c r="L21" s="0" t="s">
        <v>4667</v>
      </c>
      <c r="M21" s="0" t="n">
        <v>7459</v>
      </c>
      <c r="N21" s="0" t="s">
        <v>4722</v>
      </c>
      <c r="O21" s="0" t="s">
        <v>4423</v>
      </c>
      <c r="P21" s="0" t="s">
        <v>811</v>
      </c>
      <c r="Q21" s="0" t="s">
        <v>922</v>
      </c>
      <c r="R21" s="0" t="s">
        <v>4047</v>
      </c>
      <c r="S21" s="0" t="s">
        <v>4047</v>
      </c>
      <c r="T21" s="0" t="n">
        <v>7459</v>
      </c>
      <c r="U21" s="0" t="s">
        <v>3901</v>
      </c>
      <c r="V21" s="0" t="s">
        <v>515</v>
      </c>
      <c r="W21" s="0" t="s">
        <v>4047</v>
      </c>
      <c r="X21" s="0" t="s">
        <v>4047</v>
      </c>
    </row>
    <row r="22" customFormat="false" ht="12.8" hidden="false" customHeight="false" outlineLevel="0" collapsed="false">
      <c r="A22" s="0" t="s">
        <v>923</v>
      </c>
      <c r="B22" s="0" t="s">
        <v>673</v>
      </c>
      <c r="C22" s="0" t="s">
        <v>753</v>
      </c>
      <c r="D22" s="0" t="n">
        <v>32</v>
      </c>
      <c r="E22" s="0" t="n">
        <v>1</v>
      </c>
      <c r="F22" s="0" t="s">
        <v>4723</v>
      </c>
      <c r="G22" s="0" t="s">
        <v>51</v>
      </c>
      <c r="H22" s="0" t="s">
        <v>924</v>
      </c>
      <c r="I22" s="0" t="s">
        <v>1131</v>
      </c>
      <c r="J22" s="0" t="s">
        <v>4724</v>
      </c>
      <c r="K22" s="0" t="s">
        <v>2987</v>
      </c>
      <c r="L22" s="0" t="s">
        <v>4667</v>
      </c>
      <c r="M22" s="0" t="n">
        <v>7459</v>
      </c>
      <c r="N22" s="0" t="s">
        <v>4725</v>
      </c>
      <c r="O22" s="0" t="s">
        <v>926</v>
      </c>
      <c r="P22" s="0" t="s">
        <v>811</v>
      </c>
      <c r="Q22" s="0" t="s">
        <v>922</v>
      </c>
      <c r="R22" s="0" t="s">
        <v>4047</v>
      </c>
      <c r="S22" s="0" t="s">
        <v>4047</v>
      </c>
      <c r="T22" s="0" t="n">
        <v>7459</v>
      </c>
      <c r="U22" s="0" t="s">
        <v>3901</v>
      </c>
      <c r="V22" s="0" t="s">
        <v>515</v>
      </c>
      <c r="W22" s="0" t="s">
        <v>4047</v>
      </c>
      <c r="X22" s="0" t="s">
        <v>4047</v>
      </c>
    </row>
    <row r="23" customFormat="false" ht="12.8" hidden="false" customHeight="false" outlineLevel="0" collapsed="false">
      <c r="A23" s="0" t="s">
        <v>927</v>
      </c>
      <c r="B23" s="0" t="s">
        <v>673</v>
      </c>
      <c r="C23" s="0" t="s">
        <v>753</v>
      </c>
      <c r="D23" s="0" t="n">
        <v>32</v>
      </c>
      <c r="E23" s="0" t="n">
        <v>1</v>
      </c>
      <c r="F23" s="0" t="s">
        <v>4726</v>
      </c>
      <c r="G23" s="0" t="s">
        <v>51</v>
      </c>
      <c r="H23" s="0" t="s">
        <v>928</v>
      </c>
      <c r="I23" s="0" t="s">
        <v>1131</v>
      </c>
      <c r="J23" s="0" t="s">
        <v>4727</v>
      </c>
      <c r="K23" s="0" t="s">
        <v>2987</v>
      </c>
      <c r="L23" s="0" t="s">
        <v>4667</v>
      </c>
      <c r="M23" s="0" t="n">
        <v>7459</v>
      </c>
      <c r="N23" s="0" t="s">
        <v>4728</v>
      </c>
      <c r="O23" s="0" t="s">
        <v>926</v>
      </c>
      <c r="P23" s="0" t="s">
        <v>811</v>
      </c>
      <c r="Q23" s="0" t="s">
        <v>922</v>
      </c>
      <c r="R23" s="0" t="s">
        <v>4047</v>
      </c>
      <c r="S23" s="0" t="s">
        <v>4047</v>
      </c>
      <c r="T23" s="0" t="n">
        <v>7459</v>
      </c>
      <c r="U23" s="0" t="s">
        <v>3901</v>
      </c>
      <c r="V23" s="0" t="s">
        <v>515</v>
      </c>
      <c r="W23" s="0" t="s">
        <v>4047</v>
      </c>
      <c r="X23" s="0" t="s">
        <v>4047</v>
      </c>
    </row>
    <row r="24" customFormat="false" ht="12.8" hidden="false" customHeight="false" outlineLevel="0" collapsed="false">
      <c r="A24" s="0" t="s">
        <v>4083</v>
      </c>
      <c r="B24" s="0" t="s">
        <v>673</v>
      </c>
      <c r="C24" s="0" t="s">
        <v>753</v>
      </c>
      <c r="D24" s="0" t="n">
        <v>32</v>
      </c>
      <c r="E24" s="0" t="n">
        <v>1</v>
      </c>
      <c r="F24" s="0" t="s">
        <v>4729</v>
      </c>
      <c r="G24" s="0" t="s">
        <v>4671</v>
      </c>
      <c r="H24" s="0" t="s">
        <v>1366</v>
      </c>
      <c r="I24" s="0" t="s">
        <v>4084</v>
      </c>
      <c r="J24" s="0" t="s">
        <v>4730</v>
      </c>
      <c r="K24" s="0" t="s">
        <v>2987</v>
      </c>
      <c r="L24" s="0" t="s">
        <v>2987</v>
      </c>
      <c r="M24" s="0" t="n">
        <v>7666</v>
      </c>
      <c r="N24" s="0" t="s">
        <v>4731</v>
      </c>
      <c r="O24" s="0" t="s">
        <v>4085</v>
      </c>
      <c r="P24" s="0" t="s">
        <v>23</v>
      </c>
      <c r="Q24" s="0" t="s">
        <v>891</v>
      </c>
      <c r="R24" s="0" t="s">
        <v>4047</v>
      </c>
      <c r="S24" s="0" t="s">
        <v>4047</v>
      </c>
      <c r="T24" s="0" t="n">
        <v>7666</v>
      </c>
      <c r="U24" s="0" t="s">
        <v>3901</v>
      </c>
      <c r="V24" s="0" t="s">
        <v>542</v>
      </c>
      <c r="W24" s="0" t="s">
        <v>4047</v>
      </c>
      <c r="X24" s="0" t="s">
        <v>2671</v>
      </c>
    </row>
    <row r="25" customFormat="false" ht="12.8" hidden="false" customHeight="false" outlineLevel="0" collapsed="false">
      <c r="A25" s="0" t="s">
        <v>971</v>
      </c>
      <c r="B25" s="0" t="s">
        <v>4175</v>
      </c>
      <c r="C25" s="0" t="s">
        <v>753</v>
      </c>
      <c r="D25" s="0" t="n">
        <v>32</v>
      </c>
      <c r="E25" s="0" t="n">
        <v>1</v>
      </c>
      <c r="F25" s="0" t="s">
        <v>4732</v>
      </c>
      <c r="G25" s="0" t="s">
        <v>63</v>
      </c>
      <c r="H25" s="0" t="s">
        <v>973</v>
      </c>
      <c r="I25" s="0" t="s">
        <v>974</v>
      </c>
      <c r="J25" s="0" t="s">
        <v>4733</v>
      </c>
      <c r="K25" s="0" t="s">
        <v>2987</v>
      </c>
      <c r="L25" s="0" t="s">
        <v>4667</v>
      </c>
      <c r="M25" s="0" t="n">
        <v>7459</v>
      </c>
      <c r="N25" s="0" t="s">
        <v>4734</v>
      </c>
      <c r="O25" s="0" t="s">
        <v>975</v>
      </c>
      <c r="P25" s="0" t="s">
        <v>811</v>
      </c>
      <c r="Q25" s="0" t="s">
        <v>922</v>
      </c>
      <c r="R25" s="0" t="s">
        <v>4047</v>
      </c>
      <c r="S25" s="0" t="s">
        <v>4047</v>
      </c>
      <c r="T25" s="0" t="n">
        <v>7459</v>
      </c>
      <c r="U25" s="0" t="s">
        <v>3901</v>
      </c>
      <c r="V25" s="0" t="s">
        <v>515</v>
      </c>
      <c r="W25" s="0" t="s">
        <v>4047</v>
      </c>
      <c r="X25" s="0" t="s">
        <v>4047</v>
      </c>
    </row>
    <row r="26" customFormat="false" ht="12.8" hidden="false" customHeight="false" outlineLevel="0" collapsed="false">
      <c r="A26" s="0" t="s">
        <v>976</v>
      </c>
      <c r="B26" s="0" t="s">
        <v>673</v>
      </c>
      <c r="C26" s="0" t="s">
        <v>753</v>
      </c>
      <c r="D26" s="0" t="n">
        <v>32</v>
      </c>
      <c r="E26" s="0" t="n">
        <v>1</v>
      </c>
      <c r="F26" s="0" t="s">
        <v>4735</v>
      </c>
      <c r="G26" s="0" t="s">
        <v>63</v>
      </c>
      <c r="H26" s="0" t="s">
        <v>977</v>
      </c>
      <c r="I26" s="0" t="s">
        <v>978</v>
      </c>
      <c r="J26" s="0" t="s">
        <v>4736</v>
      </c>
      <c r="K26" s="0" t="s">
        <v>2987</v>
      </c>
      <c r="L26" s="0" t="s">
        <v>4713</v>
      </c>
      <c r="M26" s="0" t="n">
        <v>7027</v>
      </c>
      <c r="N26" s="0" t="s">
        <v>4737</v>
      </c>
      <c r="O26" s="0" t="s">
        <v>975</v>
      </c>
      <c r="P26" s="0" t="s">
        <v>811</v>
      </c>
      <c r="Q26" s="0" t="s">
        <v>922</v>
      </c>
      <c r="R26" s="0" t="s">
        <v>4047</v>
      </c>
      <c r="S26" s="0" t="s">
        <v>4047</v>
      </c>
      <c r="T26" s="0" t="n">
        <v>7027</v>
      </c>
      <c r="U26" s="0" t="s">
        <v>3901</v>
      </c>
      <c r="V26" s="0" t="s">
        <v>515</v>
      </c>
      <c r="W26" s="0" t="s">
        <v>4047</v>
      </c>
      <c r="X26" s="0" t="s">
        <v>4047</v>
      </c>
    </row>
    <row r="27" customFormat="false" ht="12.8" hidden="false" customHeight="false" outlineLevel="0" collapsed="false">
      <c r="A27" s="0" t="s">
        <v>1253</v>
      </c>
      <c r="B27" s="0" t="s">
        <v>4175</v>
      </c>
      <c r="C27" s="0" t="s">
        <v>753</v>
      </c>
      <c r="D27" s="0" t="n">
        <v>32</v>
      </c>
      <c r="E27" s="0" t="n">
        <v>1</v>
      </c>
      <c r="F27" s="0" t="s">
        <v>4738</v>
      </c>
      <c r="G27" s="0" t="s">
        <v>4671</v>
      </c>
      <c r="H27" s="0" t="s">
        <v>1254</v>
      </c>
      <c r="I27" s="0" t="s">
        <v>4739</v>
      </c>
      <c r="J27" s="0" t="s">
        <v>4740</v>
      </c>
      <c r="K27" s="0" t="s">
        <v>2987</v>
      </c>
      <c r="L27" s="0" t="s">
        <v>890</v>
      </c>
      <c r="M27" s="0" t="n">
        <v>7504</v>
      </c>
      <c r="N27" s="0" t="s">
        <v>4741</v>
      </c>
      <c r="O27" s="0" t="s">
        <v>269</v>
      </c>
      <c r="P27" s="0" t="s">
        <v>23</v>
      </c>
      <c r="Q27" s="0" t="s">
        <v>4742</v>
      </c>
      <c r="R27" s="0" t="s">
        <v>4047</v>
      </c>
      <c r="S27" s="0" t="s">
        <v>4047</v>
      </c>
      <c r="T27" s="0" t="n">
        <v>7504</v>
      </c>
      <c r="U27" s="0" t="s">
        <v>3901</v>
      </c>
      <c r="V27" s="0" t="s">
        <v>515</v>
      </c>
      <c r="W27" s="0" t="s">
        <v>4743</v>
      </c>
      <c r="X27" s="0" t="s">
        <v>4047</v>
      </c>
    </row>
    <row r="28" customFormat="false" ht="12.8" hidden="false" customHeight="false" outlineLevel="0" collapsed="false">
      <c r="A28" s="0" t="s">
        <v>1503</v>
      </c>
      <c r="B28" s="0" t="s">
        <v>673</v>
      </c>
      <c r="C28" s="0" t="s">
        <v>753</v>
      </c>
      <c r="D28" s="0" t="n">
        <v>32</v>
      </c>
      <c r="E28" s="0" t="n">
        <v>1</v>
      </c>
      <c r="F28" s="0" t="s">
        <v>4744</v>
      </c>
      <c r="G28" s="0" t="s">
        <v>4671</v>
      </c>
      <c r="H28" s="0" t="s">
        <v>1504</v>
      </c>
      <c r="I28" s="0" t="s">
        <v>4745</v>
      </c>
      <c r="J28" s="0" t="s">
        <v>4672</v>
      </c>
      <c r="K28" s="0" t="s">
        <v>2987</v>
      </c>
      <c r="L28" s="0" t="s">
        <v>4678</v>
      </c>
      <c r="M28" s="0" t="n">
        <v>7029</v>
      </c>
      <c r="N28" s="0" t="s">
        <v>4746</v>
      </c>
      <c r="O28" s="0" t="s">
        <v>1506</v>
      </c>
      <c r="P28" s="0" t="s">
        <v>811</v>
      </c>
      <c r="Q28" s="0" t="s">
        <v>4206</v>
      </c>
      <c r="R28" s="0" t="s">
        <v>4047</v>
      </c>
      <c r="S28" s="0" t="s">
        <v>4047</v>
      </c>
      <c r="T28" s="0" t="n">
        <v>7029</v>
      </c>
      <c r="U28" s="0" t="s">
        <v>3901</v>
      </c>
      <c r="V28" s="0" t="s">
        <v>515</v>
      </c>
      <c r="W28" s="0" t="s">
        <v>4047</v>
      </c>
      <c r="X28" s="0" t="s">
        <v>4047</v>
      </c>
    </row>
    <row r="29" customFormat="false" ht="12.8" hidden="false" customHeight="false" outlineLevel="0" collapsed="false">
      <c r="A29" s="0" t="s">
        <v>4521</v>
      </c>
      <c r="B29" s="0" t="s">
        <v>752</v>
      </c>
      <c r="C29" s="0" t="s">
        <v>4657</v>
      </c>
      <c r="D29" s="0" t="n">
        <v>64</v>
      </c>
      <c r="E29" s="0" t="n">
        <v>1</v>
      </c>
      <c r="F29" s="0" t="s">
        <v>4747</v>
      </c>
      <c r="G29" s="0" t="s">
        <v>63</v>
      </c>
      <c r="H29" s="0" t="s">
        <v>4522</v>
      </c>
      <c r="K29" s="0" t="s">
        <v>2987</v>
      </c>
      <c r="L29" s="0" t="s">
        <v>2987</v>
      </c>
      <c r="M29" s="0" t="n">
        <v>7666</v>
      </c>
      <c r="N29" s="0" t="s">
        <v>4748</v>
      </c>
      <c r="O29" s="0" t="s">
        <v>2271</v>
      </c>
      <c r="P29" s="0" t="s">
        <v>23</v>
      </c>
      <c r="Q29" s="0" t="s">
        <v>891</v>
      </c>
      <c r="R29" s="0" t="s">
        <v>4047</v>
      </c>
      <c r="S29" s="0" t="s">
        <v>4047</v>
      </c>
      <c r="U29" s="0" t="s">
        <v>3901</v>
      </c>
      <c r="W29" s="0" t="s">
        <v>4047</v>
      </c>
      <c r="X29" s="0" t="s">
        <v>4047</v>
      </c>
    </row>
    <row r="30" customFormat="false" ht="12.8" hidden="false" customHeight="false" outlineLevel="0" collapsed="false">
      <c r="A30" s="0" t="s">
        <v>4524</v>
      </c>
      <c r="B30" s="0" t="s">
        <v>752</v>
      </c>
      <c r="C30" s="0" t="s">
        <v>4657</v>
      </c>
      <c r="D30" s="0" t="n">
        <v>64</v>
      </c>
      <c r="E30" s="0" t="n">
        <v>1</v>
      </c>
      <c r="F30" s="0" t="s">
        <v>4747</v>
      </c>
      <c r="G30" s="0" t="s">
        <v>63</v>
      </c>
      <c r="H30" s="0" t="s">
        <v>4525</v>
      </c>
      <c r="K30" s="0" t="s">
        <v>2987</v>
      </c>
      <c r="L30" s="0" t="s">
        <v>2987</v>
      </c>
      <c r="M30" s="0" t="n">
        <v>7666</v>
      </c>
      <c r="N30" s="0" t="s">
        <v>4749</v>
      </c>
      <c r="O30" s="0" t="s">
        <v>2271</v>
      </c>
      <c r="P30" s="0" t="s">
        <v>23</v>
      </c>
      <c r="Q30" s="0" t="s">
        <v>891</v>
      </c>
      <c r="R30" s="0" t="s">
        <v>4047</v>
      </c>
      <c r="S30" s="0" t="s">
        <v>4047</v>
      </c>
      <c r="U30" s="0" t="s">
        <v>3901</v>
      </c>
      <c r="W30" s="0" t="s">
        <v>4047</v>
      </c>
      <c r="X30" s="0" t="s">
        <v>4047</v>
      </c>
    </row>
    <row r="31" customFormat="false" ht="12.8" hidden="false" customHeight="false" outlineLevel="0" collapsed="false">
      <c r="A31" s="0" t="s">
        <v>4191</v>
      </c>
      <c r="B31" s="0" t="s">
        <v>752</v>
      </c>
      <c r="C31" s="0" t="s">
        <v>4657</v>
      </c>
      <c r="D31" s="0" t="n">
        <v>64</v>
      </c>
      <c r="E31" s="0" t="n">
        <v>1</v>
      </c>
      <c r="F31" s="0" t="s">
        <v>4747</v>
      </c>
      <c r="G31" s="0" t="s">
        <v>63</v>
      </c>
      <c r="H31" s="0" t="n">
        <v>192168100135</v>
      </c>
      <c r="K31" s="0" t="s">
        <v>2987</v>
      </c>
      <c r="L31" s="0" t="s">
        <v>2987</v>
      </c>
      <c r="M31" s="0" t="n">
        <v>7666</v>
      </c>
      <c r="N31" s="0" t="s">
        <v>4750</v>
      </c>
      <c r="O31" s="0" t="s">
        <v>2271</v>
      </c>
      <c r="P31" s="0" t="s">
        <v>23</v>
      </c>
      <c r="Q31" s="0" t="s">
        <v>891</v>
      </c>
      <c r="R31" s="0" t="s">
        <v>4047</v>
      </c>
      <c r="S31" s="0" t="s">
        <v>4047</v>
      </c>
      <c r="U31" s="0" t="s">
        <v>3901</v>
      </c>
      <c r="W31" s="0" t="s">
        <v>4047</v>
      </c>
      <c r="X31" s="0" t="s">
        <v>4047</v>
      </c>
    </row>
    <row r="32" customFormat="false" ht="12.8" hidden="false" customHeight="false" outlineLevel="0" collapsed="false">
      <c r="A32" s="0" t="s">
        <v>4193</v>
      </c>
      <c r="B32" s="0" t="s">
        <v>752</v>
      </c>
      <c r="C32" s="0" t="s">
        <v>4657</v>
      </c>
      <c r="D32" s="0" t="n">
        <v>64</v>
      </c>
      <c r="E32" s="0" t="n">
        <v>1</v>
      </c>
      <c r="F32" s="0" t="s">
        <v>4747</v>
      </c>
      <c r="G32" s="0" t="s">
        <v>63</v>
      </c>
      <c r="H32" s="0" t="n">
        <v>192168100136</v>
      </c>
      <c r="K32" s="0" t="s">
        <v>2987</v>
      </c>
      <c r="L32" s="0" t="s">
        <v>2987</v>
      </c>
      <c r="M32" s="0" t="n">
        <v>7666</v>
      </c>
      <c r="N32" s="0" t="s">
        <v>4750</v>
      </c>
      <c r="O32" s="0" t="s">
        <v>2271</v>
      </c>
      <c r="P32" s="0" t="s">
        <v>23</v>
      </c>
      <c r="Q32" s="0" t="s">
        <v>891</v>
      </c>
      <c r="R32" s="0" t="s">
        <v>4047</v>
      </c>
      <c r="S32" s="0" t="s">
        <v>4047</v>
      </c>
      <c r="U32" s="0" t="s">
        <v>3901</v>
      </c>
      <c r="W32" s="0" t="s">
        <v>4047</v>
      </c>
      <c r="X32" s="0" t="s">
        <v>4047</v>
      </c>
    </row>
    <row r="33" customFormat="false" ht="12.8" hidden="false" customHeight="false" outlineLevel="0" collapsed="false">
      <c r="A33" s="0" t="s">
        <v>4109</v>
      </c>
      <c r="I33" s="0" t="s">
        <v>4110</v>
      </c>
      <c r="K33" s="0" t="s">
        <v>4751</v>
      </c>
      <c r="P33" s="0" t="s">
        <v>23</v>
      </c>
      <c r="Q33" s="0" t="s">
        <v>891</v>
      </c>
    </row>
    <row r="34" customFormat="false" ht="12.8" hidden="false" customHeight="false" outlineLevel="0" collapsed="false">
      <c r="A34" s="0" t="s">
        <v>1257</v>
      </c>
      <c r="B34" s="0" t="s">
        <v>752</v>
      </c>
      <c r="C34" s="0" t="s">
        <v>4657</v>
      </c>
      <c r="D34" s="0" t="n">
        <v>64</v>
      </c>
      <c r="E34" s="0" t="n">
        <v>2</v>
      </c>
      <c r="F34" s="0" t="s">
        <v>4752</v>
      </c>
      <c r="G34" s="0" t="s">
        <v>51</v>
      </c>
      <c r="H34" s="0" t="s">
        <v>1258</v>
      </c>
      <c r="I34" s="0" t="s">
        <v>1259</v>
      </c>
      <c r="J34" s="0" t="s">
        <v>4753</v>
      </c>
      <c r="K34" s="0" t="s">
        <v>2987</v>
      </c>
      <c r="L34" s="0" t="s">
        <v>2987</v>
      </c>
      <c r="M34" s="0" t="n">
        <v>7666</v>
      </c>
      <c r="N34" s="0" t="s">
        <v>4754</v>
      </c>
      <c r="O34" s="0" t="s">
        <v>1260</v>
      </c>
      <c r="P34" s="0" t="s">
        <v>23</v>
      </c>
      <c r="Q34" s="0" t="s">
        <v>891</v>
      </c>
      <c r="R34" s="0" t="s">
        <v>21</v>
      </c>
      <c r="S34" s="0" t="s">
        <v>60</v>
      </c>
      <c r="T34" s="0" t="n">
        <v>7666</v>
      </c>
      <c r="U34" s="0" t="s">
        <v>3901</v>
      </c>
      <c r="V34" s="0" t="s">
        <v>515</v>
      </c>
      <c r="W34" s="0" t="s">
        <v>4047</v>
      </c>
      <c r="X34" s="0" t="s">
        <v>4047</v>
      </c>
    </row>
    <row r="35" customFormat="false" ht="12.8" hidden="false" customHeight="false" outlineLevel="0" collapsed="false">
      <c r="A35" s="0" t="s">
        <v>1261</v>
      </c>
      <c r="B35" s="0" t="s">
        <v>752</v>
      </c>
      <c r="C35" s="0" t="s">
        <v>4657</v>
      </c>
      <c r="D35" s="0" t="n">
        <v>64</v>
      </c>
      <c r="E35" s="0" t="n">
        <v>1</v>
      </c>
      <c r="F35" s="0" t="s">
        <v>715</v>
      </c>
      <c r="G35" s="0" t="s">
        <v>51</v>
      </c>
      <c r="H35" s="0" t="s">
        <v>1262</v>
      </c>
      <c r="I35" s="0" t="s">
        <v>4123</v>
      </c>
      <c r="J35" s="0" t="s">
        <v>4755</v>
      </c>
      <c r="K35" s="0" t="s">
        <v>2987</v>
      </c>
      <c r="L35" s="0" t="s">
        <v>2987</v>
      </c>
      <c r="M35" s="0" t="n">
        <v>7666</v>
      </c>
      <c r="N35" s="0" t="s">
        <v>4756</v>
      </c>
      <c r="O35" s="0" t="s">
        <v>1260</v>
      </c>
      <c r="P35" s="0" t="s">
        <v>23</v>
      </c>
      <c r="Q35" s="0" t="s">
        <v>891</v>
      </c>
      <c r="R35" s="0" t="s">
        <v>4047</v>
      </c>
      <c r="S35" s="0" t="s">
        <v>4047</v>
      </c>
      <c r="T35" s="0" t="n">
        <v>7666</v>
      </c>
      <c r="U35" s="0" t="s">
        <v>3901</v>
      </c>
      <c r="V35" s="0" t="s">
        <v>515</v>
      </c>
      <c r="W35" s="0" t="s">
        <v>4047</v>
      </c>
      <c r="X35" s="0" t="s">
        <v>4047</v>
      </c>
    </row>
    <row r="36" customFormat="false" ht="12.8" hidden="false" customHeight="false" outlineLevel="0" collapsed="false">
      <c r="A36" s="0" t="s">
        <v>1928</v>
      </c>
      <c r="B36" s="0" t="s">
        <v>1310</v>
      </c>
      <c r="C36" s="0" t="s">
        <v>753</v>
      </c>
      <c r="D36" s="0" t="n">
        <v>64</v>
      </c>
      <c r="E36" s="0" t="n">
        <v>2</v>
      </c>
      <c r="F36" s="0" t="s">
        <v>4747</v>
      </c>
      <c r="G36" s="0" t="s">
        <v>51</v>
      </c>
      <c r="H36" s="0" t="s">
        <v>4757</v>
      </c>
      <c r="I36" s="0" t="s">
        <v>1930</v>
      </c>
      <c r="J36" s="0" t="s">
        <v>4758</v>
      </c>
      <c r="K36" s="0" t="s">
        <v>2987</v>
      </c>
      <c r="L36" s="0" t="s">
        <v>4759</v>
      </c>
      <c r="M36" s="0" t="n">
        <v>7237</v>
      </c>
      <c r="N36" s="0" t="s">
        <v>4760</v>
      </c>
      <c r="O36" s="0" t="s">
        <v>1931</v>
      </c>
      <c r="P36" s="0" t="s">
        <v>810</v>
      </c>
      <c r="R36" s="0" t="s">
        <v>4047</v>
      </c>
      <c r="S36" s="0" t="s">
        <v>4047</v>
      </c>
      <c r="T36" s="0" t="n">
        <v>7237</v>
      </c>
      <c r="U36" s="0" t="s">
        <v>3901</v>
      </c>
      <c r="V36" s="0" t="s">
        <v>515</v>
      </c>
      <c r="W36" s="0" t="s">
        <v>4047</v>
      </c>
      <c r="X36" s="0" t="s">
        <v>4047</v>
      </c>
    </row>
    <row r="37" customFormat="false" ht="12.8" hidden="false" customHeight="false" outlineLevel="0" collapsed="false">
      <c r="A37" s="0" t="s">
        <v>1932</v>
      </c>
      <c r="B37" s="0" t="s">
        <v>752</v>
      </c>
      <c r="C37" s="0" t="s">
        <v>753</v>
      </c>
      <c r="D37" s="0" t="n">
        <v>64</v>
      </c>
      <c r="E37" s="0" t="n">
        <v>1</v>
      </c>
      <c r="F37" s="0" t="s">
        <v>4761</v>
      </c>
      <c r="G37" s="0" t="s">
        <v>51</v>
      </c>
      <c r="H37" s="0" t="s">
        <v>1934</v>
      </c>
      <c r="I37" s="0" t="s">
        <v>1935</v>
      </c>
      <c r="J37" s="0" t="s">
        <v>4762</v>
      </c>
      <c r="K37" s="0" t="s">
        <v>2987</v>
      </c>
      <c r="L37" s="0" t="s">
        <v>4759</v>
      </c>
      <c r="M37" s="0" t="n">
        <v>7237</v>
      </c>
      <c r="N37" s="0" t="s">
        <v>4763</v>
      </c>
      <c r="O37" s="0" t="s">
        <v>1931</v>
      </c>
      <c r="P37" s="0" t="s">
        <v>810</v>
      </c>
      <c r="R37" s="0" t="s">
        <v>4047</v>
      </c>
      <c r="S37" s="0" t="s">
        <v>4047</v>
      </c>
      <c r="T37" s="0" t="n">
        <v>7237</v>
      </c>
      <c r="U37" s="0" t="s">
        <v>3912</v>
      </c>
      <c r="V37" s="0" t="s">
        <v>542</v>
      </c>
      <c r="W37" s="0" t="s">
        <v>4047</v>
      </c>
      <c r="X37" s="0" t="s">
        <v>2671</v>
      </c>
    </row>
    <row r="38" customFormat="false" ht="12.8" hidden="false" customHeight="false" outlineLevel="0" collapsed="false">
      <c r="A38" s="0" t="s">
        <v>984</v>
      </c>
      <c r="B38" s="0" t="s">
        <v>48</v>
      </c>
      <c r="C38" s="0" t="s">
        <v>4657</v>
      </c>
      <c r="D38" s="0" t="n">
        <v>32</v>
      </c>
      <c r="E38" s="0" t="n">
        <v>4</v>
      </c>
      <c r="F38" s="0" t="s">
        <v>4764</v>
      </c>
      <c r="G38" s="0" t="s">
        <v>46</v>
      </c>
      <c r="H38" s="0" t="s">
        <v>985</v>
      </c>
      <c r="I38" s="0" t="s">
        <v>986</v>
      </c>
      <c r="J38" s="0" t="s">
        <v>4765</v>
      </c>
      <c r="K38" s="0" t="s">
        <v>2987</v>
      </c>
      <c r="L38" s="0" t="s">
        <v>4663</v>
      </c>
      <c r="M38" s="0" t="n">
        <v>7031</v>
      </c>
      <c r="N38" s="0" t="s">
        <v>4766</v>
      </c>
      <c r="O38" s="0" t="s">
        <v>986</v>
      </c>
      <c r="P38" s="0" t="s">
        <v>811</v>
      </c>
      <c r="Q38" s="0" t="s">
        <v>982</v>
      </c>
      <c r="R38" s="0" t="s">
        <v>4047</v>
      </c>
      <c r="S38" s="0" t="s">
        <v>4047</v>
      </c>
      <c r="T38" s="0" t="n">
        <v>7031</v>
      </c>
      <c r="U38" s="0" t="s">
        <v>3901</v>
      </c>
      <c r="V38" s="0" t="s">
        <v>515</v>
      </c>
      <c r="W38" s="0" t="s">
        <v>4767</v>
      </c>
      <c r="X38" s="0" t="s">
        <v>4768</v>
      </c>
    </row>
    <row r="39" customFormat="false" ht="12.8" hidden="false" customHeight="false" outlineLevel="0" collapsed="false">
      <c r="A39" s="0" t="s">
        <v>987</v>
      </c>
      <c r="B39" s="0" t="s">
        <v>48</v>
      </c>
      <c r="C39" s="0" t="s">
        <v>753</v>
      </c>
      <c r="D39" s="0" t="n">
        <v>64</v>
      </c>
      <c r="E39" s="0" t="n">
        <v>1</v>
      </c>
      <c r="F39" s="0" t="s">
        <v>4726</v>
      </c>
      <c r="G39" s="0" t="s">
        <v>51</v>
      </c>
      <c r="H39" s="0" t="s">
        <v>991</v>
      </c>
      <c r="I39" s="0" t="s">
        <v>986</v>
      </c>
      <c r="J39" s="0" t="s">
        <v>4769</v>
      </c>
      <c r="K39" s="0" t="s">
        <v>2987</v>
      </c>
      <c r="L39" s="0" t="s">
        <v>4663</v>
      </c>
      <c r="M39" s="0" t="n">
        <v>7031</v>
      </c>
      <c r="N39" s="0" t="s">
        <v>4770</v>
      </c>
      <c r="O39" s="0" t="s">
        <v>986</v>
      </c>
      <c r="P39" s="0" t="s">
        <v>811</v>
      </c>
      <c r="Q39" s="0" t="s">
        <v>982</v>
      </c>
      <c r="R39" s="0" t="s">
        <v>4047</v>
      </c>
      <c r="S39" s="0" t="s">
        <v>4047</v>
      </c>
      <c r="T39" s="0" t="n">
        <v>7031</v>
      </c>
      <c r="U39" s="0" t="s">
        <v>3901</v>
      </c>
      <c r="V39" s="0" t="s">
        <v>515</v>
      </c>
      <c r="W39" s="0" t="s">
        <v>4047</v>
      </c>
      <c r="X39" s="0" t="s">
        <v>4047</v>
      </c>
    </row>
    <row r="40" customFormat="false" ht="12.8" hidden="false" customHeight="false" outlineLevel="0" collapsed="false">
      <c r="A40" s="0" t="s">
        <v>990</v>
      </c>
      <c r="B40" s="0" t="s">
        <v>48</v>
      </c>
      <c r="C40" s="0" t="s">
        <v>753</v>
      </c>
      <c r="D40" s="0" t="n">
        <v>64</v>
      </c>
      <c r="E40" s="0" t="n">
        <v>1</v>
      </c>
      <c r="F40" s="0" t="s">
        <v>4726</v>
      </c>
      <c r="G40" s="0" t="s">
        <v>51</v>
      </c>
      <c r="H40" s="0" t="s">
        <v>991</v>
      </c>
      <c r="I40" s="0" t="s">
        <v>986</v>
      </c>
      <c r="J40" s="0" t="s">
        <v>4769</v>
      </c>
      <c r="K40" s="0" t="s">
        <v>2987</v>
      </c>
      <c r="L40" s="0" t="s">
        <v>4663</v>
      </c>
      <c r="M40" s="0" t="n">
        <v>7031</v>
      </c>
      <c r="N40" s="0" t="s">
        <v>4770</v>
      </c>
      <c r="O40" s="0" t="s">
        <v>986</v>
      </c>
      <c r="P40" s="0" t="s">
        <v>811</v>
      </c>
      <c r="Q40" s="0" t="s">
        <v>982</v>
      </c>
      <c r="R40" s="0" t="s">
        <v>4047</v>
      </c>
      <c r="S40" s="0" t="s">
        <v>4047</v>
      </c>
      <c r="T40" s="0" t="n">
        <v>7031</v>
      </c>
      <c r="U40" s="0" t="s">
        <v>3901</v>
      </c>
      <c r="V40" s="0" t="s">
        <v>515</v>
      </c>
      <c r="W40" s="0" t="s">
        <v>4047</v>
      </c>
      <c r="X40" s="0" t="s">
        <v>4047</v>
      </c>
    </row>
    <row r="41" customFormat="false" ht="12.8" hidden="false" customHeight="false" outlineLevel="0" collapsed="false">
      <c r="A41" s="0" t="s">
        <v>4387</v>
      </c>
      <c r="B41" s="0" t="s">
        <v>48</v>
      </c>
      <c r="C41" s="0" t="s">
        <v>753</v>
      </c>
      <c r="D41" s="0" t="n">
        <v>64</v>
      </c>
      <c r="E41" s="0" t="n">
        <v>2</v>
      </c>
      <c r="F41" s="0" t="s">
        <v>4771</v>
      </c>
      <c r="G41" s="0" t="s">
        <v>51</v>
      </c>
      <c r="H41" s="0" t="s">
        <v>4388</v>
      </c>
      <c r="I41" s="0" t="s">
        <v>986</v>
      </c>
      <c r="J41" s="0" t="s">
        <v>4765</v>
      </c>
      <c r="K41" s="0" t="s">
        <v>4772</v>
      </c>
      <c r="L41" s="0" t="s">
        <v>4663</v>
      </c>
      <c r="M41" s="0" t="n">
        <v>7031</v>
      </c>
      <c r="N41" s="0" t="s">
        <v>4773</v>
      </c>
      <c r="O41" s="0" t="s">
        <v>986</v>
      </c>
      <c r="P41" s="0" t="s">
        <v>811</v>
      </c>
      <c r="Q41" s="0" t="s">
        <v>982</v>
      </c>
      <c r="R41" s="0" t="s">
        <v>4047</v>
      </c>
      <c r="S41" s="0" t="s">
        <v>4047</v>
      </c>
      <c r="T41" s="0" t="n">
        <v>7031</v>
      </c>
      <c r="U41" s="0" t="s">
        <v>3901</v>
      </c>
      <c r="W41" s="0" t="s">
        <v>4047</v>
      </c>
      <c r="X41" s="0" t="s">
        <v>2671</v>
      </c>
    </row>
    <row r="42" customFormat="false" ht="12.8" hidden="false" customHeight="false" outlineLevel="0" collapsed="false">
      <c r="A42" s="0" t="s">
        <v>1414</v>
      </c>
      <c r="B42" s="0" t="s">
        <v>48</v>
      </c>
      <c r="C42" s="0" t="s">
        <v>4657</v>
      </c>
      <c r="D42" s="0" t="n">
        <v>64</v>
      </c>
      <c r="E42" s="0" t="n">
        <v>2</v>
      </c>
      <c r="F42" s="0" t="s">
        <v>4774</v>
      </c>
      <c r="G42" s="0" t="s">
        <v>51</v>
      </c>
      <c r="H42" s="0" t="s">
        <v>1415</v>
      </c>
      <c r="I42" s="0" t="s">
        <v>1416</v>
      </c>
      <c r="J42" s="0" t="s">
        <v>4775</v>
      </c>
      <c r="K42" s="0" t="s">
        <v>2987</v>
      </c>
      <c r="L42" s="0" t="s">
        <v>4776</v>
      </c>
      <c r="M42" s="0" t="n">
        <v>7877</v>
      </c>
      <c r="N42" s="0" t="s">
        <v>4777</v>
      </c>
      <c r="O42" s="0" t="s">
        <v>1417</v>
      </c>
      <c r="P42" s="0" t="s">
        <v>812</v>
      </c>
      <c r="Q42" s="0" t="s">
        <v>1412</v>
      </c>
      <c r="R42" s="0" t="s">
        <v>21</v>
      </c>
      <c r="S42" s="0" t="s">
        <v>60</v>
      </c>
      <c r="T42" s="0" t="n">
        <v>7877</v>
      </c>
      <c r="U42" s="0" t="s">
        <v>3901</v>
      </c>
      <c r="V42" s="0" t="s">
        <v>515</v>
      </c>
      <c r="W42" s="0" t="s">
        <v>4047</v>
      </c>
      <c r="X42" s="0" t="s">
        <v>4047</v>
      </c>
    </row>
    <row r="43" customFormat="false" ht="12.8" hidden="false" customHeight="false" outlineLevel="0" collapsed="false">
      <c r="A43" s="0" t="s">
        <v>998</v>
      </c>
      <c r="B43" s="0" t="s">
        <v>752</v>
      </c>
      <c r="C43" s="0" t="s">
        <v>753</v>
      </c>
      <c r="D43" s="0" t="n">
        <v>64</v>
      </c>
      <c r="E43" s="0" t="n">
        <v>1</v>
      </c>
      <c r="F43" s="0" t="s">
        <v>4726</v>
      </c>
      <c r="G43" s="0" t="s">
        <v>51</v>
      </c>
      <c r="H43" s="0" t="s">
        <v>999</v>
      </c>
      <c r="I43" s="0" t="s">
        <v>1000</v>
      </c>
      <c r="J43" s="0" t="s">
        <v>4778</v>
      </c>
      <c r="K43" s="0" t="s">
        <v>4045</v>
      </c>
      <c r="L43" s="0" t="s">
        <v>4779</v>
      </c>
      <c r="M43" s="0" t="n">
        <v>7033</v>
      </c>
      <c r="N43" s="0" t="s">
        <v>4780</v>
      </c>
      <c r="O43" s="0" t="s">
        <v>997</v>
      </c>
      <c r="P43" s="0" t="s">
        <v>811</v>
      </c>
      <c r="Q43" s="0" t="s">
        <v>996</v>
      </c>
      <c r="R43" s="0" t="s">
        <v>21</v>
      </c>
      <c r="S43" s="0" t="s">
        <v>570</v>
      </c>
      <c r="T43" s="0" t="n">
        <v>7033</v>
      </c>
      <c r="U43" s="0" t="s">
        <v>3901</v>
      </c>
      <c r="V43" s="0" t="s">
        <v>515</v>
      </c>
      <c r="W43" s="0" t="s">
        <v>4047</v>
      </c>
      <c r="X43" s="0" t="s">
        <v>4047</v>
      </c>
    </row>
    <row r="44" customFormat="false" ht="12.8" hidden="false" customHeight="false" outlineLevel="0" collapsed="false">
      <c r="A44" s="0" t="s">
        <v>1486</v>
      </c>
      <c r="B44" s="0" t="s">
        <v>752</v>
      </c>
      <c r="C44" s="0" t="s">
        <v>753</v>
      </c>
      <c r="D44" s="0" t="n">
        <v>64</v>
      </c>
      <c r="E44" s="0" t="n">
        <v>1</v>
      </c>
      <c r="F44" s="0" t="s">
        <v>4726</v>
      </c>
      <c r="G44" s="0" t="s">
        <v>51</v>
      </c>
      <c r="H44" s="0" t="s">
        <v>1487</v>
      </c>
      <c r="I44" s="0" t="s">
        <v>1488</v>
      </c>
      <c r="J44" s="0" t="s">
        <v>4778</v>
      </c>
      <c r="K44" s="0" t="s">
        <v>4045</v>
      </c>
      <c r="L44" s="0" t="s">
        <v>4779</v>
      </c>
      <c r="M44" s="0" t="n">
        <v>7033</v>
      </c>
      <c r="N44" s="0" t="s">
        <v>4781</v>
      </c>
      <c r="O44" s="0" t="s">
        <v>997</v>
      </c>
      <c r="P44" s="0" t="s">
        <v>811</v>
      </c>
      <c r="Q44" s="0" t="s">
        <v>996</v>
      </c>
      <c r="R44" s="0" t="s">
        <v>21</v>
      </c>
      <c r="S44" s="0" t="s">
        <v>60</v>
      </c>
      <c r="T44" s="0" t="n">
        <v>7033</v>
      </c>
      <c r="U44" s="0" t="s">
        <v>3912</v>
      </c>
      <c r="V44" s="0" t="s">
        <v>515</v>
      </c>
      <c r="W44" s="0" t="s">
        <v>4047</v>
      </c>
      <c r="X44" s="0" t="s">
        <v>4047</v>
      </c>
    </row>
    <row r="45" customFormat="false" ht="12.8" hidden="false" customHeight="false" outlineLevel="0" collapsed="false">
      <c r="A45" s="0" t="s">
        <v>1479</v>
      </c>
      <c r="B45" s="0" t="s">
        <v>48</v>
      </c>
      <c r="C45" s="0" t="s">
        <v>4657</v>
      </c>
      <c r="D45" s="0" t="n">
        <v>32</v>
      </c>
      <c r="E45" s="0" t="n">
        <v>4</v>
      </c>
      <c r="F45" s="0" t="s">
        <v>4782</v>
      </c>
      <c r="G45" s="0" t="s">
        <v>46</v>
      </c>
      <c r="H45" s="0" t="s">
        <v>1480</v>
      </c>
      <c r="I45" s="0" t="s">
        <v>1481</v>
      </c>
      <c r="J45" s="0" t="s">
        <v>4783</v>
      </c>
      <c r="K45" s="0" t="s">
        <v>4772</v>
      </c>
      <c r="L45" s="0" t="s">
        <v>716</v>
      </c>
      <c r="M45" s="0" t="n">
        <v>7701</v>
      </c>
      <c r="N45" s="0" t="s">
        <v>4784</v>
      </c>
      <c r="O45" s="0" t="s">
        <v>1005</v>
      </c>
      <c r="P45" s="0" t="s">
        <v>23</v>
      </c>
      <c r="Q45" s="0" t="s">
        <v>891</v>
      </c>
      <c r="R45" s="0" t="s">
        <v>21</v>
      </c>
      <c r="S45" s="0" t="s">
        <v>60</v>
      </c>
      <c r="T45" s="0" t="n">
        <v>7701</v>
      </c>
      <c r="U45" s="0" t="s">
        <v>1005</v>
      </c>
      <c r="V45" s="0" t="s">
        <v>515</v>
      </c>
      <c r="W45" s="0" t="s">
        <v>4047</v>
      </c>
      <c r="X45" s="0" t="s">
        <v>4047</v>
      </c>
    </row>
    <row r="46" customFormat="false" ht="12.8" hidden="false" customHeight="false" outlineLevel="0" collapsed="false">
      <c r="A46" s="0" t="s">
        <v>1908</v>
      </c>
      <c r="B46" s="0" t="s">
        <v>48</v>
      </c>
      <c r="C46" s="0" t="s">
        <v>4657</v>
      </c>
      <c r="D46" s="0" t="n">
        <v>32</v>
      </c>
      <c r="E46" s="0" t="n">
        <v>4</v>
      </c>
      <c r="F46" s="0" t="s">
        <v>4782</v>
      </c>
      <c r="G46" s="0" t="s">
        <v>46</v>
      </c>
      <c r="H46" s="0" t="s">
        <v>1909</v>
      </c>
      <c r="I46" s="0" t="s">
        <v>1910</v>
      </c>
      <c r="J46" s="0" t="s">
        <v>4785</v>
      </c>
      <c r="K46" s="0" t="s">
        <v>4772</v>
      </c>
      <c r="L46" s="0" t="s">
        <v>716</v>
      </c>
      <c r="M46" s="0" t="n">
        <v>7701</v>
      </c>
      <c r="N46" s="0" t="s">
        <v>4786</v>
      </c>
      <c r="O46" s="0" t="s">
        <v>1005</v>
      </c>
      <c r="P46" s="0" t="s">
        <v>23</v>
      </c>
      <c r="Q46" s="0" t="s">
        <v>891</v>
      </c>
      <c r="R46" s="0" t="s">
        <v>4047</v>
      </c>
      <c r="S46" s="0" t="s">
        <v>4047</v>
      </c>
      <c r="T46" s="0" t="n">
        <v>7701</v>
      </c>
      <c r="U46" s="0" t="s">
        <v>1005</v>
      </c>
      <c r="V46" s="0" t="s">
        <v>515</v>
      </c>
      <c r="W46" s="0" t="s">
        <v>4047</v>
      </c>
      <c r="X46" s="0" t="s">
        <v>4047</v>
      </c>
    </row>
    <row r="47" customFormat="false" ht="12.8" hidden="false" customHeight="false" outlineLevel="0" collapsed="false">
      <c r="A47" s="0" t="s">
        <v>1473</v>
      </c>
      <c r="B47" s="0" t="s">
        <v>48</v>
      </c>
      <c r="C47" s="0" t="s">
        <v>4657</v>
      </c>
      <c r="D47" s="0" t="n">
        <v>32</v>
      </c>
      <c r="E47" s="0" t="n">
        <v>4</v>
      </c>
      <c r="F47" s="0" t="s">
        <v>4787</v>
      </c>
      <c r="G47" s="0" t="s">
        <v>46</v>
      </c>
      <c r="H47" s="0" t="s">
        <v>1474</v>
      </c>
      <c r="I47" s="0" t="s">
        <v>1475</v>
      </c>
      <c r="J47" s="0" t="s">
        <v>4785</v>
      </c>
      <c r="K47" s="0" t="s">
        <v>4772</v>
      </c>
      <c r="L47" s="0" t="s">
        <v>716</v>
      </c>
      <c r="M47" s="0" t="n">
        <v>7701</v>
      </c>
      <c r="N47" s="0" t="s">
        <v>4788</v>
      </c>
      <c r="O47" s="0" t="s">
        <v>1005</v>
      </c>
      <c r="P47" s="0" t="s">
        <v>23</v>
      </c>
      <c r="Q47" s="0" t="s">
        <v>891</v>
      </c>
      <c r="R47" s="0" t="s">
        <v>4047</v>
      </c>
      <c r="S47" s="0" t="s">
        <v>4047</v>
      </c>
      <c r="T47" s="0" t="n">
        <v>7701</v>
      </c>
      <c r="U47" s="0" t="s">
        <v>1005</v>
      </c>
      <c r="V47" s="0" t="s">
        <v>515</v>
      </c>
      <c r="W47" s="0" t="s">
        <v>4047</v>
      </c>
      <c r="X47" s="0" t="s">
        <v>4047</v>
      </c>
    </row>
    <row r="48" customFormat="false" ht="12.8" hidden="false" customHeight="false" outlineLevel="0" collapsed="false">
      <c r="A48" s="0" t="s">
        <v>1476</v>
      </c>
      <c r="B48" s="0" t="s">
        <v>48</v>
      </c>
      <c r="C48" s="0" t="s">
        <v>4657</v>
      </c>
      <c r="D48" s="0" t="n">
        <v>32</v>
      </c>
      <c r="E48" s="0" t="n">
        <v>4</v>
      </c>
      <c r="F48" s="0" t="s">
        <v>4787</v>
      </c>
      <c r="G48" s="0" t="s">
        <v>46</v>
      </c>
      <c r="H48" s="0" t="s">
        <v>1477</v>
      </c>
      <c r="I48" s="0" t="s">
        <v>1478</v>
      </c>
      <c r="J48" s="0" t="s">
        <v>4789</v>
      </c>
      <c r="K48" s="0" t="s">
        <v>4772</v>
      </c>
      <c r="L48" s="0" t="s">
        <v>716</v>
      </c>
      <c r="M48" s="0" t="n">
        <v>7701</v>
      </c>
      <c r="N48" s="0" t="s">
        <v>4790</v>
      </c>
      <c r="O48" s="0" t="s">
        <v>1005</v>
      </c>
      <c r="P48" s="0" t="s">
        <v>23</v>
      </c>
      <c r="Q48" s="0" t="s">
        <v>891</v>
      </c>
      <c r="R48" s="0" t="s">
        <v>4047</v>
      </c>
      <c r="S48" s="0" t="s">
        <v>4047</v>
      </c>
      <c r="T48" s="0" t="n">
        <v>7701</v>
      </c>
      <c r="U48" s="0" t="s">
        <v>1005</v>
      </c>
      <c r="V48" s="0" t="s">
        <v>542</v>
      </c>
      <c r="W48" s="0" t="s">
        <v>4047</v>
      </c>
      <c r="X48" s="0" t="s">
        <v>4047</v>
      </c>
    </row>
    <row r="49" customFormat="false" ht="12.8" hidden="false" customHeight="false" outlineLevel="0" collapsed="false">
      <c r="A49" s="0" t="s">
        <v>1911</v>
      </c>
      <c r="B49" s="0" t="s">
        <v>48</v>
      </c>
      <c r="C49" s="0" t="s">
        <v>4657</v>
      </c>
      <c r="D49" s="0" t="n">
        <v>32</v>
      </c>
      <c r="E49" s="0" t="n">
        <v>4</v>
      </c>
      <c r="F49" s="0" t="s">
        <v>4787</v>
      </c>
      <c r="G49" s="0" t="s">
        <v>46</v>
      </c>
      <c r="H49" s="0" t="s">
        <v>1912</v>
      </c>
      <c r="I49" s="0" t="s">
        <v>1913</v>
      </c>
      <c r="J49" s="0" t="s">
        <v>4785</v>
      </c>
      <c r="K49" s="0" t="s">
        <v>4772</v>
      </c>
      <c r="L49" s="0" t="s">
        <v>716</v>
      </c>
      <c r="M49" s="0" t="n">
        <v>7701</v>
      </c>
      <c r="N49" s="0" t="s">
        <v>4791</v>
      </c>
      <c r="O49" s="0" t="s">
        <v>1005</v>
      </c>
      <c r="P49" s="0" t="s">
        <v>23</v>
      </c>
      <c r="Q49" s="0" t="s">
        <v>891</v>
      </c>
      <c r="R49" s="0" t="s">
        <v>4047</v>
      </c>
      <c r="S49" s="0" t="s">
        <v>4047</v>
      </c>
      <c r="T49" s="0" t="n">
        <v>7701</v>
      </c>
      <c r="U49" s="0" t="s">
        <v>1005</v>
      </c>
      <c r="V49" s="0" t="s">
        <v>542</v>
      </c>
      <c r="W49" s="0" t="s">
        <v>4047</v>
      </c>
      <c r="X49" s="0" t="s">
        <v>4047</v>
      </c>
    </row>
    <row r="50" customFormat="false" ht="12.8" hidden="false" customHeight="false" outlineLevel="0" collapsed="false">
      <c r="A50" s="0" t="s">
        <v>1914</v>
      </c>
      <c r="B50" s="0" t="s">
        <v>48</v>
      </c>
      <c r="C50" s="0" t="s">
        <v>4657</v>
      </c>
      <c r="D50" s="0" t="n">
        <v>32</v>
      </c>
      <c r="E50" s="0" t="n">
        <v>4</v>
      </c>
      <c r="F50" s="0" t="s">
        <v>4787</v>
      </c>
      <c r="G50" s="0" t="s">
        <v>46</v>
      </c>
      <c r="H50" s="0" t="s">
        <v>1915</v>
      </c>
      <c r="I50" s="0" t="s">
        <v>1916</v>
      </c>
      <c r="J50" s="0" t="s">
        <v>4785</v>
      </c>
      <c r="K50" s="0" t="s">
        <v>4772</v>
      </c>
      <c r="L50" s="0" t="s">
        <v>716</v>
      </c>
      <c r="M50" s="0" t="n">
        <v>7701</v>
      </c>
      <c r="N50" s="0" t="s">
        <v>4792</v>
      </c>
      <c r="O50" s="0" t="s">
        <v>1005</v>
      </c>
      <c r="P50" s="0" t="s">
        <v>23</v>
      </c>
      <c r="Q50" s="0" t="s">
        <v>891</v>
      </c>
      <c r="R50" s="0" t="s">
        <v>4047</v>
      </c>
      <c r="S50" s="0" t="s">
        <v>4047</v>
      </c>
      <c r="T50" s="0" t="n">
        <v>7701</v>
      </c>
      <c r="U50" s="0" t="s">
        <v>1005</v>
      </c>
      <c r="V50" s="0" t="s">
        <v>515</v>
      </c>
      <c r="W50" s="0" t="s">
        <v>4047</v>
      </c>
      <c r="X50" s="0" t="s">
        <v>4047</v>
      </c>
    </row>
    <row r="51" customFormat="false" ht="12.8" hidden="false" customHeight="false" outlineLevel="0" collapsed="false">
      <c r="A51" s="0" t="s">
        <v>1919</v>
      </c>
      <c r="B51" s="0" t="s">
        <v>48</v>
      </c>
      <c r="C51" s="0" t="s">
        <v>4657</v>
      </c>
      <c r="D51" s="0" t="n">
        <v>32</v>
      </c>
      <c r="E51" s="0" t="n">
        <v>4</v>
      </c>
      <c r="F51" s="0" t="s">
        <v>4793</v>
      </c>
      <c r="G51" s="0" t="s">
        <v>46</v>
      </c>
      <c r="H51" s="0" t="s">
        <v>1920</v>
      </c>
      <c r="I51" s="0" t="s">
        <v>1921</v>
      </c>
      <c r="J51" s="0" t="s">
        <v>4789</v>
      </c>
      <c r="K51" s="0" t="s">
        <v>4772</v>
      </c>
      <c r="L51" s="0" t="s">
        <v>716</v>
      </c>
      <c r="M51" s="0" t="n">
        <v>7701</v>
      </c>
      <c r="N51" s="0" t="s">
        <v>4792</v>
      </c>
      <c r="O51" s="0" t="s">
        <v>1005</v>
      </c>
      <c r="P51" s="0" t="s">
        <v>23</v>
      </c>
      <c r="Q51" s="0" t="s">
        <v>891</v>
      </c>
      <c r="R51" s="0" t="s">
        <v>4047</v>
      </c>
      <c r="S51" s="0" t="s">
        <v>4047</v>
      </c>
      <c r="T51" s="0" t="n">
        <v>7701</v>
      </c>
      <c r="U51" s="0" t="s">
        <v>1005</v>
      </c>
      <c r="V51" s="0" t="s">
        <v>515</v>
      </c>
      <c r="W51" s="0" t="s">
        <v>4047</v>
      </c>
      <c r="X51" s="0" t="s">
        <v>4047</v>
      </c>
    </row>
    <row r="52" customFormat="false" ht="12.8" hidden="false" customHeight="false" outlineLevel="0" collapsed="false">
      <c r="A52" s="0" t="s">
        <v>1144</v>
      </c>
      <c r="B52" s="0" t="s">
        <v>48</v>
      </c>
      <c r="C52" s="0" t="s">
        <v>4657</v>
      </c>
      <c r="D52" s="0" t="n">
        <v>32</v>
      </c>
      <c r="E52" s="0" t="n">
        <v>2</v>
      </c>
      <c r="F52" s="0" t="s">
        <v>4794</v>
      </c>
      <c r="G52" s="0" t="s">
        <v>46</v>
      </c>
      <c r="H52" s="0" t="s">
        <v>1145</v>
      </c>
      <c r="I52" s="0" t="s">
        <v>1146</v>
      </c>
      <c r="J52" s="0" t="s">
        <v>4795</v>
      </c>
      <c r="K52" s="0" t="s">
        <v>4772</v>
      </c>
      <c r="L52" s="0" t="s">
        <v>716</v>
      </c>
      <c r="M52" s="0" t="n">
        <v>7701</v>
      </c>
      <c r="N52" s="0" t="s">
        <v>4796</v>
      </c>
      <c r="O52" s="0" t="s">
        <v>1005</v>
      </c>
      <c r="P52" s="0" t="s">
        <v>23</v>
      </c>
      <c r="Q52" s="0" t="s">
        <v>891</v>
      </c>
      <c r="R52" s="0" t="s">
        <v>4047</v>
      </c>
      <c r="S52" s="0" t="s">
        <v>4047</v>
      </c>
      <c r="T52" s="0" t="n">
        <v>7701</v>
      </c>
      <c r="U52" s="0" t="s">
        <v>1005</v>
      </c>
      <c r="V52" s="0" t="s">
        <v>515</v>
      </c>
      <c r="W52" s="0" t="s">
        <v>4047</v>
      </c>
      <c r="X52" s="0" t="s">
        <v>4047</v>
      </c>
    </row>
    <row r="53" customFormat="false" ht="12.8" hidden="false" customHeight="false" outlineLevel="0" collapsed="false">
      <c r="A53" s="0" t="s">
        <v>1147</v>
      </c>
      <c r="B53" s="0" t="s">
        <v>48</v>
      </c>
      <c r="C53" s="0" t="s">
        <v>4657</v>
      </c>
      <c r="D53" s="0" t="n">
        <v>64</v>
      </c>
      <c r="E53" s="0" t="n">
        <v>1</v>
      </c>
      <c r="F53" s="0" t="s">
        <v>4797</v>
      </c>
      <c r="G53" s="0" t="s">
        <v>63</v>
      </c>
      <c r="H53" s="0" t="s">
        <v>1148</v>
      </c>
      <c r="I53" s="0" t="s">
        <v>1149</v>
      </c>
      <c r="J53" s="0" t="s">
        <v>4798</v>
      </c>
      <c r="K53" s="0" t="s">
        <v>4772</v>
      </c>
      <c r="L53" s="0" t="s">
        <v>716</v>
      </c>
      <c r="M53" s="0" t="n">
        <v>7701</v>
      </c>
      <c r="N53" s="0" t="s">
        <v>4799</v>
      </c>
      <c r="O53" s="0" t="s">
        <v>1005</v>
      </c>
      <c r="P53" s="0" t="s">
        <v>23</v>
      </c>
      <c r="Q53" s="0" t="s">
        <v>891</v>
      </c>
      <c r="R53" s="0" t="s">
        <v>4047</v>
      </c>
      <c r="S53" s="0" t="s">
        <v>4047</v>
      </c>
      <c r="T53" s="0" t="n">
        <v>7701</v>
      </c>
      <c r="U53" s="0" t="s">
        <v>1005</v>
      </c>
      <c r="V53" s="0" t="s">
        <v>542</v>
      </c>
      <c r="W53" s="0" t="s">
        <v>4047</v>
      </c>
      <c r="X53" s="0" t="s">
        <v>2671</v>
      </c>
    </row>
    <row r="54" customFormat="false" ht="12.8" hidden="false" customHeight="false" outlineLevel="0" collapsed="false">
      <c r="A54" s="0" t="s">
        <v>1328</v>
      </c>
      <c r="B54" s="0" t="s">
        <v>48</v>
      </c>
      <c r="C54" s="0" t="s">
        <v>4657</v>
      </c>
      <c r="D54" s="0" t="n">
        <v>32</v>
      </c>
      <c r="E54" s="0" t="n">
        <v>2</v>
      </c>
      <c r="F54" s="0" t="s">
        <v>4797</v>
      </c>
      <c r="G54" s="0" t="s">
        <v>63</v>
      </c>
      <c r="H54" s="0" t="s">
        <v>1329</v>
      </c>
      <c r="I54" s="0" t="s">
        <v>4800</v>
      </c>
      <c r="J54" s="0" t="s">
        <v>4801</v>
      </c>
      <c r="K54" s="0" t="s">
        <v>4772</v>
      </c>
      <c r="L54" s="0" t="s">
        <v>716</v>
      </c>
      <c r="M54" s="0" t="n">
        <v>7701</v>
      </c>
      <c r="N54" s="0" t="s">
        <v>4802</v>
      </c>
      <c r="O54" s="0" t="s">
        <v>1005</v>
      </c>
      <c r="P54" s="0" t="s">
        <v>23</v>
      </c>
      <c r="Q54" s="0" t="s">
        <v>891</v>
      </c>
      <c r="R54" s="0" t="s">
        <v>4047</v>
      </c>
      <c r="S54" s="0" t="s">
        <v>4047</v>
      </c>
      <c r="T54" s="0" t="n">
        <v>7701</v>
      </c>
      <c r="U54" s="0" t="s">
        <v>1005</v>
      </c>
      <c r="V54" s="0" t="s">
        <v>542</v>
      </c>
      <c r="W54" s="0" t="s">
        <v>4047</v>
      </c>
      <c r="X54" s="0" t="s">
        <v>2671</v>
      </c>
    </row>
    <row r="55" customFormat="false" ht="12.8" hidden="false" customHeight="false" outlineLevel="0" collapsed="false">
      <c r="A55" s="0" t="s">
        <v>1418</v>
      </c>
      <c r="B55" s="0" t="s">
        <v>48</v>
      </c>
      <c r="C55" s="0" t="s">
        <v>4657</v>
      </c>
      <c r="D55" s="0" t="n">
        <v>32</v>
      </c>
      <c r="E55" s="0" t="n">
        <v>2</v>
      </c>
      <c r="F55" s="0" t="s">
        <v>4803</v>
      </c>
      <c r="G55" s="0" t="s">
        <v>46</v>
      </c>
      <c r="H55" s="0" t="s">
        <v>1419</v>
      </c>
      <c r="I55" s="0" t="s">
        <v>4804</v>
      </c>
      <c r="K55" s="0" t="s">
        <v>4751</v>
      </c>
      <c r="L55" s="0" t="s">
        <v>4751</v>
      </c>
      <c r="M55" s="0" t="s">
        <v>4805</v>
      </c>
      <c r="N55" s="0" t="s">
        <v>4806</v>
      </c>
      <c r="O55" s="0" t="s">
        <v>1005</v>
      </c>
      <c r="P55" s="0" t="s">
        <v>23</v>
      </c>
      <c r="Q55" s="0" t="s">
        <v>891</v>
      </c>
    </row>
    <row r="56" customFormat="false" ht="12.8" hidden="false" customHeight="false" outlineLevel="0" collapsed="false">
      <c r="A56" s="0" t="s">
        <v>1917</v>
      </c>
      <c r="B56" s="0" t="s">
        <v>48</v>
      </c>
      <c r="C56" s="0" t="s">
        <v>4657</v>
      </c>
      <c r="D56" s="0" t="n">
        <v>32</v>
      </c>
      <c r="E56" s="0" t="n">
        <v>2</v>
      </c>
      <c r="F56" s="0" t="s">
        <v>4803</v>
      </c>
      <c r="G56" s="0" t="s">
        <v>46</v>
      </c>
      <c r="H56" s="0" t="s">
        <v>1918</v>
      </c>
      <c r="I56" s="0" t="s">
        <v>4804</v>
      </c>
      <c r="K56" s="0" t="s">
        <v>4751</v>
      </c>
      <c r="L56" s="0" t="s">
        <v>4751</v>
      </c>
      <c r="M56" s="0" t="s">
        <v>4805</v>
      </c>
      <c r="N56" s="0" t="s">
        <v>4807</v>
      </c>
      <c r="O56" s="0" t="s">
        <v>1005</v>
      </c>
      <c r="P56" s="0" t="s">
        <v>23</v>
      </c>
      <c r="Q56" s="0" t="s">
        <v>891</v>
      </c>
    </row>
    <row r="57" customFormat="false" ht="12.8" hidden="false" customHeight="false" outlineLevel="0" collapsed="false">
      <c r="A57" s="0" t="s">
        <v>1150</v>
      </c>
      <c r="B57" s="0" t="s">
        <v>48</v>
      </c>
      <c r="C57" s="0" t="s">
        <v>4657</v>
      </c>
      <c r="D57" s="0" t="n">
        <v>32</v>
      </c>
      <c r="E57" s="0" t="n">
        <v>2</v>
      </c>
      <c r="F57" s="0" t="s">
        <v>4803</v>
      </c>
      <c r="G57" s="0" t="s">
        <v>46</v>
      </c>
      <c r="H57" s="0" t="s">
        <v>1151</v>
      </c>
      <c r="I57" s="0" t="s">
        <v>4804</v>
      </c>
      <c r="K57" s="0" t="s">
        <v>4751</v>
      </c>
      <c r="L57" s="0" t="s">
        <v>4751</v>
      </c>
      <c r="M57" s="0" t="s">
        <v>4805</v>
      </c>
      <c r="N57" s="0" t="s">
        <v>4808</v>
      </c>
      <c r="O57" s="0" t="s">
        <v>1005</v>
      </c>
      <c r="P57" s="0" t="s">
        <v>23</v>
      </c>
      <c r="Q57" s="0" t="s">
        <v>891</v>
      </c>
    </row>
    <row r="58" customFormat="false" ht="12.8" hidden="false" customHeight="false" outlineLevel="0" collapsed="false">
      <c r="A58" s="0" t="s">
        <v>1924</v>
      </c>
      <c r="B58" s="0" t="s">
        <v>48</v>
      </c>
      <c r="C58" s="0" t="s">
        <v>4657</v>
      </c>
      <c r="D58" s="0" t="n">
        <v>32</v>
      </c>
      <c r="E58" s="0" t="n">
        <v>2</v>
      </c>
      <c r="F58" s="0" t="s">
        <v>4809</v>
      </c>
      <c r="G58" s="0" t="s">
        <v>4810</v>
      </c>
      <c r="H58" s="0" t="s">
        <v>1925</v>
      </c>
      <c r="I58" s="0" t="s">
        <v>1926</v>
      </c>
      <c r="J58" s="0" t="s">
        <v>4798</v>
      </c>
      <c r="K58" s="0" t="s">
        <v>4772</v>
      </c>
      <c r="L58" s="0" t="s">
        <v>716</v>
      </c>
      <c r="M58" s="0" t="n">
        <v>7701</v>
      </c>
      <c r="N58" s="0" t="s">
        <v>4811</v>
      </c>
      <c r="O58" s="0" t="s">
        <v>1005</v>
      </c>
      <c r="P58" s="0" t="s">
        <v>23</v>
      </c>
      <c r="Q58" s="0" t="s">
        <v>891</v>
      </c>
      <c r="R58" s="0" t="s">
        <v>4047</v>
      </c>
      <c r="S58" s="0" t="s">
        <v>4047</v>
      </c>
      <c r="T58" s="0" t="n">
        <v>7701</v>
      </c>
      <c r="U58" s="0" t="s">
        <v>1005</v>
      </c>
      <c r="V58" s="0" t="s">
        <v>515</v>
      </c>
      <c r="W58" s="0" t="s">
        <v>4047</v>
      </c>
      <c r="X58" s="0" t="s">
        <v>4047</v>
      </c>
    </row>
    <row r="59" customFormat="false" ht="12.8" hidden="false" customHeight="false" outlineLevel="0" collapsed="false">
      <c r="A59" s="0" t="s">
        <v>1003</v>
      </c>
      <c r="B59" s="0" t="s">
        <v>48</v>
      </c>
      <c r="C59" s="0" t="s">
        <v>4657</v>
      </c>
      <c r="D59" s="0" t="n">
        <v>32</v>
      </c>
      <c r="E59" s="0" t="n">
        <v>1</v>
      </c>
      <c r="F59" s="0" t="s">
        <v>4812</v>
      </c>
      <c r="G59" s="0" t="s">
        <v>4813</v>
      </c>
      <c r="H59" s="0" t="n">
        <v>192168100133</v>
      </c>
      <c r="I59" s="0" t="s">
        <v>1004</v>
      </c>
      <c r="J59" s="0" t="s">
        <v>4659</v>
      </c>
      <c r="K59" s="0" t="s">
        <v>4772</v>
      </c>
      <c r="L59" s="0" t="s">
        <v>716</v>
      </c>
      <c r="M59" s="0" t="n">
        <v>7701</v>
      </c>
      <c r="N59" s="0" t="s">
        <v>4814</v>
      </c>
      <c r="O59" s="0" t="s">
        <v>1005</v>
      </c>
      <c r="P59" s="0" t="s">
        <v>23</v>
      </c>
      <c r="Q59" s="0" t="s">
        <v>891</v>
      </c>
      <c r="R59" s="0" t="s">
        <v>4047</v>
      </c>
      <c r="S59" s="0" t="s">
        <v>4047</v>
      </c>
      <c r="T59" s="0" t="n">
        <v>7701</v>
      </c>
      <c r="U59" s="0" t="s">
        <v>1005</v>
      </c>
      <c r="V59" s="0" t="s">
        <v>542</v>
      </c>
      <c r="W59" s="0" t="s">
        <v>4047</v>
      </c>
      <c r="X59" s="0" t="s">
        <v>4047</v>
      </c>
    </row>
    <row r="60" customFormat="false" ht="12.8" hidden="false" customHeight="false" outlineLevel="0" collapsed="false">
      <c r="A60" s="0" t="s">
        <v>1006</v>
      </c>
      <c r="B60" s="0" t="s">
        <v>48</v>
      </c>
      <c r="C60" s="0" t="s">
        <v>4657</v>
      </c>
      <c r="D60" s="0" t="n">
        <v>32</v>
      </c>
      <c r="E60" s="0" t="n">
        <v>2</v>
      </c>
      <c r="F60" s="0" t="s">
        <v>4815</v>
      </c>
      <c r="G60" s="0" t="s">
        <v>4810</v>
      </c>
      <c r="H60" s="0" t="s">
        <v>1007</v>
      </c>
      <c r="I60" s="0" t="s">
        <v>1008</v>
      </c>
      <c r="J60" s="0" t="s">
        <v>4783</v>
      </c>
      <c r="K60" s="0" t="s">
        <v>4772</v>
      </c>
      <c r="L60" s="0" t="s">
        <v>716</v>
      </c>
      <c r="M60" s="0" t="n">
        <v>7701</v>
      </c>
      <c r="N60" s="0" t="s">
        <v>4816</v>
      </c>
      <c r="O60" s="0" t="s">
        <v>1005</v>
      </c>
      <c r="P60" s="0" t="s">
        <v>23</v>
      </c>
      <c r="Q60" s="0" t="s">
        <v>891</v>
      </c>
      <c r="R60" s="0" t="s">
        <v>21</v>
      </c>
      <c r="S60" s="0" t="s">
        <v>60</v>
      </c>
      <c r="T60" s="0" t="n">
        <v>7701</v>
      </c>
      <c r="U60" s="0" t="s">
        <v>1005</v>
      </c>
      <c r="V60" s="0" t="s">
        <v>515</v>
      </c>
      <c r="W60" s="0" t="s">
        <v>4047</v>
      </c>
      <c r="X60" s="0" t="s">
        <v>4047</v>
      </c>
    </row>
    <row r="61" customFormat="false" ht="12.8" hidden="false" customHeight="false" outlineLevel="0" collapsed="false">
      <c r="A61" s="0" t="s">
        <v>1206</v>
      </c>
      <c r="B61" s="0" t="s">
        <v>48</v>
      </c>
      <c r="C61" s="0" t="s">
        <v>4657</v>
      </c>
      <c r="D61" s="0" t="n">
        <v>32</v>
      </c>
      <c r="E61" s="0" t="n">
        <v>1</v>
      </c>
      <c r="F61" s="0" t="s">
        <v>4817</v>
      </c>
      <c r="G61" s="0" t="s">
        <v>4813</v>
      </c>
      <c r="H61" s="0" t="s">
        <v>1207</v>
      </c>
      <c r="I61" s="0" t="s">
        <v>1008</v>
      </c>
      <c r="J61" s="0" t="s">
        <v>4785</v>
      </c>
      <c r="K61" s="0" t="s">
        <v>4772</v>
      </c>
      <c r="L61" s="0" t="s">
        <v>716</v>
      </c>
      <c r="M61" s="0" t="n">
        <v>7701</v>
      </c>
      <c r="N61" s="0" t="s">
        <v>4818</v>
      </c>
      <c r="O61" s="0" t="s">
        <v>1005</v>
      </c>
      <c r="P61" s="0" t="s">
        <v>23</v>
      </c>
      <c r="Q61" s="0" t="s">
        <v>891</v>
      </c>
      <c r="R61" s="0" t="s">
        <v>4047</v>
      </c>
      <c r="S61" s="0" t="s">
        <v>4047</v>
      </c>
      <c r="T61" s="0" t="n">
        <v>7701</v>
      </c>
      <c r="U61" s="0" t="s">
        <v>1005</v>
      </c>
      <c r="V61" s="0" t="s">
        <v>515</v>
      </c>
      <c r="W61" s="0" t="s">
        <v>4047</v>
      </c>
      <c r="X61" s="0" t="s">
        <v>4047</v>
      </c>
    </row>
    <row r="62" customFormat="false" ht="12.8" hidden="false" customHeight="false" outlineLevel="0" collapsed="false">
      <c r="A62" s="0" t="s">
        <v>4124</v>
      </c>
      <c r="B62" s="0" t="s">
        <v>48</v>
      </c>
      <c r="C62" s="0" t="s">
        <v>4657</v>
      </c>
      <c r="D62" s="0" t="n">
        <v>64</v>
      </c>
      <c r="E62" s="0" t="n">
        <v>2</v>
      </c>
      <c r="F62" s="0" t="s">
        <v>4819</v>
      </c>
      <c r="G62" s="0" t="s">
        <v>51</v>
      </c>
      <c r="H62" s="0" t="s">
        <v>757</v>
      </c>
      <c r="I62" s="0" t="s">
        <v>1128</v>
      </c>
      <c r="J62" s="0" t="s">
        <v>4820</v>
      </c>
      <c r="K62" s="0" t="s">
        <v>4821</v>
      </c>
      <c r="L62" s="0" t="s">
        <v>4821</v>
      </c>
      <c r="M62" s="0" t="n">
        <v>7509</v>
      </c>
      <c r="N62" s="0" t="s">
        <v>4822</v>
      </c>
      <c r="O62" s="0" t="s">
        <v>1128</v>
      </c>
      <c r="P62" s="0" t="s">
        <v>23</v>
      </c>
      <c r="Q62" s="0" t="s">
        <v>891</v>
      </c>
      <c r="R62" s="0" t="s">
        <v>21</v>
      </c>
      <c r="S62" s="0" t="s">
        <v>60</v>
      </c>
      <c r="T62" s="0" t="n">
        <v>7509</v>
      </c>
      <c r="U62" s="0" t="s">
        <v>3901</v>
      </c>
      <c r="V62" s="0" t="s">
        <v>515</v>
      </c>
      <c r="W62" s="0" t="s">
        <v>4047</v>
      </c>
      <c r="X62" s="0" t="s">
        <v>4047</v>
      </c>
    </row>
    <row r="63" customFormat="false" ht="12.8" hidden="false" customHeight="false" outlineLevel="0" collapsed="false">
      <c r="A63" s="0" t="s">
        <v>4125</v>
      </c>
      <c r="B63" s="0" t="s">
        <v>48</v>
      </c>
      <c r="C63" s="0" t="s">
        <v>4657</v>
      </c>
      <c r="D63" s="0" t="n">
        <v>64</v>
      </c>
      <c r="E63" s="0" t="n">
        <v>2</v>
      </c>
      <c r="F63" s="0" t="s">
        <v>4823</v>
      </c>
      <c r="G63" s="0" t="s">
        <v>51</v>
      </c>
      <c r="H63" s="0" t="s">
        <v>4126</v>
      </c>
      <c r="I63" s="0" t="s">
        <v>1128</v>
      </c>
      <c r="J63" s="0" t="s">
        <v>4820</v>
      </c>
      <c r="K63" s="0" t="s">
        <v>4821</v>
      </c>
      <c r="L63" s="0" t="s">
        <v>4821</v>
      </c>
      <c r="M63" s="0" t="n">
        <v>7509</v>
      </c>
      <c r="N63" s="0" t="s">
        <v>4824</v>
      </c>
      <c r="O63" s="0" t="s">
        <v>1128</v>
      </c>
      <c r="P63" s="0" t="s">
        <v>23</v>
      </c>
      <c r="Q63" s="0" t="s">
        <v>891</v>
      </c>
      <c r="R63" s="0" t="s">
        <v>21</v>
      </c>
      <c r="S63" s="0" t="s">
        <v>60</v>
      </c>
      <c r="T63" s="0" t="n">
        <v>7509</v>
      </c>
      <c r="U63" s="0" t="s">
        <v>3901</v>
      </c>
      <c r="V63" s="0" t="s">
        <v>515</v>
      </c>
      <c r="W63" s="0" t="s">
        <v>4047</v>
      </c>
      <c r="X63" s="0" t="s">
        <v>4047</v>
      </c>
    </row>
    <row r="64" customFormat="false" ht="12.8" hidden="false" customHeight="false" outlineLevel="0" collapsed="false">
      <c r="A64" s="0" t="s">
        <v>4436</v>
      </c>
      <c r="B64" s="0" t="s">
        <v>48</v>
      </c>
      <c r="C64" s="0" t="s">
        <v>4657</v>
      </c>
      <c r="D64" s="0" t="n">
        <v>64</v>
      </c>
      <c r="E64" s="0" t="n">
        <v>1</v>
      </c>
      <c r="F64" s="0" t="s">
        <v>4825</v>
      </c>
      <c r="G64" s="0" t="s">
        <v>63</v>
      </c>
      <c r="H64" s="0" t="s">
        <v>4826</v>
      </c>
      <c r="I64" s="0" t="s">
        <v>4437</v>
      </c>
      <c r="J64" s="0" t="s">
        <v>4827</v>
      </c>
      <c r="K64" s="0" t="s">
        <v>4821</v>
      </c>
      <c r="L64" s="0" t="s">
        <v>4821</v>
      </c>
      <c r="M64" s="0" t="n">
        <v>7509</v>
      </c>
      <c r="N64" s="0" t="s">
        <v>4828</v>
      </c>
      <c r="O64" s="0" t="s">
        <v>1017</v>
      </c>
      <c r="P64" s="0" t="s">
        <v>23</v>
      </c>
      <c r="Q64" s="0" t="s">
        <v>891</v>
      </c>
      <c r="R64" s="0" t="s">
        <v>21</v>
      </c>
      <c r="S64" s="0" t="s">
        <v>60</v>
      </c>
      <c r="T64" s="0" t="n">
        <v>7509</v>
      </c>
      <c r="U64" s="0" t="s">
        <v>3901</v>
      </c>
      <c r="V64" s="0" t="s">
        <v>515</v>
      </c>
      <c r="W64" s="0" t="s">
        <v>4047</v>
      </c>
      <c r="X64" s="0" t="s">
        <v>4047</v>
      </c>
    </row>
    <row r="65" customFormat="false" ht="12.8" hidden="false" customHeight="false" outlineLevel="0" collapsed="false">
      <c r="A65" s="0" t="s">
        <v>4439</v>
      </c>
      <c r="B65" s="0" t="s">
        <v>48</v>
      </c>
      <c r="C65" s="0" t="s">
        <v>4657</v>
      </c>
      <c r="D65" s="0" t="n">
        <v>64</v>
      </c>
      <c r="E65" s="0" t="n">
        <v>1</v>
      </c>
      <c r="F65" s="0" t="s">
        <v>4825</v>
      </c>
      <c r="G65" s="0" t="s">
        <v>63</v>
      </c>
      <c r="H65" s="0" t="s">
        <v>4829</v>
      </c>
      <c r="I65" s="0" t="s">
        <v>4437</v>
      </c>
      <c r="J65" s="0" t="s">
        <v>4827</v>
      </c>
      <c r="K65" s="0" t="s">
        <v>4821</v>
      </c>
      <c r="L65" s="0" t="s">
        <v>4821</v>
      </c>
      <c r="M65" s="0" t="n">
        <v>7509</v>
      </c>
      <c r="N65" s="0" t="s">
        <v>4830</v>
      </c>
      <c r="O65" s="0" t="s">
        <v>1017</v>
      </c>
      <c r="P65" s="0" t="s">
        <v>23</v>
      </c>
      <c r="Q65" s="0" t="s">
        <v>891</v>
      </c>
      <c r="R65" s="0" t="s">
        <v>21</v>
      </c>
      <c r="S65" s="0" t="s">
        <v>60</v>
      </c>
      <c r="T65" s="0" t="n">
        <v>7509</v>
      </c>
      <c r="U65" s="0" t="s">
        <v>3901</v>
      </c>
      <c r="V65" s="0" t="s">
        <v>515</v>
      </c>
      <c r="W65" s="0" t="s">
        <v>4047</v>
      </c>
      <c r="X65" s="0" t="s">
        <v>4047</v>
      </c>
    </row>
    <row r="66" customFormat="false" ht="12.8" hidden="false" customHeight="false" outlineLevel="0" collapsed="false">
      <c r="A66" s="0" t="s">
        <v>4527</v>
      </c>
      <c r="B66" s="0" t="s">
        <v>752</v>
      </c>
      <c r="C66" s="0" t="s">
        <v>753</v>
      </c>
      <c r="D66" s="0" t="n">
        <v>64</v>
      </c>
      <c r="E66" s="0" t="n">
        <v>1</v>
      </c>
      <c r="F66" s="0" t="s">
        <v>4831</v>
      </c>
      <c r="G66" s="0" t="s">
        <v>51</v>
      </c>
      <c r="H66" s="0" t="s">
        <v>4528</v>
      </c>
      <c r="I66" s="0" t="s">
        <v>4530</v>
      </c>
      <c r="J66" s="0" t="s">
        <v>4832</v>
      </c>
      <c r="K66" s="0" t="s">
        <v>4821</v>
      </c>
      <c r="L66" s="0" t="s">
        <v>4821</v>
      </c>
      <c r="M66" s="0" t="n">
        <v>7509</v>
      </c>
      <c r="N66" s="0" t="s">
        <v>4833</v>
      </c>
      <c r="O66" s="0" t="s">
        <v>4530</v>
      </c>
      <c r="P66" s="0" t="s">
        <v>23</v>
      </c>
      <c r="Q66" s="0" t="s">
        <v>891</v>
      </c>
      <c r="R66" s="0" t="s">
        <v>4047</v>
      </c>
      <c r="S66" s="0" t="s">
        <v>4047</v>
      </c>
      <c r="T66" s="0" t="n">
        <v>7509</v>
      </c>
      <c r="U66" s="0" t="s">
        <v>3901</v>
      </c>
      <c r="V66" s="0" t="s">
        <v>542</v>
      </c>
      <c r="W66" s="0" t="s">
        <v>4047</v>
      </c>
      <c r="X66" s="0" t="s">
        <v>4047</v>
      </c>
    </row>
    <row r="67" customFormat="false" ht="12.8" hidden="false" customHeight="false" outlineLevel="0" collapsed="false">
      <c r="A67" s="0" t="s">
        <v>1649</v>
      </c>
      <c r="B67" s="0" t="s">
        <v>48</v>
      </c>
      <c r="C67" s="0" t="s">
        <v>753</v>
      </c>
      <c r="D67" s="0" t="n">
        <v>32</v>
      </c>
      <c r="E67" s="0" t="n">
        <v>2</v>
      </c>
      <c r="F67" s="0" t="s">
        <v>4834</v>
      </c>
      <c r="G67" s="0" t="s">
        <v>51</v>
      </c>
      <c r="H67" s="0" t="s">
        <v>1650</v>
      </c>
      <c r="I67" s="0" t="s">
        <v>1651</v>
      </c>
      <c r="J67" s="0" t="s">
        <v>4835</v>
      </c>
      <c r="K67" s="0" t="s">
        <v>2987</v>
      </c>
      <c r="L67" s="0" t="s">
        <v>4685</v>
      </c>
      <c r="M67" s="0" t="n">
        <v>7927</v>
      </c>
      <c r="N67" s="0" t="s">
        <v>4836</v>
      </c>
      <c r="O67" s="0" t="s">
        <v>1652</v>
      </c>
      <c r="P67" s="0" t="s">
        <v>811</v>
      </c>
      <c r="Q67" s="0" t="s">
        <v>4206</v>
      </c>
      <c r="R67" s="0" t="s">
        <v>21</v>
      </c>
      <c r="S67" s="0" t="s">
        <v>60</v>
      </c>
      <c r="T67" s="0" t="n">
        <v>7927</v>
      </c>
      <c r="U67" s="0" t="s">
        <v>3901</v>
      </c>
      <c r="V67" s="0" t="s">
        <v>542</v>
      </c>
      <c r="W67" s="0" t="s">
        <v>4047</v>
      </c>
      <c r="X67" s="0" t="s">
        <v>4837</v>
      </c>
    </row>
    <row r="68" customFormat="false" ht="12.8" hidden="false" customHeight="false" outlineLevel="0" collapsed="false">
      <c r="A68" s="0" t="s">
        <v>1653</v>
      </c>
      <c r="B68" s="0" t="s">
        <v>48</v>
      </c>
      <c r="C68" s="0" t="s">
        <v>4657</v>
      </c>
      <c r="G68" s="0" t="s">
        <v>63</v>
      </c>
      <c r="H68" s="0" t="s">
        <v>1654</v>
      </c>
      <c r="J68" s="0" t="s">
        <v>4659</v>
      </c>
      <c r="K68" s="0" t="s">
        <v>2987</v>
      </c>
      <c r="O68" s="0" t="s">
        <v>1652</v>
      </c>
      <c r="P68" s="0" t="s">
        <v>811</v>
      </c>
      <c r="Q68" s="0" t="s">
        <v>4206</v>
      </c>
      <c r="S68" s="0" t="s">
        <v>60</v>
      </c>
      <c r="U68" s="0" t="s">
        <v>3901</v>
      </c>
      <c r="W68" s="0" t="s">
        <v>4047</v>
      </c>
      <c r="X68" s="0" t="s">
        <v>4047</v>
      </c>
    </row>
    <row r="69" customFormat="false" ht="12.8" hidden="false" customHeight="false" outlineLevel="0" collapsed="false">
      <c r="A69" s="0" t="s">
        <v>1023</v>
      </c>
      <c r="B69" s="0" t="s">
        <v>48</v>
      </c>
      <c r="C69" s="0" t="s">
        <v>4657</v>
      </c>
      <c r="D69" s="0" t="n">
        <v>64</v>
      </c>
      <c r="E69" s="0" t="n">
        <v>4</v>
      </c>
      <c r="F69" s="0" t="s">
        <v>4838</v>
      </c>
      <c r="G69" s="0" t="s">
        <v>57</v>
      </c>
      <c r="H69" s="0" t="s">
        <v>4839</v>
      </c>
      <c r="I69" s="0" t="s">
        <v>4840</v>
      </c>
      <c r="K69" s="0" t="s">
        <v>4841</v>
      </c>
      <c r="L69" s="0" t="s">
        <v>4842</v>
      </c>
      <c r="M69" s="0" t="n">
        <v>7925</v>
      </c>
      <c r="N69" s="0" t="s">
        <v>4843</v>
      </c>
      <c r="O69" s="0" t="s">
        <v>4840</v>
      </c>
      <c r="P69" s="0" t="s">
        <v>811</v>
      </c>
      <c r="Q69" s="0" t="s">
        <v>982</v>
      </c>
      <c r="R69" s="0" t="s">
        <v>21</v>
      </c>
      <c r="S69" s="0" t="s">
        <v>60</v>
      </c>
      <c r="T69" s="0" t="n">
        <v>7925</v>
      </c>
      <c r="U69" s="0" t="s">
        <v>3901</v>
      </c>
      <c r="V69" s="0" t="s">
        <v>515</v>
      </c>
      <c r="W69" s="0" t="s">
        <v>4047</v>
      </c>
      <c r="X69" s="0" t="s">
        <v>4047</v>
      </c>
    </row>
    <row r="70" customFormat="false" ht="12.8" hidden="false" customHeight="false" outlineLevel="0" collapsed="false">
      <c r="A70" s="0" t="s">
        <v>4054</v>
      </c>
      <c r="B70" s="0" t="s">
        <v>48</v>
      </c>
      <c r="C70" s="0" t="s">
        <v>4657</v>
      </c>
      <c r="D70" s="0" t="n">
        <v>64</v>
      </c>
      <c r="E70" s="0" t="n">
        <v>4</v>
      </c>
      <c r="F70" s="0" t="s">
        <v>4844</v>
      </c>
      <c r="G70" s="0" t="s">
        <v>18</v>
      </c>
      <c r="H70" s="0" t="s">
        <v>1305</v>
      </c>
      <c r="I70" s="0" t="s">
        <v>4055</v>
      </c>
      <c r="J70" s="0" t="s">
        <v>4845</v>
      </c>
      <c r="K70" s="0" t="s">
        <v>4821</v>
      </c>
      <c r="L70" s="0" t="s">
        <v>4821</v>
      </c>
      <c r="M70" s="0" t="n">
        <v>7509</v>
      </c>
      <c r="N70" s="0" t="s">
        <v>4846</v>
      </c>
      <c r="O70" s="0" t="s">
        <v>4056</v>
      </c>
      <c r="P70" s="0" t="s">
        <v>23</v>
      </c>
      <c r="Q70" s="0" t="s">
        <v>891</v>
      </c>
      <c r="R70" s="0" t="s">
        <v>21</v>
      </c>
      <c r="S70" s="0" t="s">
        <v>60</v>
      </c>
      <c r="T70" s="0" t="n">
        <v>7509</v>
      </c>
      <c r="U70" s="0" t="s">
        <v>3901</v>
      </c>
      <c r="V70" s="0" t="s">
        <v>515</v>
      </c>
      <c r="W70" s="0" t="s">
        <v>4047</v>
      </c>
      <c r="X70" s="0" t="s">
        <v>4047</v>
      </c>
    </row>
    <row r="71" customFormat="false" ht="12.8" hidden="false" customHeight="false" outlineLevel="0" collapsed="false">
      <c r="A71" s="0" t="s">
        <v>4057</v>
      </c>
      <c r="B71" s="0" t="s">
        <v>48</v>
      </c>
      <c r="C71" s="0" t="s">
        <v>4657</v>
      </c>
      <c r="D71" s="0" t="n">
        <v>64</v>
      </c>
      <c r="E71" s="0" t="n">
        <v>4</v>
      </c>
      <c r="F71" s="0" t="s">
        <v>4847</v>
      </c>
      <c r="G71" s="0" t="s">
        <v>18</v>
      </c>
      <c r="H71" s="0" t="s">
        <v>4058</v>
      </c>
      <c r="I71" s="0" t="s">
        <v>4059</v>
      </c>
      <c r="J71" s="0" t="s">
        <v>4848</v>
      </c>
      <c r="K71" s="0" t="s">
        <v>4821</v>
      </c>
      <c r="L71" s="0" t="s">
        <v>4821</v>
      </c>
      <c r="M71" s="0" t="n">
        <v>7509</v>
      </c>
      <c r="N71" s="0" t="s">
        <v>4849</v>
      </c>
      <c r="O71" s="0" t="s">
        <v>4056</v>
      </c>
      <c r="P71" s="0" t="s">
        <v>23</v>
      </c>
      <c r="Q71" s="0" t="s">
        <v>891</v>
      </c>
      <c r="R71" s="0" t="s">
        <v>21</v>
      </c>
      <c r="S71" s="0" t="s">
        <v>60</v>
      </c>
      <c r="T71" s="0" t="n">
        <v>7509</v>
      </c>
      <c r="U71" s="0" t="s">
        <v>3901</v>
      </c>
      <c r="V71" s="0" t="s">
        <v>515</v>
      </c>
      <c r="W71" s="0" t="s">
        <v>4047</v>
      </c>
      <c r="X71" s="0" t="s">
        <v>4047</v>
      </c>
    </row>
    <row r="72" customFormat="false" ht="12.8" hidden="false" customHeight="false" outlineLevel="0" collapsed="false">
      <c r="A72" s="0" t="s">
        <v>4060</v>
      </c>
      <c r="B72" s="0" t="s">
        <v>48</v>
      </c>
      <c r="C72" s="0" t="s">
        <v>4657</v>
      </c>
      <c r="D72" s="0" t="n">
        <v>64</v>
      </c>
      <c r="E72" s="0" t="n">
        <v>2</v>
      </c>
      <c r="F72" s="0" t="s">
        <v>4850</v>
      </c>
      <c r="G72" s="0" t="s">
        <v>51</v>
      </c>
      <c r="H72" s="0" t="s">
        <v>1028</v>
      </c>
      <c r="I72" s="0" t="s">
        <v>4061</v>
      </c>
      <c r="J72" s="0" t="s">
        <v>4848</v>
      </c>
      <c r="K72" s="0" t="s">
        <v>4821</v>
      </c>
      <c r="L72" s="0" t="s">
        <v>4821</v>
      </c>
      <c r="M72" s="0" t="n">
        <v>7509</v>
      </c>
      <c r="N72" s="0" t="s">
        <v>4851</v>
      </c>
      <c r="O72" s="0" t="s">
        <v>4056</v>
      </c>
      <c r="P72" s="0" t="s">
        <v>23</v>
      </c>
      <c r="Q72" s="0" t="s">
        <v>891</v>
      </c>
      <c r="R72" s="0" t="s">
        <v>4852</v>
      </c>
      <c r="S72" s="0" t="s">
        <v>60</v>
      </c>
      <c r="T72" s="0" t="n">
        <v>7509</v>
      </c>
      <c r="U72" s="0" t="s">
        <v>3901</v>
      </c>
      <c r="V72" s="0" t="s">
        <v>515</v>
      </c>
      <c r="W72" s="0" t="s">
        <v>4047</v>
      </c>
      <c r="X72" s="0" t="s">
        <v>4047</v>
      </c>
    </row>
    <row r="73" customFormat="false" ht="12.8" hidden="false" customHeight="false" outlineLevel="0" collapsed="false">
      <c r="A73" s="0" t="s">
        <v>4062</v>
      </c>
      <c r="B73" s="0" t="s">
        <v>48</v>
      </c>
      <c r="C73" s="0" t="s">
        <v>4657</v>
      </c>
      <c r="D73" s="0" t="n">
        <v>64</v>
      </c>
      <c r="E73" s="0" t="n">
        <v>2</v>
      </c>
      <c r="F73" s="0" t="s">
        <v>4819</v>
      </c>
      <c r="G73" s="0" t="s">
        <v>51</v>
      </c>
      <c r="H73" s="0" t="s">
        <v>2059</v>
      </c>
      <c r="I73" s="0" t="s">
        <v>4061</v>
      </c>
      <c r="J73" s="0" t="s">
        <v>4848</v>
      </c>
      <c r="K73" s="0" t="s">
        <v>4821</v>
      </c>
      <c r="L73" s="0" t="s">
        <v>4821</v>
      </c>
      <c r="M73" s="0" t="n">
        <v>7509</v>
      </c>
      <c r="N73" s="0" t="s">
        <v>4853</v>
      </c>
      <c r="O73" s="0" t="s">
        <v>4056</v>
      </c>
      <c r="P73" s="0" t="s">
        <v>23</v>
      </c>
      <c r="Q73" s="0" t="s">
        <v>891</v>
      </c>
      <c r="R73" s="0" t="s">
        <v>21</v>
      </c>
      <c r="S73" s="0" t="s">
        <v>60</v>
      </c>
      <c r="T73" s="0" t="n">
        <v>7509</v>
      </c>
      <c r="U73" s="0" t="s">
        <v>3901</v>
      </c>
      <c r="V73" s="0" t="s">
        <v>515</v>
      </c>
      <c r="W73" s="0" t="s">
        <v>4047</v>
      </c>
      <c r="X73" s="0" t="s">
        <v>4047</v>
      </c>
    </row>
    <row r="74" customFormat="false" ht="12.8" hidden="false" customHeight="false" outlineLevel="0" collapsed="false">
      <c r="A74" s="0" t="s">
        <v>4063</v>
      </c>
      <c r="B74" s="0" t="s">
        <v>48</v>
      </c>
      <c r="C74" s="0" t="s">
        <v>4657</v>
      </c>
      <c r="D74" s="0" t="n">
        <v>64</v>
      </c>
      <c r="E74" s="0" t="n">
        <v>2</v>
      </c>
      <c r="F74" s="0" t="s">
        <v>4854</v>
      </c>
      <c r="G74" s="0" t="s">
        <v>51</v>
      </c>
      <c r="H74" s="0" t="s">
        <v>4064</v>
      </c>
      <c r="I74" s="0" t="s">
        <v>4065</v>
      </c>
      <c r="J74" s="0" t="s">
        <v>4855</v>
      </c>
      <c r="K74" s="0" t="s">
        <v>4821</v>
      </c>
      <c r="L74" s="0" t="s">
        <v>4821</v>
      </c>
      <c r="M74" s="0" t="n">
        <v>7509</v>
      </c>
      <c r="N74" s="0" t="s">
        <v>4856</v>
      </c>
      <c r="O74" s="0" t="s">
        <v>4056</v>
      </c>
      <c r="P74" s="0" t="s">
        <v>23</v>
      </c>
      <c r="Q74" s="0" t="s">
        <v>891</v>
      </c>
      <c r="R74" s="0" t="s">
        <v>4047</v>
      </c>
      <c r="S74" s="0" t="s">
        <v>4047</v>
      </c>
      <c r="T74" s="0" t="n">
        <v>7509</v>
      </c>
      <c r="U74" s="0" t="s">
        <v>3901</v>
      </c>
      <c r="V74" s="0" t="s">
        <v>515</v>
      </c>
      <c r="W74" s="0" t="s">
        <v>4047</v>
      </c>
      <c r="X74" s="0" t="s">
        <v>4047</v>
      </c>
    </row>
    <row r="75" customFormat="false" ht="12.8" hidden="false" customHeight="false" outlineLevel="0" collapsed="false">
      <c r="A75" s="0" t="s">
        <v>1027</v>
      </c>
      <c r="E75" s="0" t="n">
        <v>2</v>
      </c>
      <c r="G75" s="0" t="s">
        <v>51</v>
      </c>
      <c r="K75" s="0" t="s">
        <v>4821</v>
      </c>
      <c r="L75" s="0" t="s">
        <v>4821</v>
      </c>
      <c r="M75" s="0" t="n">
        <v>7509</v>
      </c>
      <c r="N75" s="0" t="s">
        <v>4857</v>
      </c>
      <c r="O75" s="0" t="s">
        <v>4056</v>
      </c>
      <c r="P75" s="0" t="s">
        <v>23</v>
      </c>
      <c r="Q75" s="0" t="s">
        <v>891</v>
      </c>
      <c r="R75" s="0" t="s">
        <v>4047</v>
      </c>
      <c r="S75" s="0" t="s">
        <v>4047</v>
      </c>
      <c r="T75" s="0" t="n">
        <v>7509</v>
      </c>
      <c r="U75" s="0" t="s">
        <v>3901</v>
      </c>
      <c r="W75" s="0" t="s">
        <v>4047</v>
      </c>
      <c r="X75" s="0" t="s">
        <v>4047</v>
      </c>
    </row>
    <row r="76" customFormat="false" ht="12.8" hidden="false" customHeight="false" outlineLevel="0" collapsed="false">
      <c r="A76" s="0" t="s">
        <v>4087</v>
      </c>
      <c r="B76" s="0" t="s">
        <v>48</v>
      </c>
      <c r="C76" s="0" t="s">
        <v>753</v>
      </c>
      <c r="D76" s="0" t="n">
        <v>32</v>
      </c>
      <c r="E76" s="0" t="n">
        <v>2</v>
      </c>
      <c r="F76" s="0" t="s">
        <v>4834</v>
      </c>
      <c r="G76" s="0" t="s">
        <v>51</v>
      </c>
      <c r="H76" s="0" t="s">
        <v>1403</v>
      </c>
      <c r="I76" s="0" t="s">
        <v>4088</v>
      </c>
      <c r="J76" s="0" t="s">
        <v>4858</v>
      </c>
      <c r="K76" s="0" t="s">
        <v>2987</v>
      </c>
      <c r="L76" s="0" t="s">
        <v>2987</v>
      </c>
      <c r="M76" s="0" t="n">
        <v>7666</v>
      </c>
      <c r="N76" s="0" t="s">
        <v>4859</v>
      </c>
      <c r="O76" s="0" t="s">
        <v>4089</v>
      </c>
      <c r="P76" s="0" t="s">
        <v>23</v>
      </c>
      <c r="Q76" s="0" t="s">
        <v>891</v>
      </c>
      <c r="R76" s="0" t="s">
        <v>21</v>
      </c>
      <c r="S76" s="0" t="s">
        <v>60</v>
      </c>
      <c r="T76" s="0" t="n">
        <v>7666</v>
      </c>
      <c r="U76" s="0" t="s">
        <v>3901</v>
      </c>
      <c r="V76" s="0" t="s">
        <v>542</v>
      </c>
      <c r="W76" s="0" t="s">
        <v>4047</v>
      </c>
      <c r="X76" s="0" t="s">
        <v>4047</v>
      </c>
    </row>
    <row r="77" customFormat="false" ht="12.8" hidden="false" customHeight="false" outlineLevel="0" collapsed="false">
      <c r="A77" s="0" t="s">
        <v>1873</v>
      </c>
      <c r="B77" s="0" t="s">
        <v>752</v>
      </c>
      <c r="C77" s="0" t="s">
        <v>753</v>
      </c>
      <c r="D77" s="0" t="n">
        <v>64</v>
      </c>
      <c r="E77" s="0" t="n">
        <v>1</v>
      </c>
      <c r="F77" s="0" t="s">
        <v>4860</v>
      </c>
      <c r="G77" s="0" t="s">
        <v>63</v>
      </c>
      <c r="H77" s="0" t="s">
        <v>1874</v>
      </c>
      <c r="I77" s="0" t="s">
        <v>1875</v>
      </c>
      <c r="J77" s="0" t="s">
        <v>4861</v>
      </c>
      <c r="K77" s="0" t="s">
        <v>4045</v>
      </c>
      <c r="L77" s="0" t="s">
        <v>4862</v>
      </c>
      <c r="M77" s="0" t="n">
        <v>7226</v>
      </c>
      <c r="N77" s="0" t="s">
        <v>4863</v>
      </c>
      <c r="O77" s="0" t="s">
        <v>1876</v>
      </c>
      <c r="P77" s="0" t="s">
        <v>809</v>
      </c>
      <c r="Q77" s="0" t="s">
        <v>809</v>
      </c>
      <c r="R77" s="0" t="s">
        <v>21</v>
      </c>
      <c r="S77" s="0" t="s">
        <v>60</v>
      </c>
      <c r="T77" s="0" t="n">
        <v>7226</v>
      </c>
      <c r="U77" s="0" t="s">
        <v>3901</v>
      </c>
      <c r="V77" s="0" t="s">
        <v>515</v>
      </c>
      <c r="W77" s="0" t="s">
        <v>4047</v>
      </c>
      <c r="X77" s="0" t="s">
        <v>4047</v>
      </c>
    </row>
    <row r="78" customFormat="false" ht="12.8" hidden="false" customHeight="false" outlineLevel="0" collapsed="false">
      <c r="A78" s="0" t="s">
        <v>4000</v>
      </c>
      <c r="B78" s="0" t="s">
        <v>48</v>
      </c>
      <c r="C78" s="0" t="s">
        <v>753</v>
      </c>
      <c r="D78" s="0" t="n">
        <v>32</v>
      </c>
      <c r="E78" s="0" t="n">
        <v>2</v>
      </c>
      <c r="F78" s="0" t="s">
        <v>4823</v>
      </c>
      <c r="G78" s="0" t="s">
        <v>57</v>
      </c>
      <c r="H78" s="0" t="s">
        <v>4360</v>
      </c>
      <c r="I78" s="0" t="s">
        <v>4361</v>
      </c>
      <c r="J78" s="0" t="s">
        <v>4864</v>
      </c>
      <c r="K78" s="0" t="s">
        <v>2987</v>
      </c>
      <c r="L78" s="0" t="s">
        <v>4865</v>
      </c>
      <c r="M78" s="0" t="n">
        <v>7573</v>
      </c>
      <c r="N78" s="0" t="s">
        <v>4866</v>
      </c>
      <c r="O78" s="0" t="s">
        <v>4001</v>
      </c>
      <c r="P78" s="0" t="s">
        <v>811</v>
      </c>
      <c r="Q78" s="0" t="s">
        <v>1058</v>
      </c>
      <c r="R78" s="0" t="s">
        <v>4047</v>
      </c>
      <c r="S78" s="0" t="s">
        <v>4047</v>
      </c>
      <c r="T78" s="0" t="n">
        <v>7573</v>
      </c>
      <c r="U78" s="0" t="s">
        <v>3901</v>
      </c>
      <c r="V78" s="0" t="s">
        <v>515</v>
      </c>
      <c r="W78" s="0" t="s">
        <v>4047</v>
      </c>
      <c r="X78" s="0" t="s">
        <v>4047</v>
      </c>
    </row>
    <row r="79" customFormat="false" ht="12.8" hidden="false" customHeight="false" outlineLevel="0" collapsed="false">
      <c r="A79" s="0" t="s">
        <v>4002</v>
      </c>
      <c r="B79" s="0" t="s">
        <v>48</v>
      </c>
      <c r="C79" s="0" t="s">
        <v>753</v>
      </c>
      <c r="D79" s="0" t="n">
        <v>64</v>
      </c>
      <c r="E79" s="0" t="n">
        <v>2</v>
      </c>
      <c r="F79" s="0" t="s">
        <v>4867</v>
      </c>
      <c r="G79" s="0" t="s">
        <v>4868</v>
      </c>
      <c r="H79" s="0" t="s">
        <v>4364</v>
      </c>
      <c r="I79" s="0" t="s">
        <v>4361</v>
      </c>
      <c r="J79" s="0" t="s">
        <v>4864</v>
      </c>
      <c r="K79" s="0" t="s">
        <v>2987</v>
      </c>
      <c r="L79" s="0" t="s">
        <v>4865</v>
      </c>
      <c r="M79" s="0" t="n">
        <v>7573</v>
      </c>
      <c r="N79" s="0" t="s">
        <v>4869</v>
      </c>
      <c r="O79" s="0" t="s">
        <v>4001</v>
      </c>
      <c r="P79" s="0" t="s">
        <v>811</v>
      </c>
      <c r="Q79" s="0" t="s">
        <v>1058</v>
      </c>
      <c r="R79" s="0" t="s">
        <v>21</v>
      </c>
      <c r="S79" s="0" t="s">
        <v>60</v>
      </c>
      <c r="T79" s="0" t="n">
        <v>7573</v>
      </c>
      <c r="U79" s="0" t="s">
        <v>3901</v>
      </c>
      <c r="V79" s="0" t="s">
        <v>515</v>
      </c>
      <c r="W79" s="0" t="s">
        <v>4047</v>
      </c>
      <c r="X79" s="0" t="s">
        <v>4047</v>
      </c>
    </row>
    <row r="80" customFormat="false" ht="12.8" hidden="false" customHeight="false" outlineLevel="0" collapsed="false">
      <c r="A80" s="0" t="s">
        <v>1209</v>
      </c>
      <c r="B80" s="0" t="s">
        <v>48</v>
      </c>
      <c r="C80" s="0" t="s">
        <v>4657</v>
      </c>
      <c r="D80" s="0" t="n">
        <v>64</v>
      </c>
      <c r="E80" s="0" t="n">
        <v>1</v>
      </c>
      <c r="F80" s="0" t="s">
        <v>4870</v>
      </c>
      <c r="G80" s="0" t="s">
        <v>51</v>
      </c>
      <c r="H80" s="0" t="s">
        <v>1210</v>
      </c>
      <c r="I80" s="0" t="s">
        <v>1211</v>
      </c>
      <c r="J80" s="0" t="s">
        <v>4871</v>
      </c>
      <c r="K80" s="0" t="s">
        <v>2987</v>
      </c>
      <c r="L80" s="0" t="s">
        <v>2987</v>
      </c>
      <c r="M80" s="0" t="n">
        <v>7666</v>
      </c>
      <c r="N80" s="0" t="s">
        <v>4872</v>
      </c>
      <c r="O80" s="0" t="s">
        <v>672</v>
      </c>
      <c r="P80" s="0" t="s">
        <v>23</v>
      </c>
      <c r="Q80" s="0" t="s">
        <v>891</v>
      </c>
      <c r="R80" s="0" t="s">
        <v>21</v>
      </c>
      <c r="S80" s="0" t="s">
        <v>570</v>
      </c>
      <c r="T80" s="0" t="n">
        <v>7666</v>
      </c>
      <c r="U80" s="0" t="s">
        <v>3901</v>
      </c>
      <c r="V80" s="0" t="s">
        <v>515</v>
      </c>
      <c r="W80" s="0" t="s">
        <v>4047</v>
      </c>
      <c r="X80" s="0" t="s">
        <v>4047</v>
      </c>
    </row>
    <row r="81" customFormat="false" ht="12.8" hidden="false" customHeight="false" outlineLevel="0" collapsed="false">
      <c r="A81" s="0" t="s">
        <v>1161</v>
      </c>
      <c r="B81" s="0" t="s">
        <v>752</v>
      </c>
      <c r="C81" s="0" t="s">
        <v>753</v>
      </c>
      <c r="D81" s="0" t="n">
        <v>64</v>
      </c>
      <c r="E81" s="0" t="n">
        <v>1</v>
      </c>
      <c r="F81" s="0" t="s">
        <v>4747</v>
      </c>
      <c r="G81" s="0" t="s">
        <v>63</v>
      </c>
      <c r="H81" s="0" t="s">
        <v>1162</v>
      </c>
      <c r="I81" s="0" t="s">
        <v>1163</v>
      </c>
      <c r="J81" s="0" t="s">
        <v>4873</v>
      </c>
      <c r="K81" s="0" t="s">
        <v>2987</v>
      </c>
      <c r="L81" s="0" t="s">
        <v>4874</v>
      </c>
      <c r="M81" s="0" t="n">
        <v>7702</v>
      </c>
      <c r="N81" s="0" t="s">
        <v>4875</v>
      </c>
      <c r="O81" s="0" t="s">
        <v>4876</v>
      </c>
      <c r="P81" s="0" t="s">
        <v>23</v>
      </c>
      <c r="Q81" s="0" t="s">
        <v>4877</v>
      </c>
      <c r="R81" s="0" t="s">
        <v>4047</v>
      </c>
      <c r="S81" s="0" t="s">
        <v>4047</v>
      </c>
      <c r="T81" s="0" t="n">
        <v>7702</v>
      </c>
      <c r="U81" s="0" t="s">
        <v>3912</v>
      </c>
      <c r="V81" s="0" t="s">
        <v>515</v>
      </c>
      <c r="W81" s="18" t="s">
        <v>4878</v>
      </c>
      <c r="X81" s="0" t="s">
        <v>4047</v>
      </c>
    </row>
    <row r="82" customFormat="false" ht="12.8" hidden="false" customHeight="false" outlineLevel="0" collapsed="false">
      <c r="A82" s="0" t="s">
        <v>4180</v>
      </c>
      <c r="B82" s="0" t="s">
        <v>752</v>
      </c>
      <c r="H82" s="0" t="s">
        <v>2698</v>
      </c>
      <c r="I82" s="0" t="s">
        <v>4181</v>
      </c>
      <c r="K82" s="0" t="s">
        <v>4751</v>
      </c>
      <c r="P82" s="0" t="s">
        <v>23</v>
      </c>
      <c r="Q82" s="0" t="s">
        <v>891</v>
      </c>
    </row>
    <row r="83" customFormat="false" ht="12.8" hidden="false" customHeight="false" outlineLevel="0" collapsed="false">
      <c r="A83" s="0" t="s">
        <v>1453</v>
      </c>
      <c r="B83" s="0" t="s">
        <v>752</v>
      </c>
      <c r="C83" s="0" t="s">
        <v>753</v>
      </c>
      <c r="D83" s="0" t="n">
        <v>64</v>
      </c>
      <c r="E83" s="0" t="n">
        <v>2</v>
      </c>
      <c r="F83" s="0" t="s">
        <v>4726</v>
      </c>
      <c r="G83" s="0" t="s">
        <v>51</v>
      </c>
      <c r="H83" s="0" t="s">
        <v>2019</v>
      </c>
      <c r="I83" s="0" t="s">
        <v>1454</v>
      </c>
      <c r="J83" s="0" t="s">
        <v>4879</v>
      </c>
      <c r="K83" s="0" t="s">
        <v>2987</v>
      </c>
      <c r="L83" s="0" t="s">
        <v>4693</v>
      </c>
      <c r="M83" s="0" t="n">
        <v>7661</v>
      </c>
      <c r="N83" s="0" t="s">
        <v>4880</v>
      </c>
      <c r="O83" s="0" t="s">
        <v>911</v>
      </c>
      <c r="P83" s="0" t="s">
        <v>810</v>
      </c>
      <c r="Q83" s="0" t="s">
        <v>906</v>
      </c>
      <c r="R83" s="0" t="s">
        <v>4047</v>
      </c>
      <c r="S83" s="0" t="s">
        <v>4047</v>
      </c>
      <c r="T83" s="0" t="n">
        <v>7661</v>
      </c>
      <c r="U83" s="0" t="s">
        <v>3901</v>
      </c>
      <c r="V83" s="0" t="s">
        <v>515</v>
      </c>
      <c r="W83" s="0" t="s">
        <v>4047</v>
      </c>
      <c r="X83" s="0" t="s">
        <v>4881</v>
      </c>
    </row>
    <row r="84" customFormat="false" ht="12.8" hidden="false" customHeight="false" outlineLevel="0" collapsed="false">
      <c r="A84" s="0" t="s">
        <v>4121</v>
      </c>
      <c r="B84" s="0" t="s">
        <v>48</v>
      </c>
      <c r="C84" s="0" t="s">
        <v>4657</v>
      </c>
      <c r="D84" s="0" t="n">
        <v>64</v>
      </c>
      <c r="E84" s="0" t="n">
        <v>1</v>
      </c>
      <c r="F84" s="0" t="s">
        <v>4882</v>
      </c>
      <c r="G84" s="0" t="s">
        <v>51</v>
      </c>
      <c r="H84" s="0" t="s">
        <v>1171</v>
      </c>
      <c r="I84" s="0" t="s">
        <v>1172</v>
      </c>
      <c r="J84" s="0" t="s">
        <v>4883</v>
      </c>
      <c r="K84" s="0" t="s">
        <v>2987</v>
      </c>
      <c r="L84" s="0" t="s">
        <v>4874</v>
      </c>
      <c r="M84" s="0" t="n">
        <v>7702</v>
      </c>
      <c r="N84" s="0" t="s">
        <v>4884</v>
      </c>
      <c r="O84" s="0" t="s">
        <v>269</v>
      </c>
      <c r="P84" s="0" t="s">
        <v>23</v>
      </c>
      <c r="Q84" s="0" t="s">
        <v>4877</v>
      </c>
      <c r="R84" s="0" t="s">
        <v>21</v>
      </c>
      <c r="S84" s="0" t="s">
        <v>60</v>
      </c>
      <c r="T84" s="0" t="n">
        <v>7702</v>
      </c>
      <c r="U84" s="0" t="s">
        <v>3901</v>
      </c>
      <c r="V84" s="0" t="s">
        <v>515</v>
      </c>
      <c r="W84" s="18" t="s">
        <v>4885</v>
      </c>
      <c r="X84" s="0" t="s">
        <v>4047</v>
      </c>
    </row>
    <row r="85" customFormat="false" ht="12.8" hidden="false" customHeight="false" outlineLevel="0" collapsed="false">
      <c r="A85" s="0" t="s">
        <v>4230</v>
      </c>
      <c r="B85" s="0" t="s">
        <v>48</v>
      </c>
      <c r="C85" s="0" t="s">
        <v>4657</v>
      </c>
      <c r="D85" s="0" t="n">
        <v>64</v>
      </c>
      <c r="E85" s="0" t="n">
        <v>4</v>
      </c>
      <c r="F85" s="0" t="s">
        <v>4886</v>
      </c>
      <c r="G85" s="0" t="s">
        <v>51</v>
      </c>
      <c r="H85" s="0" t="s">
        <v>1432</v>
      </c>
      <c r="I85" s="0" t="s">
        <v>1267</v>
      </c>
      <c r="J85" s="0" t="s">
        <v>4887</v>
      </c>
      <c r="K85" s="0" t="s">
        <v>2987</v>
      </c>
      <c r="L85" s="0" t="s">
        <v>2987</v>
      </c>
      <c r="M85" s="0" t="n">
        <v>7666</v>
      </c>
      <c r="N85" s="0" t="s">
        <v>4888</v>
      </c>
      <c r="O85" s="0" t="s">
        <v>1267</v>
      </c>
      <c r="P85" s="0" t="s">
        <v>23</v>
      </c>
      <c r="Q85" s="0" t="s">
        <v>891</v>
      </c>
      <c r="R85" s="0" t="s">
        <v>21</v>
      </c>
      <c r="S85" s="0" t="s">
        <v>60</v>
      </c>
      <c r="T85" s="0" t="n">
        <v>7666</v>
      </c>
      <c r="U85" s="0" t="s">
        <v>3901</v>
      </c>
      <c r="V85" s="0" t="s">
        <v>515</v>
      </c>
      <c r="W85" s="0" t="s">
        <v>4047</v>
      </c>
      <c r="X85" s="0" t="s">
        <v>4047</v>
      </c>
    </row>
    <row r="86" customFormat="false" ht="12.8" hidden="false" customHeight="false" outlineLevel="0" collapsed="false">
      <c r="A86" s="0" t="s">
        <v>1271</v>
      </c>
      <c r="B86" s="0" t="s">
        <v>752</v>
      </c>
      <c r="C86" s="0" t="s">
        <v>753</v>
      </c>
      <c r="D86" s="0" t="n">
        <v>64</v>
      </c>
      <c r="E86" s="0" t="n">
        <v>2</v>
      </c>
      <c r="F86" s="0" t="s">
        <v>755</v>
      </c>
      <c r="G86" s="0" t="s">
        <v>63</v>
      </c>
      <c r="H86" s="0" t="s">
        <v>1272</v>
      </c>
      <c r="I86" s="0" t="s">
        <v>1273</v>
      </c>
      <c r="J86" s="0" t="s">
        <v>4889</v>
      </c>
      <c r="K86" s="0" t="s">
        <v>2987</v>
      </c>
      <c r="L86" s="0" t="s">
        <v>789</v>
      </c>
      <c r="M86" s="0" t="n">
        <v>7666</v>
      </c>
      <c r="N86" s="0" t="s">
        <v>4890</v>
      </c>
      <c r="O86" s="0" t="s">
        <v>4460</v>
      </c>
      <c r="P86" s="0" t="s">
        <v>23</v>
      </c>
      <c r="Q86" s="0" t="s">
        <v>1269</v>
      </c>
      <c r="R86" s="0" t="s">
        <v>21</v>
      </c>
      <c r="S86" s="0" t="s">
        <v>60</v>
      </c>
      <c r="T86" s="0" t="n">
        <v>7666</v>
      </c>
      <c r="U86" s="0" t="s">
        <v>3901</v>
      </c>
      <c r="V86" s="0" t="s">
        <v>515</v>
      </c>
      <c r="W86" s="0" t="s">
        <v>4047</v>
      </c>
      <c r="X86" s="0" t="s">
        <v>4047</v>
      </c>
    </row>
    <row r="87" customFormat="false" ht="12.8" hidden="false" customHeight="false" outlineLevel="0" collapsed="false">
      <c r="A87" s="0" t="s">
        <v>4338</v>
      </c>
      <c r="B87" s="0" t="s">
        <v>752</v>
      </c>
      <c r="C87" s="0" t="s">
        <v>753</v>
      </c>
      <c r="D87" s="0" t="n">
        <v>64</v>
      </c>
      <c r="E87" s="0" t="n">
        <v>1</v>
      </c>
      <c r="F87" s="0" t="s">
        <v>4726</v>
      </c>
      <c r="G87" s="0" t="s">
        <v>51</v>
      </c>
      <c r="H87" s="0" t="s">
        <v>2305</v>
      </c>
      <c r="I87" s="0" t="s">
        <v>4339</v>
      </c>
      <c r="J87" s="0" t="s">
        <v>4891</v>
      </c>
      <c r="K87" s="0" t="s">
        <v>4821</v>
      </c>
      <c r="L87" s="0" t="s">
        <v>4892</v>
      </c>
      <c r="M87" s="0" t="n">
        <v>7509</v>
      </c>
      <c r="N87" s="0" t="s">
        <v>4893</v>
      </c>
      <c r="O87" s="0" t="s">
        <v>4340</v>
      </c>
      <c r="P87" s="0" t="s">
        <v>23</v>
      </c>
      <c r="Q87" s="0" t="s">
        <v>1296</v>
      </c>
      <c r="R87" s="0" t="s">
        <v>4047</v>
      </c>
      <c r="S87" s="0" t="s">
        <v>4047</v>
      </c>
      <c r="T87" s="0" t="n">
        <v>7509</v>
      </c>
      <c r="U87" s="0" t="s">
        <v>3901</v>
      </c>
      <c r="V87" s="0" t="s">
        <v>515</v>
      </c>
      <c r="W87" s="0" t="s">
        <v>4894</v>
      </c>
      <c r="X87" s="0" t="s">
        <v>4895</v>
      </c>
    </row>
    <row r="88" customFormat="false" ht="12.8" hidden="false" customHeight="false" outlineLevel="0" collapsed="false">
      <c r="A88" s="0" t="s">
        <v>1332</v>
      </c>
      <c r="B88" s="0" t="s">
        <v>48</v>
      </c>
      <c r="C88" s="0" t="s">
        <v>4657</v>
      </c>
      <c r="D88" s="0" t="n">
        <v>64</v>
      </c>
      <c r="E88" s="0" t="n">
        <v>1</v>
      </c>
      <c r="F88" s="0" t="s">
        <v>4896</v>
      </c>
      <c r="G88" s="0" t="s">
        <v>4671</v>
      </c>
      <c r="H88" s="0" t="s">
        <v>1333</v>
      </c>
      <c r="I88" s="0" t="s">
        <v>1334</v>
      </c>
      <c r="J88" s="0" t="s">
        <v>4897</v>
      </c>
      <c r="K88" s="0" t="s">
        <v>2987</v>
      </c>
      <c r="L88" s="0" t="s">
        <v>4667</v>
      </c>
      <c r="M88" s="0" t="n">
        <v>7459</v>
      </c>
      <c r="N88" s="0" t="s">
        <v>4898</v>
      </c>
      <c r="O88" s="0" t="s">
        <v>1334</v>
      </c>
      <c r="P88" s="0" t="s">
        <v>811</v>
      </c>
      <c r="Q88" s="0" t="s">
        <v>922</v>
      </c>
      <c r="R88" s="0" t="s">
        <v>4047</v>
      </c>
      <c r="S88" s="0" t="s">
        <v>4047</v>
      </c>
      <c r="T88" s="0" t="n">
        <v>7459</v>
      </c>
      <c r="U88" s="0" t="s">
        <v>3901</v>
      </c>
      <c r="V88" s="0" t="s">
        <v>515</v>
      </c>
      <c r="W88" s="0" t="s">
        <v>4047</v>
      </c>
      <c r="X88" s="0" t="s">
        <v>4047</v>
      </c>
    </row>
    <row r="89" customFormat="false" ht="12.8" hidden="false" customHeight="false" outlineLevel="0" collapsed="false">
      <c r="A89" s="0" t="s">
        <v>1032</v>
      </c>
      <c r="B89" s="0" t="s">
        <v>48</v>
      </c>
      <c r="C89" s="0" t="s">
        <v>753</v>
      </c>
      <c r="D89" s="0" t="n">
        <v>32</v>
      </c>
      <c r="E89" s="0" t="n">
        <v>1</v>
      </c>
      <c r="F89" s="0" t="s">
        <v>4732</v>
      </c>
      <c r="G89" s="0" t="s">
        <v>63</v>
      </c>
      <c r="H89" s="0" t="s">
        <v>1033</v>
      </c>
      <c r="I89" s="0" t="s">
        <v>1034</v>
      </c>
      <c r="J89" s="0" t="s">
        <v>4899</v>
      </c>
      <c r="K89" s="0" t="s">
        <v>4900</v>
      </c>
      <c r="L89" s="0" t="s">
        <v>4685</v>
      </c>
      <c r="M89" s="0" t="n">
        <v>7927</v>
      </c>
      <c r="N89" s="0" t="s">
        <v>4901</v>
      </c>
      <c r="O89" s="0" t="s">
        <v>1035</v>
      </c>
      <c r="P89" s="0" t="s">
        <v>811</v>
      </c>
      <c r="Q89" s="0" t="s">
        <v>4206</v>
      </c>
      <c r="R89" s="0" t="s">
        <v>21</v>
      </c>
      <c r="S89" s="0" t="s">
        <v>60</v>
      </c>
      <c r="T89" s="0" t="n">
        <v>7666</v>
      </c>
      <c r="U89" s="0" t="s">
        <v>3901</v>
      </c>
      <c r="V89" s="0" t="s">
        <v>515</v>
      </c>
      <c r="W89" s="0" t="s">
        <v>4047</v>
      </c>
      <c r="X89" s="0" t="s">
        <v>4902</v>
      </c>
    </row>
    <row r="90" customFormat="false" ht="12.8" hidden="false" customHeight="false" outlineLevel="0" collapsed="false">
      <c r="A90" s="0" t="s">
        <v>4113</v>
      </c>
      <c r="B90" s="0" t="s">
        <v>48</v>
      </c>
      <c r="C90" s="0" t="s">
        <v>4657</v>
      </c>
      <c r="D90" s="0" t="n">
        <v>64</v>
      </c>
      <c r="E90" s="0" t="n">
        <v>2</v>
      </c>
      <c r="F90" s="0" t="s">
        <v>4870</v>
      </c>
      <c r="G90" s="0" t="s">
        <v>51</v>
      </c>
      <c r="H90" s="0" t="s">
        <v>4114</v>
      </c>
      <c r="I90" s="0" t="s">
        <v>4115</v>
      </c>
      <c r="J90" s="0" t="s">
        <v>4903</v>
      </c>
      <c r="K90" s="0" t="s">
        <v>4821</v>
      </c>
      <c r="L90" s="0" t="s">
        <v>4821</v>
      </c>
      <c r="M90" s="0" t="n">
        <v>7509</v>
      </c>
      <c r="N90" s="0" t="s">
        <v>4904</v>
      </c>
      <c r="O90" s="0" t="s">
        <v>4116</v>
      </c>
      <c r="P90" s="0" t="s">
        <v>23</v>
      </c>
      <c r="Q90" s="0" t="s">
        <v>891</v>
      </c>
      <c r="R90" s="0" t="s">
        <v>4047</v>
      </c>
      <c r="S90" s="0" t="s">
        <v>4047</v>
      </c>
      <c r="T90" s="0" t="n">
        <v>7509</v>
      </c>
      <c r="U90" s="0" t="s">
        <v>3901</v>
      </c>
      <c r="V90" s="0" t="s">
        <v>515</v>
      </c>
      <c r="W90" s="0" t="s">
        <v>4047</v>
      </c>
      <c r="X90" s="0" t="s">
        <v>4047</v>
      </c>
    </row>
    <row r="91" customFormat="false" ht="12.8" hidden="false" customHeight="false" outlineLevel="0" collapsed="false">
      <c r="A91" s="0" t="s">
        <v>1490</v>
      </c>
      <c r="E91" s="0" t="n">
        <v>1</v>
      </c>
      <c r="H91" s="0" t="s">
        <v>1491</v>
      </c>
      <c r="I91" s="0" t="s">
        <v>4905</v>
      </c>
      <c r="L91" s="0" t="s">
        <v>4779</v>
      </c>
      <c r="N91" s="0" t="s">
        <v>4906</v>
      </c>
      <c r="O91" s="0" t="s">
        <v>1493</v>
      </c>
      <c r="P91" s="0" t="s">
        <v>811</v>
      </c>
      <c r="Q91" s="0" t="s">
        <v>996</v>
      </c>
      <c r="R91" s="0" t="s">
        <v>4047</v>
      </c>
      <c r="S91" s="0" t="s">
        <v>4047</v>
      </c>
      <c r="U91" s="0" t="s">
        <v>3901</v>
      </c>
      <c r="W91" s="0" t="s">
        <v>4047</v>
      </c>
      <c r="X91" s="0" t="s">
        <v>4047</v>
      </c>
    </row>
    <row r="92" customFormat="false" ht="12.8" hidden="false" customHeight="false" outlineLevel="0" collapsed="false">
      <c r="A92" s="0" t="s">
        <v>1173</v>
      </c>
      <c r="B92" s="0" t="s">
        <v>48</v>
      </c>
      <c r="C92" s="0" t="s">
        <v>4657</v>
      </c>
      <c r="D92" s="0" t="n">
        <v>64</v>
      </c>
      <c r="E92" s="0" t="n">
        <v>1</v>
      </c>
      <c r="F92" s="0" t="s">
        <v>4870</v>
      </c>
      <c r="G92" s="0" t="s">
        <v>51</v>
      </c>
      <c r="H92" s="0" t="s">
        <v>1174</v>
      </c>
      <c r="I92" s="0" t="s">
        <v>1175</v>
      </c>
      <c r="J92" s="0" t="s">
        <v>4907</v>
      </c>
      <c r="K92" s="0" t="s">
        <v>2987</v>
      </c>
      <c r="L92" s="0" t="s">
        <v>4874</v>
      </c>
      <c r="M92" s="0" t="n">
        <v>7702</v>
      </c>
      <c r="N92" s="0" t="s">
        <v>4908</v>
      </c>
      <c r="O92" s="0" t="s">
        <v>4909</v>
      </c>
      <c r="P92" s="0" t="s">
        <v>23</v>
      </c>
      <c r="Q92" s="0" t="s">
        <v>4877</v>
      </c>
      <c r="R92" s="0" t="s">
        <v>4047</v>
      </c>
      <c r="S92" s="0" t="s">
        <v>4047</v>
      </c>
      <c r="T92" s="0" t="n">
        <v>7702</v>
      </c>
      <c r="U92" s="0" t="s">
        <v>3901</v>
      </c>
      <c r="V92" s="0" t="s">
        <v>515</v>
      </c>
      <c r="W92" s="18" t="s">
        <v>4910</v>
      </c>
      <c r="X92" s="0" t="s">
        <v>4047</v>
      </c>
    </row>
    <row r="93" customFormat="false" ht="12.8" hidden="false" customHeight="false" outlineLevel="0" collapsed="false">
      <c r="A93" s="0" t="s">
        <v>1937</v>
      </c>
      <c r="B93" s="0" t="s">
        <v>48</v>
      </c>
      <c r="C93" s="0" t="s">
        <v>753</v>
      </c>
      <c r="D93" s="0" t="n">
        <v>32</v>
      </c>
      <c r="E93" s="0" t="n">
        <v>2</v>
      </c>
      <c r="F93" s="0" t="s">
        <v>4854</v>
      </c>
      <c r="G93" s="0" t="s">
        <v>51</v>
      </c>
      <c r="H93" s="0" t="s">
        <v>4911</v>
      </c>
      <c r="I93" s="0" t="s">
        <v>1939</v>
      </c>
      <c r="J93" s="0" t="s">
        <v>4758</v>
      </c>
      <c r="K93" s="0" t="s">
        <v>4912</v>
      </c>
      <c r="L93" s="0" t="s">
        <v>4913</v>
      </c>
      <c r="M93" s="0" t="n">
        <v>7454</v>
      </c>
      <c r="N93" s="0" t="s">
        <v>4914</v>
      </c>
      <c r="O93" s="0" t="s">
        <v>1936</v>
      </c>
      <c r="P93" s="0" t="s">
        <v>810</v>
      </c>
      <c r="Q93" s="0" t="s">
        <v>1221</v>
      </c>
      <c r="R93" s="0" t="s">
        <v>21</v>
      </c>
      <c r="S93" s="0" t="s">
        <v>570</v>
      </c>
      <c r="T93" s="0" t="n">
        <v>7454</v>
      </c>
      <c r="U93" s="0" t="s">
        <v>3901</v>
      </c>
      <c r="V93" s="0" t="s">
        <v>515</v>
      </c>
      <c r="W93" s="0" t="s">
        <v>4047</v>
      </c>
      <c r="X93" s="0" t="s">
        <v>4047</v>
      </c>
    </row>
    <row r="94" customFormat="false" ht="12.8" hidden="false" customHeight="false" outlineLevel="0" collapsed="false">
      <c r="A94" s="0" t="s">
        <v>3996</v>
      </c>
      <c r="B94" s="0" t="s">
        <v>752</v>
      </c>
      <c r="C94" s="0" t="s">
        <v>753</v>
      </c>
      <c r="D94" s="0" t="n">
        <v>64</v>
      </c>
      <c r="E94" s="0" t="n">
        <v>1</v>
      </c>
      <c r="F94" s="0" t="s">
        <v>4747</v>
      </c>
      <c r="G94" s="0" t="s">
        <v>63</v>
      </c>
      <c r="H94" s="0" t="s">
        <v>4343</v>
      </c>
      <c r="I94" s="0" t="s">
        <v>3997</v>
      </c>
      <c r="J94" s="0" t="s">
        <v>4891</v>
      </c>
      <c r="K94" s="0" t="s">
        <v>4821</v>
      </c>
      <c r="L94" s="0" t="s">
        <v>4892</v>
      </c>
      <c r="M94" s="0" t="n">
        <v>7509</v>
      </c>
      <c r="N94" s="0" t="s">
        <v>4915</v>
      </c>
      <c r="O94" s="0" t="s">
        <v>4344</v>
      </c>
      <c r="P94" s="0" t="s">
        <v>23</v>
      </c>
      <c r="R94" s="0" t="s">
        <v>4047</v>
      </c>
      <c r="S94" s="0" t="s">
        <v>4047</v>
      </c>
      <c r="T94" s="0" t="n">
        <v>7509</v>
      </c>
      <c r="U94" s="0" t="s">
        <v>3901</v>
      </c>
      <c r="V94" s="0" t="s">
        <v>515</v>
      </c>
      <c r="W94" s="0" t="s">
        <v>4047</v>
      </c>
      <c r="X94" s="0" t="s">
        <v>4916</v>
      </c>
    </row>
    <row r="95" customFormat="false" ht="12.8" hidden="false" customHeight="false" outlineLevel="0" collapsed="false">
      <c r="A95" s="0" t="s">
        <v>1040</v>
      </c>
      <c r="B95" s="0" t="s">
        <v>48</v>
      </c>
      <c r="C95" s="0" t="s">
        <v>753</v>
      </c>
      <c r="D95" s="0" t="n">
        <v>64</v>
      </c>
      <c r="E95" s="0" t="n">
        <v>1</v>
      </c>
      <c r="F95" s="0" t="s">
        <v>4797</v>
      </c>
      <c r="G95" s="0" t="s">
        <v>63</v>
      </c>
      <c r="H95" s="0" t="s">
        <v>1041</v>
      </c>
      <c r="I95" s="0" t="s">
        <v>1042</v>
      </c>
      <c r="J95" s="0" t="s">
        <v>4917</v>
      </c>
      <c r="K95" s="0" t="s">
        <v>2987</v>
      </c>
      <c r="L95" s="0" t="s">
        <v>4918</v>
      </c>
      <c r="M95" s="0" t="n">
        <v>7530</v>
      </c>
      <c r="N95" s="0" t="s">
        <v>4919</v>
      </c>
      <c r="O95" s="0" t="s">
        <v>1042</v>
      </c>
      <c r="P95" s="0" t="s">
        <v>811</v>
      </c>
      <c r="Q95" s="0" t="s">
        <v>4206</v>
      </c>
      <c r="R95" s="0" t="s">
        <v>4047</v>
      </c>
      <c r="S95" s="0" t="s">
        <v>4047</v>
      </c>
      <c r="T95" s="0" t="n">
        <v>7530</v>
      </c>
      <c r="U95" s="0" t="s">
        <v>3901</v>
      </c>
      <c r="V95" s="0" t="s">
        <v>515</v>
      </c>
      <c r="W95" s="0" t="s">
        <v>4047</v>
      </c>
      <c r="X95" s="0" t="s">
        <v>4047</v>
      </c>
    </row>
    <row r="96" customFormat="false" ht="12.8" hidden="false" customHeight="false" outlineLevel="0" collapsed="false">
      <c r="A96" s="0" t="s">
        <v>1508</v>
      </c>
      <c r="B96" s="0" t="s">
        <v>48</v>
      </c>
      <c r="C96" s="0" t="s">
        <v>753</v>
      </c>
      <c r="D96" s="0" t="n">
        <v>64</v>
      </c>
      <c r="E96" s="0" t="n">
        <v>1</v>
      </c>
      <c r="F96" s="0" t="s">
        <v>4797</v>
      </c>
      <c r="G96" s="0" t="s">
        <v>63</v>
      </c>
      <c r="H96" s="0" t="s">
        <v>1509</v>
      </c>
      <c r="I96" s="0" t="s">
        <v>1510</v>
      </c>
      <c r="J96" s="0" t="s">
        <v>4920</v>
      </c>
      <c r="K96" s="0" t="s">
        <v>2987</v>
      </c>
      <c r="L96" s="0" t="s">
        <v>4918</v>
      </c>
      <c r="M96" s="0" t="n">
        <v>7530</v>
      </c>
      <c r="N96" s="0" t="s">
        <v>4921</v>
      </c>
      <c r="O96" s="0" t="s">
        <v>1042</v>
      </c>
      <c r="P96" s="0" t="s">
        <v>811</v>
      </c>
      <c r="Q96" s="0" t="s">
        <v>4206</v>
      </c>
      <c r="R96" s="0" t="s">
        <v>4047</v>
      </c>
      <c r="S96" s="0" t="s">
        <v>4047</v>
      </c>
      <c r="T96" s="0" t="n">
        <v>7530</v>
      </c>
      <c r="U96" s="0" t="s">
        <v>3912</v>
      </c>
      <c r="V96" s="0" t="s">
        <v>515</v>
      </c>
      <c r="W96" s="0" t="s">
        <v>4047</v>
      </c>
      <c r="X96" s="0" t="s">
        <v>4047</v>
      </c>
    </row>
    <row r="97" customFormat="false" ht="12.8" hidden="false" customHeight="false" outlineLevel="0" collapsed="false">
      <c r="A97" s="0" t="s">
        <v>1511</v>
      </c>
      <c r="E97" s="0" t="n">
        <v>1</v>
      </c>
      <c r="N97" s="0" t="s">
        <v>4922</v>
      </c>
      <c r="O97" s="0" t="s">
        <v>1047</v>
      </c>
      <c r="P97" s="0" t="s">
        <v>811</v>
      </c>
      <c r="Q97" s="0" t="s">
        <v>4206</v>
      </c>
      <c r="R97" s="0" t="s">
        <v>4047</v>
      </c>
      <c r="S97" s="0" t="s">
        <v>4047</v>
      </c>
      <c r="U97" s="0" t="s">
        <v>3901</v>
      </c>
      <c r="W97" s="0" t="s">
        <v>4047</v>
      </c>
      <c r="X97" s="0" t="s">
        <v>4047</v>
      </c>
    </row>
    <row r="98" customFormat="false" ht="12.8" hidden="false" customHeight="false" outlineLevel="0" collapsed="false">
      <c r="A98" s="0" t="s">
        <v>1044</v>
      </c>
      <c r="B98" s="0" t="s">
        <v>752</v>
      </c>
      <c r="C98" s="0" t="s">
        <v>4657</v>
      </c>
      <c r="D98" s="0" t="n">
        <v>64</v>
      </c>
      <c r="E98" s="0" t="n">
        <v>2</v>
      </c>
      <c r="F98" s="0" t="s">
        <v>4923</v>
      </c>
      <c r="G98" s="0" t="s">
        <v>46</v>
      </c>
      <c r="H98" s="0" t="s">
        <v>1045</v>
      </c>
      <c r="I98" s="0" t="s">
        <v>1046</v>
      </c>
      <c r="J98" s="0" t="s">
        <v>4924</v>
      </c>
      <c r="K98" s="0" t="s">
        <v>2987</v>
      </c>
      <c r="L98" s="0" t="s">
        <v>2319</v>
      </c>
      <c r="M98" s="0" t="n">
        <v>7028</v>
      </c>
      <c r="N98" s="0" t="s">
        <v>4925</v>
      </c>
      <c r="O98" s="0" t="s">
        <v>1047</v>
      </c>
      <c r="P98" s="0" t="s">
        <v>811</v>
      </c>
      <c r="Q98" s="0" t="s">
        <v>4206</v>
      </c>
      <c r="R98" s="0" t="s">
        <v>4047</v>
      </c>
      <c r="S98" s="0" t="s">
        <v>4047</v>
      </c>
      <c r="T98" s="0" t="n">
        <v>7028</v>
      </c>
      <c r="U98" s="0" t="s">
        <v>3901</v>
      </c>
      <c r="V98" s="0" t="s">
        <v>515</v>
      </c>
      <c r="W98" s="0" t="s">
        <v>4047</v>
      </c>
      <c r="X98" s="0" t="s">
        <v>4047</v>
      </c>
    </row>
    <row r="99" customFormat="false" ht="12.8" hidden="false" customHeight="false" outlineLevel="0" collapsed="false">
      <c r="A99" s="0" t="s">
        <v>1515</v>
      </c>
      <c r="B99" s="0" t="s">
        <v>48</v>
      </c>
      <c r="C99" s="0" t="s">
        <v>753</v>
      </c>
      <c r="D99" s="0" t="n">
        <v>32</v>
      </c>
      <c r="E99" s="0" t="n">
        <v>1</v>
      </c>
      <c r="F99" s="0" t="s">
        <v>4771</v>
      </c>
      <c r="G99" s="0" t="s">
        <v>51</v>
      </c>
      <c r="H99" s="0" t="s">
        <v>1516</v>
      </c>
      <c r="I99" s="0" t="s">
        <v>1051</v>
      </c>
      <c r="J99" s="0" t="s">
        <v>4879</v>
      </c>
      <c r="K99" s="0" t="s">
        <v>2987</v>
      </c>
      <c r="L99" s="0" t="s">
        <v>2319</v>
      </c>
      <c r="M99" s="0" t="n">
        <v>7028</v>
      </c>
      <c r="N99" s="0" t="s">
        <v>4926</v>
      </c>
      <c r="O99" s="0" t="s">
        <v>1051</v>
      </c>
      <c r="P99" s="0" t="s">
        <v>811</v>
      </c>
      <c r="Q99" s="0" t="s">
        <v>4206</v>
      </c>
      <c r="R99" s="0" t="s">
        <v>542</v>
      </c>
      <c r="S99" s="0" t="s">
        <v>570</v>
      </c>
      <c r="T99" s="0" t="n">
        <v>7028</v>
      </c>
      <c r="U99" s="0" t="s">
        <v>3912</v>
      </c>
      <c r="V99" s="0" t="s">
        <v>515</v>
      </c>
      <c r="W99" s="0" t="s">
        <v>4047</v>
      </c>
      <c r="X99" s="0" t="s">
        <v>4047</v>
      </c>
    </row>
    <row r="100" customFormat="false" ht="12.8" hidden="false" customHeight="false" outlineLevel="0" collapsed="false">
      <c r="A100" s="0" t="s">
        <v>1049</v>
      </c>
      <c r="B100" s="0" t="s">
        <v>48</v>
      </c>
      <c r="C100" s="0" t="s">
        <v>753</v>
      </c>
      <c r="D100" s="0" t="n">
        <v>32</v>
      </c>
      <c r="E100" s="0" t="n">
        <v>1</v>
      </c>
      <c r="F100" s="0" t="s">
        <v>4927</v>
      </c>
      <c r="G100" s="0" t="s">
        <v>51</v>
      </c>
      <c r="H100" s="0" t="s">
        <v>1050</v>
      </c>
      <c r="I100" s="0" t="s">
        <v>1051</v>
      </c>
      <c r="J100" s="0" t="s">
        <v>4928</v>
      </c>
      <c r="K100" s="0" t="s">
        <v>2987</v>
      </c>
      <c r="L100" s="0" t="s">
        <v>2319</v>
      </c>
      <c r="M100" s="0" t="n">
        <v>7028</v>
      </c>
      <c r="N100" s="0" t="s">
        <v>4929</v>
      </c>
      <c r="O100" s="0" t="s">
        <v>1051</v>
      </c>
      <c r="P100" s="0" t="s">
        <v>811</v>
      </c>
      <c r="Q100" s="0" t="s">
        <v>4206</v>
      </c>
      <c r="R100" s="0" t="s">
        <v>21</v>
      </c>
      <c r="S100" s="0" t="s">
        <v>570</v>
      </c>
      <c r="T100" s="0" t="n">
        <v>7028</v>
      </c>
      <c r="U100" s="0" t="s">
        <v>3912</v>
      </c>
      <c r="V100" s="0" t="s">
        <v>515</v>
      </c>
      <c r="W100" s="0" t="s">
        <v>4047</v>
      </c>
      <c r="X100" s="0" t="s">
        <v>4047</v>
      </c>
    </row>
    <row r="101" customFormat="false" ht="12.8" hidden="false" customHeight="false" outlineLevel="0" collapsed="false">
      <c r="A101" s="0" t="s">
        <v>4049</v>
      </c>
      <c r="B101" s="0" t="s">
        <v>752</v>
      </c>
      <c r="C101" s="0" t="s">
        <v>4657</v>
      </c>
      <c r="D101" s="0" t="n">
        <v>64</v>
      </c>
      <c r="E101" s="0" t="n">
        <v>1</v>
      </c>
      <c r="F101" s="0" t="s">
        <v>4747</v>
      </c>
      <c r="G101" s="0" t="s">
        <v>63</v>
      </c>
      <c r="H101" s="0" t="s">
        <v>1437</v>
      </c>
      <c r="J101" s="0" t="s">
        <v>4930</v>
      </c>
      <c r="K101" s="0" t="s">
        <v>2987</v>
      </c>
      <c r="L101" s="0" t="s">
        <v>4931</v>
      </c>
      <c r="M101" s="0" t="n">
        <v>7470</v>
      </c>
      <c r="N101" s="0" t="s">
        <v>4932</v>
      </c>
      <c r="P101" s="0" t="s">
        <v>811</v>
      </c>
      <c r="Q101" s="0" t="s">
        <v>982</v>
      </c>
      <c r="R101" s="0" t="s">
        <v>4047</v>
      </c>
      <c r="S101" s="0" t="s">
        <v>4047</v>
      </c>
      <c r="T101" s="0" t="n">
        <v>7666</v>
      </c>
      <c r="U101" s="0" t="s">
        <v>3901</v>
      </c>
      <c r="W101" s="0" t="s">
        <v>4047</v>
      </c>
      <c r="X101" s="0" t="s">
        <v>4047</v>
      </c>
    </row>
    <row r="102" customFormat="false" ht="12.8" hidden="false" customHeight="false" outlineLevel="0" collapsed="false">
      <c r="A102" s="0" t="s">
        <v>3930</v>
      </c>
      <c r="B102" s="0" t="s">
        <v>752</v>
      </c>
      <c r="C102" s="0" t="s">
        <v>4657</v>
      </c>
      <c r="D102" s="0" t="n">
        <v>64</v>
      </c>
      <c r="E102" s="0" t="n">
        <v>2</v>
      </c>
      <c r="F102" s="0" t="s">
        <v>4933</v>
      </c>
      <c r="G102" s="0" t="s">
        <v>4868</v>
      </c>
      <c r="H102" s="0" t="s">
        <v>2074</v>
      </c>
      <c r="I102" s="0" t="s">
        <v>4194</v>
      </c>
      <c r="J102" s="0" t="s">
        <v>4934</v>
      </c>
      <c r="K102" s="0" t="s">
        <v>2987</v>
      </c>
      <c r="L102" s="0" t="s">
        <v>2987</v>
      </c>
      <c r="M102" s="0" t="n">
        <v>7666</v>
      </c>
      <c r="N102" s="0" t="s">
        <v>4935</v>
      </c>
      <c r="O102" s="0" t="s">
        <v>4008</v>
      </c>
      <c r="P102" s="0" t="s">
        <v>23</v>
      </c>
      <c r="Q102" s="0" t="s">
        <v>891</v>
      </c>
      <c r="R102" s="0" t="s">
        <v>21</v>
      </c>
      <c r="S102" s="0" t="s">
        <v>60</v>
      </c>
      <c r="T102" s="0" t="n">
        <v>7666</v>
      </c>
      <c r="U102" s="0" t="s">
        <v>3901</v>
      </c>
      <c r="V102" s="0" t="s">
        <v>515</v>
      </c>
      <c r="W102" s="0" t="s">
        <v>4047</v>
      </c>
      <c r="X102" s="0" t="s">
        <v>4047</v>
      </c>
    </row>
    <row r="103" customFormat="false" ht="12.8" hidden="false" customHeight="false" outlineLevel="0" collapsed="false">
      <c r="A103" s="0" t="s">
        <v>4231</v>
      </c>
      <c r="B103" s="0" t="s">
        <v>48</v>
      </c>
      <c r="C103" s="0" t="s">
        <v>4657</v>
      </c>
      <c r="D103" s="0" t="n">
        <v>64</v>
      </c>
      <c r="E103" s="0" t="n">
        <v>2</v>
      </c>
      <c r="F103" s="0" t="s">
        <v>4936</v>
      </c>
      <c r="G103" s="0" t="s">
        <v>46</v>
      </c>
      <c r="H103" s="0" t="s">
        <v>1401</v>
      </c>
      <c r="I103" s="0" t="s">
        <v>4232</v>
      </c>
      <c r="J103" s="0" t="s">
        <v>4733</v>
      </c>
      <c r="K103" s="0" t="s">
        <v>4821</v>
      </c>
      <c r="L103" s="0" t="s">
        <v>4821</v>
      </c>
      <c r="M103" s="0" t="n">
        <v>7509</v>
      </c>
      <c r="N103" s="0" t="s">
        <v>4937</v>
      </c>
      <c r="O103" s="0" t="s">
        <v>4233</v>
      </c>
      <c r="P103" s="0" t="s">
        <v>23</v>
      </c>
      <c r="Q103" s="0" t="s">
        <v>1269</v>
      </c>
      <c r="R103" s="0" t="s">
        <v>4047</v>
      </c>
      <c r="S103" s="0" t="s">
        <v>4047</v>
      </c>
      <c r="T103" s="0" t="n">
        <v>7509</v>
      </c>
      <c r="U103" s="0" t="s">
        <v>3901</v>
      </c>
      <c r="V103" s="0" t="s">
        <v>515</v>
      </c>
      <c r="W103" s="0" t="s">
        <v>4047</v>
      </c>
      <c r="X103" s="0" t="s">
        <v>4047</v>
      </c>
    </row>
    <row r="104" customFormat="false" ht="12.8" hidden="false" customHeight="false" outlineLevel="0" collapsed="false">
      <c r="A104" s="0" t="s">
        <v>3905</v>
      </c>
      <c r="B104" s="0" t="s">
        <v>48</v>
      </c>
      <c r="C104" s="0" t="s">
        <v>4657</v>
      </c>
      <c r="D104" s="0" t="n">
        <v>32</v>
      </c>
      <c r="E104" s="0" t="n">
        <v>1</v>
      </c>
      <c r="F104" s="0" t="s">
        <v>4726</v>
      </c>
      <c r="G104" s="0" t="s">
        <v>51</v>
      </c>
      <c r="H104" s="0" t="s">
        <v>2705</v>
      </c>
      <c r="I104" s="0" t="s">
        <v>4232</v>
      </c>
      <c r="J104" s="0" t="s">
        <v>4938</v>
      </c>
      <c r="K104" s="0" t="s">
        <v>4821</v>
      </c>
      <c r="L104" s="0" t="s">
        <v>4821</v>
      </c>
      <c r="M104" s="0" t="n">
        <v>7509</v>
      </c>
      <c r="N104" s="0" t="s">
        <v>4939</v>
      </c>
      <c r="O104" s="0" t="s">
        <v>4233</v>
      </c>
      <c r="P104" s="0" t="s">
        <v>23</v>
      </c>
      <c r="Q104" s="0" t="s">
        <v>1269</v>
      </c>
      <c r="R104" s="0" t="s">
        <v>4047</v>
      </c>
      <c r="S104" s="0" t="s">
        <v>4047</v>
      </c>
      <c r="T104" s="0" t="n">
        <v>7509</v>
      </c>
      <c r="U104" s="0" t="s">
        <v>3901</v>
      </c>
      <c r="V104" s="0" t="s">
        <v>515</v>
      </c>
      <c r="W104" s="0" t="s">
        <v>4047</v>
      </c>
      <c r="X104" s="0" t="s">
        <v>4047</v>
      </c>
    </row>
    <row r="105" customFormat="false" ht="12.8" hidden="false" customHeight="false" outlineLevel="0" collapsed="false">
      <c r="A105" s="0" t="s">
        <v>3907</v>
      </c>
      <c r="B105" s="0" t="s">
        <v>48</v>
      </c>
      <c r="C105" s="0" t="s">
        <v>4657</v>
      </c>
      <c r="D105" s="0" t="n">
        <v>64</v>
      </c>
      <c r="E105" s="0" t="n">
        <v>2</v>
      </c>
      <c r="F105" s="0" t="s">
        <v>4940</v>
      </c>
      <c r="G105" s="0" t="s">
        <v>46</v>
      </c>
      <c r="H105" s="0" t="s">
        <v>2780</v>
      </c>
      <c r="I105" s="0" t="s">
        <v>4503</v>
      </c>
      <c r="J105" s="0" t="s">
        <v>4941</v>
      </c>
      <c r="K105" s="0" t="s">
        <v>2987</v>
      </c>
      <c r="L105" s="0" t="s">
        <v>2987</v>
      </c>
      <c r="M105" s="0" t="n">
        <v>7666</v>
      </c>
      <c r="N105" s="0" t="s">
        <v>4942</v>
      </c>
      <c r="O105" s="0" t="s">
        <v>1307</v>
      </c>
      <c r="P105" s="0" t="s">
        <v>23</v>
      </c>
      <c r="Q105" s="0" t="s">
        <v>891</v>
      </c>
      <c r="R105" s="0" t="s">
        <v>21</v>
      </c>
      <c r="S105" s="0" t="s">
        <v>60</v>
      </c>
      <c r="T105" s="0" t="n">
        <v>7666</v>
      </c>
      <c r="U105" s="0" t="s">
        <v>3901</v>
      </c>
      <c r="V105" s="0" t="s">
        <v>515</v>
      </c>
      <c r="W105" s="0" t="s">
        <v>4047</v>
      </c>
      <c r="X105" s="0" t="s">
        <v>4047</v>
      </c>
    </row>
    <row r="106" customFormat="false" ht="12.8" hidden="false" customHeight="false" outlineLevel="0" collapsed="false">
      <c r="A106" s="0" t="s">
        <v>3908</v>
      </c>
      <c r="B106" s="0" t="s">
        <v>48</v>
      </c>
      <c r="C106" s="0" t="s">
        <v>4657</v>
      </c>
      <c r="D106" s="0" t="n">
        <v>64</v>
      </c>
      <c r="E106" s="0" t="n">
        <v>4</v>
      </c>
      <c r="F106" s="0" t="s">
        <v>4943</v>
      </c>
      <c r="G106" s="0" t="s">
        <v>51</v>
      </c>
      <c r="H106" s="0" t="s">
        <v>2775</v>
      </c>
      <c r="I106" s="0" t="s">
        <v>4503</v>
      </c>
      <c r="J106" s="0" t="s">
        <v>4944</v>
      </c>
      <c r="K106" s="0" t="s">
        <v>2987</v>
      </c>
      <c r="L106" s="0" t="s">
        <v>2987</v>
      </c>
      <c r="M106" s="0" t="n">
        <v>7666</v>
      </c>
      <c r="N106" s="0" t="s">
        <v>4945</v>
      </c>
      <c r="O106" s="0" t="s">
        <v>1307</v>
      </c>
      <c r="P106" s="0" t="s">
        <v>23</v>
      </c>
      <c r="Q106" s="0" t="s">
        <v>891</v>
      </c>
      <c r="R106" s="0" t="s">
        <v>21</v>
      </c>
      <c r="S106" s="0" t="s">
        <v>60</v>
      </c>
      <c r="T106" s="0" t="n">
        <v>7666</v>
      </c>
      <c r="U106" s="0" t="s">
        <v>3901</v>
      </c>
      <c r="V106" s="0" t="s">
        <v>515</v>
      </c>
      <c r="W106" s="0" t="s">
        <v>4047</v>
      </c>
      <c r="X106" s="0" t="s">
        <v>4047</v>
      </c>
    </row>
    <row r="107" customFormat="false" ht="12.8" hidden="false" customHeight="false" outlineLevel="0" collapsed="false">
      <c r="A107" s="0" t="s">
        <v>1052</v>
      </c>
      <c r="B107" s="0" t="s">
        <v>752</v>
      </c>
      <c r="C107" s="0" t="s">
        <v>4657</v>
      </c>
      <c r="D107" s="0" t="n">
        <v>32</v>
      </c>
      <c r="E107" s="0" t="n">
        <v>4</v>
      </c>
      <c r="F107" s="0" t="s">
        <v>4764</v>
      </c>
      <c r="G107" s="0" t="s">
        <v>46</v>
      </c>
      <c r="H107" s="0" t="s">
        <v>1053</v>
      </c>
      <c r="I107" s="0" t="s">
        <v>4946</v>
      </c>
      <c r="J107" s="0" t="s">
        <v>4947</v>
      </c>
      <c r="K107" s="0" t="s">
        <v>2987</v>
      </c>
      <c r="L107" s="0" t="s">
        <v>4678</v>
      </c>
      <c r="M107" s="0" t="n">
        <v>7029</v>
      </c>
      <c r="N107" s="0" t="s">
        <v>4948</v>
      </c>
      <c r="O107" s="0" t="s">
        <v>1055</v>
      </c>
      <c r="P107" s="0" t="s">
        <v>811</v>
      </c>
      <c r="Q107" s="0" t="s">
        <v>4206</v>
      </c>
      <c r="R107" s="0" t="s">
        <v>4047</v>
      </c>
      <c r="S107" s="0" t="s">
        <v>4047</v>
      </c>
      <c r="T107" s="0" t="n">
        <v>7029</v>
      </c>
      <c r="U107" s="0" t="s">
        <v>3901</v>
      </c>
      <c r="V107" s="0" t="s">
        <v>515</v>
      </c>
      <c r="W107" s="0" t="s">
        <v>4047</v>
      </c>
      <c r="X107" s="0" t="s">
        <v>4047</v>
      </c>
    </row>
    <row r="108" customFormat="false" ht="12.8" hidden="false" customHeight="false" outlineLevel="0" collapsed="false">
      <c r="A108" s="0" t="s">
        <v>1494</v>
      </c>
      <c r="B108" s="0" t="s">
        <v>752</v>
      </c>
      <c r="C108" s="0" t="s">
        <v>753</v>
      </c>
      <c r="D108" s="0" t="n">
        <v>64</v>
      </c>
      <c r="E108" s="0" t="n">
        <v>1</v>
      </c>
      <c r="F108" s="0" t="s">
        <v>4867</v>
      </c>
      <c r="G108" s="0" t="s">
        <v>4868</v>
      </c>
      <c r="H108" s="0" t="s">
        <v>1495</v>
      </c>
      <c r="I108" s="0" t="s">
        <v>4949</v>
      </c>
      <c r="J108" s="0" t="s">
        <v>4950</v>
      </c>
      <c r="K108" s="0" t="s">
        <v>2987</v>
      </c>
      <c r="L108" s="0" t="s">
        <v>4678</v>
      </c>
      <c r="M108" s="0" t="n">
        <v>7029</v>
      </c>
      <c r="N108" s="0" t="s">
        <v>4951</v>
      </c>
      <c r="O108" s="0" t="s">
        <v>1497</v>
      </c>
      <c r="P108" s="0" t="s">
        <v>811</v>
      </c>
      <c r="Q108" s="0" t="s">
        <v>4206</v>
      </c>
      <c r="R108" s="0" t="s">
        <v>4047</v>
      </c>
      <c r="S108" s="0" t="s">
        <v>4047</v>
      </c>
      <c r="T108" s="0" t="n">
        <v>7029</v>
      </c>
      <c r="U108" s="0" t="s">
        <v>3912</v>
      </c>
      <c r="V108" s="0" t="s">
        <v>515</v>
      </c>
      <c r="W108" s="0" t="s">
        <v>4047</v>
      </c>
      <c r="X108" s="0" t="s">
        <v>4047</v>
      </c>
    </row>
    <row r="109" customFormat="false" ht="12.8" hidden="false" customHeight="false" outlineLevel="0" collapsed="false">
      <c r="A109" s="0" t="s">
        <v>1281</v>
      </c>
      <c r="B109" s="0" t="s">
        <v>752</v>
      </c>
      <c r="C109" s="0" t="s">
        <v>753</v>
      </c>
      <c r="D109" s="0" t="n">
        <v>64</v>
      </c>
      <c r="E109" s="0" t="n">
        <v>1</v>
      </c>
      <c r="F109" s="0" t="s">
        <v>4726</v>
      </c>
      <c r="G109" s="0" t="s">
        <v>51</v>
      </c>
      <c r="H109" s="0" t="s">
        <v>1282</v>
      </c>
      <c r="I109" s="0" t="s">
        <v>1283</v>
      </c>
      <c r="J109" s="0" t="s">
        <v>4952</v>
      </c>
      <c r="K109" s="0" t="s">
        <v>2987</v>
      </c>
      <c r="L109" s="0" t="s">
        <v>4706</v>
      </c>
      <c r="M109" s="0" t="n">
        <v>7029</v>
      </c>
      <c r="N109" s="0" t="s">
        <v>4953</v>
      </c>
      <c r="O109" s="0" t="s">
        <v>1280</v>
      </c>
      <c r="P109" s="0" t="s">
        <v>23</v>
      </c>
      <c r="Q109" s="0" t="s">
        <v>4954</v>
      </c>
      <c r="R109" s="0" t="s">
        <v>4047</v>
      </c>
      <c r="S109" s="0" t="s">
        <v>4047</v>
      </c>
      <c r="T109" s="0" t="n">
        <v>7745</v>
      </c>
      <c r="U109" s="0" t="s">
        <v>3901</v>
      </c>
      <c r="V109" s="0" t="s">
        <v>515</v>
      </c>
      <c r="W109" s="0" t="s">
        <v>4047</v>
      </c>
      <c r="X109" s="0" t="s">
        <v>4047</v>
      </c>
    </row>
    <row r="110" customFormat="false" ht="12.8" hidden="false" customHeight="false" outlineLevel="0" collapsed="false">
      <c r="A110" s="0" t="s">
        <v>1285</v>
      </c>
      <c r="B110" s="0" t="s">
        <v>752</v>
      </c>
      <c r="C110" s="0" t="s">
        <v>753</v>
      </c>
      <c r="D110" s="0" t="n">
        <v>64</v>
      </c>
      <c r="E110" s="0" t="n">
        <v>1</v>
      </c>
      <c r="F110" s="0" t="s">
        <v>4747</v>
      </c>
      <c r="G110" s="0" t="s">
        <v>63</v>
      </c>
      <c r="H110" s="0" t="s">
        <v>1286</v>
      </c>
      <c r="I110" s="0" t="s">
        <v>1287</v>
      </c>
      <c r="J110" s="0" t="s">
        <v>4955</v>
      </c>
      <c r="K110" s="0" t="s">
        <v>4821</v>
      </c>
      <c r="L110" s="0" t="s">
        <v>4706</v>
      </c>
      <c r="M110" s="0" t="n">
        <v>7745</v>
      </c>
      <c r="N110" s="0" t="s">
        <v>4956</v>
      </c>
      <c r="O110" s="0" t="s">
        <v>1280</v>
      </c>
      <c r="P110" s="0" t="s">
        <v>23</v>
      </c>
      <c r="Q110" s="0" t="s">
        <v>4954</v>
      </c>
      <c r="R110" s="0" t="s">
        <v>4047</v>
      </c>
      <c r="S110" s="0" t="s">
        <v>4047</v>
      </c>
      <c r="T110" s="0" t="n">
        <v>7745</v>
      </c>
      <c r="U110" s="0" t="s">
        <v>3901</v>
      </c>
      <c r="V110" s="0" t="s">
        <v>515</v>
      </c>
      <c r="W110" s="0" t="s">
        <v>4047</v>
      </c>
      <c r="X110" s="0" t="s">
        <v>4047</v>
      </c>
    </row>
    <row r="111" customFormat="false" ht="12.8" hidden="false" customHeight="false" outlineLevel="0" collapsed="false">
      <c r="A111" s="0" t="s">
        <v>4070</v>
      </c>
      <c r="K111" s="0" t="s">
        <v>4751</v>
      </c>
      <c r="P111" s="0" t="s">
        <v>23</v>
      </c>
      <c r="Q111" s="0" t="s">
        <v>891</v>
      </c>
    </row>
    <row r="112" customFormat="false" ht="12.8" hidden="false" customHeight="false" outlineLevel="0" collapsed="false">
      <c r="A112" s="0" t="s">
        <v>4402</v>
      </c>
      <c r="B112" s="0" t="s">
        <v>48</v>
      </c>
      <c r="C112" s="0" t="s">
        <v>4657</v>
      </c>
      <c r="D112" s="0" t="n">
        <v>64</v>
      </c>
      <c r="E112" s="0" t="n">
        <v>2</v>
      </c>
      <c r="F112" s="0" t="s">
        <v>4957</v>
      </c>
      <c r="G112" s="0" t="s">
        <v>46</v>
      </c>
      <c r="H112" s="0" t="s">
        <v>4403</v>
      </c>
      <c r="I112" s="0" t="s">
        <v>4404</v>
      </c>
      <c r="J112" s="0" t="s">
        <v>4958</v>
      </c>
      <c r="K112" s="0" t="s">
        <v>2987</v>
      </c>
      <c r="L112" s="0" t="s">
        <v>1455</v>
      </c>
      <c r="M112" s="0" t="n">
        <v>7112</v>
      </c>
      <c r="N112" s="0" t="s">
        <v>4959</v>
      </c>
      <c r="O112" s="0" t="s">
        <v>1791</v>
      </c>
      <c r="P112" s="0" t="s">
        <v>811</v>
      </c>
      <c r="Q112" s="0" t="s">
        <v>1058</v>
      </c>
      <c r="R112" s="0" t="s">
        <v>21</v>
      </c>
      <c r="S112" s="0" t="s">
        <v>60</v>
      </c>
      <c r="T112" s="0" t="n">
        <v>7112</v>
      </c>
      <c r="U112" s="0" t="s">
        <v>3901</v>
      </c>
      <c r="V112" s="0" t="s">
        <v>515</v>
      </c>
      <c r="W112" s="0" t="s">
        <v>4047</v>
      </c>
      <c r="X112" s="0" t="s">
        <v>4047</v>
      </c>
    </row>
    <row r="113" customFormat="false" ht="12.8" hidden="false" customHeight="false" outlineLevel="0" collapsed="false">
      <c r="A113" s="0" t="s">
        <v>4376</v>
      </c>
      <c r="B113" s="0" t="s">
        <v>48</v>
      </c>
      <c r="C113" s="0" t="s">
        <v>4657</v>
      </c>
      <c r="D113" s="0" t="n">
        <v>64</v>
      </c>
      <c r="E113" s="0" t="n">
        <v>1</v>
      </c>
      <c r="F113" s="0" t="s">
        <v>4960</v>
      </c>
      <c r="G113" s="0" t="s">
        <v>4671</v>
      </c>
      <c r="H113" s="0" t="s">
        <v>2947</v>
      </c>
      <c r="I113" s="0" t="s">
        <v>4377</v>
      </c>
      <c r="J113" s="0" t="s">
        <v>4961</v>
      </c>
      <c r="K113" s="0" t="s">
        <v>2987</v>
      </c>
      <c r="L113" s="0" t="s">
        <v>4842</v>
      </c>
      <c r="M113" s="0" t="n">
        <v>7925</v>
      </c>
      <c r="N113" s="0" t="s">
        <v>4962</v>
      </c>
      <c r="O113" s="0" t="s">
        <v>4378</v>
      </c>
      <c r="P113" s="0" t="s">
        <v>811</v>
      </c>
      <c r="Q113" s="0" t="s">
        <v>982</v>
      </c>
      <c r="R113" s="0" t="s">
        <v>21</v>
      </c>
      <c r="S113" s="0" t="s">
        <v>60</v>
      </c>
      <c r="T113" s="0" t="n">
        <v>7925</v>
      </c>
      <c r="U113" s="0" t="s">
        <v>3901</v>
      </c>
      <c r="V113" s="0" t="s">
        <v>515</v>
      </c>
      <c r="W113" s="0" t="s">
        <v>4047</v>
      </c>
      <c r="X113" s="0" t="s">
        <v>4047</v>
      </c>
    </row>
    <row r="114" customFormat="false" ht="12.8" hidden="false" customHeight="false" outlineLevel="0" collapsed="false">
      <c r="A114" s="0" t="s">
        <v>1060</v>
      </c>
      <c r="B114" s="0" t="s">
        <v>752</v>
      </c>
      <c r="C114" s="0" t="s">
        <v>753</v>
      </c>
      <c r="D114" s="0" t="n">
        <v>64</v>
      </c>
      <c r="E114" s="0" t="n">
        <v>4</v>
      </c>
      <c r="F114" s="0" t="s">
        <v>4963</v>
      </c>
      <c r="G114" s="0" t="s">
        <v>63</v>
      </c>
      <c r="H114" s="0" t="s">
        <v>1061</v>
      </c>
      <c r="I114" s="0" t="s">
        <v>4964</v>
      </c>
      <c r="J114" s="0" t="s">
        <v>4965</v>
      </c>
      <c r="K114" s="0" t="s">
        <v>2987</v>
      </c>
      <c r="L114" s="0" t="s">
        <v>1455</v>
      </c>
      <c r="M114" s="0" t="n">
        <v>7112</v>
      </c>
      <c r="N114" s="0" t="s">
        <v>4966</v>
      </c>
      <c r="O114" s="0" t="s">
        <v>936</v>
      </c>
      <c r="P114" s="0" t="s">
        <v>23</v>
      </c>
      <c r="Q114" s="0" t="s">
        <v>1058</v>
      </c>
      <c r="R114" s="0" t="s">
        <v>21</v>
      </c>
      <c r="S114" s="0" t="s">
        <v>60</v>
      </c>
      <c r="T114" s="0" t="n">
        <v>7112</v>
      </c>
      <c r="U114" s="0" t="s">
        <v>3901</v>
      </c>
      <c r="V114" s="0" t="s">
        <v>515</v>
      </c>
      <c r="W114" s="0" t="s">
        <v>4047</v>
      </c>
      <c r="X114" s="0" t="s">
        <v>4047</v>
      </c>
    </row>
    <row r="115" customFormat="false" ht="12.8" hidden="false" customHeight="false" outlineLevel="0" collapsed="false">
      <c r="A115" s="0" t="s">
        <v>1063</v>
      </c>
      <c r="B115" s="0" t="s">
        <v>752</v>
      </c>
      <c r="C115" s="0" t="s">
        <v>753</v>
      </c>
      <c r="D115" s="0" t="n">
        <v>64</v>
      </c>
      <c r="E115" s="0" t="n">
        <v>4</v>
      </c>
      <c r="F115" s="0" t="s">
        <v>4967</v>
      </c>
      <c r="G115" s="0" t="s">
        <v>46</v>
      </c>
      <c r="H115" s="0" t="s">
        <v>1064</v>
      </c>
      <c r="I115" s="0" t="s">
        <v>4968</v>
      </c>
      <c r="J115" s="0" t="s">
        <v>4965</v>
      </c>
      <c r="K115" s="0" t="s">
        <v>2987</v>
      </c>
      <c r="L115" s="0" t="s">
        <v>1455</v>
      </c>
      <c r="M115" s="0" t="n">
        <v>7112</v>
      </c>
      <c r="N115" s="0" t="s">
        <v>4969</v>
      </c>
      <c r="O115" s="0" t="s">
        <v>936</v>
      </c>
      <c r="P115" s="0" t="s">
        <v>23</v>
      </c>
      <c r="Q115" s="0" t="s">
        <v>1058</v>
      </c>
      <c r="R115" s="0" t="s">
        <v>21</v>
      </c>
      <c r="S115" s="0" t="s">
        <v>60</v>
      </c>
      <c r="T115" s="0" t="n">
        <v>7112</v>
      </c>
      <c r="U115" s="0" t="s">
        <v>3901</v>
      </c>
      <c r="V115" s="0" t="s">
        <v>515</v>
      </c>
      <c r="W115" s="0" t="s">
        <v>4047</v>
      </c>
      <c r="X115" s="0" t="s">
        <v>4047</v>
      </c>
    </row>
    <row r="116" customFormat="false" ht="12.8" hidden="false" customHeight="false" outlineLevel="0" collapsed="false">
      <c r="A116" s="0" t="s">
        <v>4398</v>
      </c>
      <c r="B116" s="0" t="s">
        <v>48</v>
      </c>
      <c r="C116" s="0" t="s">
        <v>4657</v>
      </c>
      <c r="D116" s="0" t="n">
        <v>64</v>
      </c>
      <c r="E116" s="0" t="n">
        <v>2</v>
      </c>
      <c r="F116" s="0" t="s">
        <v>4970</v>
      </c>
      <c r="G116" s="0" t="s">
        <v>4868</v>
      </c>
      <c r="H116" s="0" t="s">
        <v>4399</v>
      </c>
      <c r="I116" s="0" t="s">
        <v>4971</v>
      </c>
      <c r="J116" s="0" t="s">
        <v>4972</v>
      </c>
      <c r="K116" s="0" t="s">
        <v>2987</v>
      </c>
      <c r="L116" s="0" t="s">
        <v>1455</v>
      </c>
      <c r="M116" s="0" t="n">
        <v>7112</v>
      </c>
      <c r="N116" s="0" t="s">
        <v>4973</v>
      </c>
      <c r="O116" s="0" t="s">
        <v>3906</v>
      </c>
      <c r="P116" s="0" t="s">
        <v>23</v>
      </c>
      <c r="Q116" s="0" t="s">
        <v>1058</v>
      </c>
      <c r="R116" s="0" t="s">
        <v>21</v>
      </c>
      <c r="S116" s="0" t="s">
        <v>60</v>
      </c>
      <c r="T116" s="0" t="n">
        <v>7112</v>
      </c>
      <c r="U116" s="0" t="s">
        <v>3901</v>
      </c>
      <c r="V116" s="0" t="s">
        <v>515</v>
      </c>
      <c r="W116" s="0" t="s">
        <v>4047</v>
      </c>
      <c r="X116" s="0" t="s">
        <v>4047</v>
      </c>
    </row>
    <row r="117" customFormat="false" ht="12.8" hidden="false" customHeight="false" outlineLevel="0" collapsed="false">
      <c r="A117" s="0" t="s">
        <v>1067</v>
      </c>
      <c r="B117" s="0" t="s">
        <v>752</v>
      </c>
      <c r="C117" s="0" t="s">
        <v>753</v>
      </c>
      <c r="D117" s="0" t="n">
        <v>64</v>
      </c>
      <c r="E117" s="0" t="n">
        <v>1</v>
      </c>
      <c r="F117" s="0" t="s">
        <v>4974</v>
      </c>
      <c r="G117" s="0" t="s">
        <v>51</v>
      </c>
      <c r="H117" s="0" t="s">
        <v>1068</v>
      </c>
      <c r="I117" s="0" t="s">
        <v>4975</v>
      </c>
      <c r="J117" s="0" t="s">
        <v>4659</v>
      </c>
      <c r="K117" s="0" t="s">
        <v>2987</v>
      </c>
      <c r="L117" s="0" t="s">
        <v>1455</v>
      </c>
      <c r="M117" s="0" t="n">
        <v>7112</v>
      </c>
      <c r="N117" s="0" t="s">
        <v>4976</v>
      </c>
      <c r="O117" s="0" t="s">
        <v>888</v>
      </c>
      <c r="P117" s="0" t="s">
        <v>811</v>
      </c>
      <c r="Q117" s="0" t="s">
        <v>1058</v>
      </c>
      <c r="R117" s="0" t="s">
        <v>21</v>
      </c>
      <c r="S117" s="0" t="s">
        <v>60</v>
      </c>
      <c r="T117" s="0" t="n">
        <v>7112</v>
      </c>
      <c r="U117" s="0" t="s">
        <v>3901</v>
      </c>
      <c r="V117" s="0" t="s">
        <v>515</v>
      </c>
      <c r="W117" s="0" t="s">
        <v>4047</v>
      </c>
      <c r="X117" s="0" t="s">
        <v>4047</v>
      </c>
    </row>
    <row r="118" customFormat="false" ht="12.8" hidden="false" customHeight="false" outlineLevel="0" collapsed="false">
      <c r="A118" s="0" t="s">
        <v>647</v>
      </c>
      <c r="B118" s="0" t="s">
        <v>48</v>
      </c>
      <c r="C118" s="0" t="s">
        <v>4657</v>
      </c>
      <c r="D118" s="0" t="n">
        <v>32</v>
      </c>
      <c r="E118" s="0" t="n">
        <v>2</v>
      </c>
      <c r="F118" s="0" t="s">
        <v>4977</v>
      </c>
      <c r="G118" s="0" t="s">
        <v>4978</v>
      </c>
      <c r="H118" s="0" t="s">
        <v>4207</v>
      </c>
      <c r="I118" s="0" t="s">
        <v>4208</v>
      </c>
      <c r="J118" s="0" t="s">
        <v>4979</v>
      </c>
      <c r="K118" s="0" t="s">
        <v>4045</v>
      </c>
      <c r="L118" s="0" t="s">
        <v>4685</v>
      </c>
      <c r="M118" s="0" t="n">
        <v>7509</v>
      </c>
      <c r="N118" s="0" t="s">
        <v>4980</v>
      </c>
      <c r="O118" s="0" t="s">
        <v>1554</v>
      </c>
      <c r="P118" s="0" t="s">
        <v>811</v>
      </c>
      <c r="Q118" s="0" t="s">
        <v>4206</v>
      </c>
      <c r="R118" s="0" t="s">
        <v>21</v>
      </c>
      <c r="S118" s="0" t="s">
        <v>60</v>
      </c>
      <c r="T118" s="0" t="n">
        <v>7509</v>
      </c>
      <c r="U118" s="0" t="s">
        <v>3901</v>
      </c>
      <c r="W118" s="0" t="s">
        <v>4047</v>
      </c>
      <c r="X118" s="0" t="s">
        <v>4981</v>
      </c>
    </row>
    <row r="119" customFormat="false" ht="12.8" hidden="false" customHeight="false" outlineLevel="0" collapsed="false">
      <c r="A119" s="0" t="s">
        <v>637</v>
      </c>
      <c r="B119" s="0" t="s">
        <v>48</v>
      </c>
      <c r="C119" s="0" t="s">
        <v>753</v>
      </c>
      <c r="D119" s="0" t="n">
        <v>32</v>
      </c>
      <c r="E119" s="0" t="n">
        <v>2</v>
      </c>
      <c r="F119" s="0" t="s">
        <v>4982</v>
      </c>
      <c r="G119" s="0" t="s">
        <v>63</v>
      </c>
      <c r="H119" s="0" t="s">
        <v>641</v>
      </c>
      <c r="I119" s="0" t="s">
        <v>1391</v>
      </c>
      <c r="J119" s="0" t="s">
        <v>4983</v>
      </c>
      <c r="K119" s="0" t="s">
        <v>4821</v>
      </c>
      <c r="L119" s="0" t="s">
        <v>2397</v>
      </c>
      <c r="M119" s="0" t="n">
        <v>7038</v>
      </c>
      <c r="N119" s="0" t="s">
        <v>4984</v>
      </c>
      <c r="O119" s="0" t="s">
        <v>1392</v>
      </c>
      <c r="P119" s="0" t="s">
        <v>23</v>
      </c>
      <c r="Q119" s="0" t="s">
        <v>4954</v>
      </c>
      <c r="R119" s="0" t="s">
        <v>4047</v>
      </c>
      <c r="S119" s="0" t="s">
        <v>4047</v>
      </c>
      <c r="T119" s="0" t="n">
        <v>7038</v>
      </c>
      <c r="U119" s="0" t="s">
        <v>3912</v>
      </c>
      <c r="V119" s="0" t="s">
        <v>515</v>
      </c>
      <c r="W119" s="0" t="s">
        <v>4047</v>
      </c>
      <c r="X119" s="0" t="s">
        <v>4981</v>
      </c>
    </row>
    <row r="120" customFormat="false" ht="12.8" hidden="false" customHeight="false" outlineLevel="0" collapsed="false">
      <c r="A120" s="0" t="s">
        <v>751</v>
      </c>
      <c r="B120" s="0" t="s">
        <v>752</v>
      </c>
      <c r="C120" s="0" t="s">
        <v>753</v>
      </c>
      <c r="D120" s="0" t="n">
        <v>64</v>
      </c>
      <c r="E120" s="0" t="n">
        <v>2</v>
      </c>
      <c r="F120" s="0" t="s">
        <v>755</v>
      </c>
      <c r="G120" s="0" t="s">
        <v>51</v>
      </c>
      <c r="H120" s="0" t="s">
        <v>514</v>
      </c>
      <c r="I120" s="0" t="s">
        <v>758</v>
      </c>
      <c r="K120" s="0" t="s">
        <v>4912</v>
      </c>
      <c r="L120" s="0" t="s">
        <v>4772</v>
      </c>
      <c r="M120" s="0" t="n">
        <v>7237</v>
      </c>
      <c r="N120" s="0" t="s">
        <v>759</v>
      </c>
      <c r="O120" s="0" t="s">
        <v>758</v>
      </c>
      <c r="P120" s="0" t="s">
        <v>23</v>
      </c>
      <c r="Q120" s="0" t="s">
        <v>891</v>
      </c>
      <c r="R120" s="0" t="s">
        <v>21</v>
      </c>
      <c r="S120" s="0" t="s">
        <v>60</v>
      </c>
      <c r="T120" s="0" t="n">
        <v>7237</v>
      </c>
      <c r="U120" s="0" t="s">
        <v>3901</v>
      </c>
      <c r="V120" s="0" t="s">
        <v>515</v>
      </c>
      <c r="W120" s="0" t="s">
        <v>4047</v>
      </c>
      <c r="X120" s="0" t="s">
        <v>4981</v>
      </c>
    </row>
    <row r="121" customFormat="false" ht="12.8" hidden="false" customHeight="false" outlineLevel="0" collapsed="false">
      <c r="A121" s="0" t="s">
        <v>1073</v>
      </c>
      <c r="B121" s="0" t="s">
        <v>48</v>
      </c>
      <c r="C121" s="0" t="s">
        <v>753</v>
      </c>
      <c r="D121" s="0" t="n">
        <v>64</v>
      </c>
      <c r="E121" s="0" t="n">
        <v>1</v>
      </c>
      <c r="F121" s="0" t="s">
        <v>4985</v>
      </c>
      <c r="G121" s="0" t="s">
        <v>51</v>
      </c>
      <c r="H121" s="0" t="s">
        <v>1074</v>
      </c>
      <c r="I121" s="0" t="s">
        <v>1075</v>
      </c>
      <c r="J121" s="0" t="s">
        <v>4986</v>
      </c>
      <c r="K121" s="0" t="s">
        <v>2987</v>
      </c>
      <c r="L121" s="0" t="s">
        <v>2173</v>
      </c>
      <c r="M121" s="0" t="n">
        <v>7101</v>
      </c>
      <c r="N121" s="0" t="s">
        <v>4987</v>
      </c>
      <c r="O121" s="0" t="s">
        <v>1076</v>
      </c>
      <c r="P121" s="0" t="s">
        <v>808</v>
      </c>
      <c r="R121" s="0" t="s">
        <v>4047</v>
      </c>
      <c r="S121" s="0" t="s">
        <v>4047</v>
      </c>
      <c r="T121" s="0" t="n">
        <v>7101</v>
      </c>
      <c r="U121" s="0" t="s">
        <v>3901</v>
      </c>
      <c r="V121" s="0" t="s">
        <v>515</v>
      </c>
      <c r="W121" s="0" t="s">
        <v>4988</v>
      </c>
      <c r="X121" s="18" t="s">
        <v>4989</v>
      </c>
    </row>
    <row r="122" customFormat="false" ht="12.8" hidden="false" customHeight="false" outlineLevel="0" collapsed="false">
      <c r="A122" s="0" t="s">
        <v>4424</v>
      </c>
      <c r="B122" s="0" t="s">
        <v>48</v>
      </c>
      <c r="C122" s="0" t="s">
        <v>4657</v>
      </c>
      <c r="D122" s="0" t="n">
        <v>64</v>
      </c>
      <c r="E122" s="0" t="n">
        <v>1</v>
      </c>
      <c r="F122" s="0" t="s">
        <v>4990</v>
      </c>
      <c r="G122" s="0" t="s">
        <v>63</v>
      </c>
      <c r="H122" s="0" t="s">
        <v>2545</v>
      </c>
      <c r="I122" s="0" t="s">
        <v>1642</v>
      </c>
      <c r="J122" s="0" t="s">
        <v>4672</v>
      </c>
      <c r="K122" s="0" t="s">
        <v>2987</v>
      </c>
      <c r="L122" s="0" t="s">
        <v>2987</v>
      </c>
      <c r="M122" s="0" t="n">
        <v>7666</v>
      </c>
      <c r="N122" s="0" t="s">
        <v>4991</v>
      </c>
      <c r="O122" s="0" t="s">
        <v>1639</v>
      </c>
      <c r="P122" s="0" t="s">
        <v>23</v>
      </c>
      <c r="Q122" s="0" t="s">
        <v>891</v>
      </c>
      <c r="R122" s="0" t="s">
        <v>4047</v>
      </c>
      <c r="S122" s="0" t="s">
        <v>4047</v>
      </c>
      <c r="T122" s="0" t="n">
        <v>7666</v>
      </c>
      <c r="U122" s="0" t="s">
        <v>3901</v>
      </c>
      <c r="V122" s="0" t="s">
        <v>515</v>
      </c>
      <c r="W122" s="0" t="s">
        <v>4047</v>
      </c>
      <c r="X122" s="0" t="s">
        <v>4047</v>
      </c>
    </row>
    <row r="123" customFormat="false" ht="12.8" hidden="false" customHeight="false" outlineLevel="0" collapsed="false">
      <c r="A123" s="0" t="s">
        <v>4992</v>
      </c>
      <c r="B123" s="0" t="s">
        <v>4646</v>
      </c>
      <c r="C123" s="0" t="s">
        <v>4047</v>
      </c>
      <c r="D123" s="0" t="n">
        <v>32</v>
      </c>
      <c r="E123" s="0" t="n">
        <v>1</v>
      </c>
      <c r="F123" s="0" t="s">
        <v>4993</v>
      </c>
      <c r="G123" s="0" t="s">
        <v>63</v>
      </c>
      <c r="H123" s="0" t="s">
        <v>4515</v>
      </c>
      <c r="I123" s="0" t="s">
        <v>1125</v>
      </c>
      <c r="J123" s="0" t="s">
        <v>4659</v>
      </c>
      <c r="K123" s="0" t="s">
        <v>2987</v>
      </c>
      <c r="L123" s="0" t="s">
        <v>4663</v>
      </c>
      <c r="N123" s="0" t="s">
        <v>4994</v>
      </c>
      <c r="O123" s="0" t="s">
        <v>1125</v>
      </c>
      <c r="P123" s="0" t="s">
        <v>811</v>
      </c>
      <c r="Q123" s="0" t="s">
        <v>982</v>
      </c>
      <c r="R123" s="0" t="s">
        <v>4047</v>
      </c>
      <c r="S123" s="0" t="s">
        <v>4047</v>
      </c>
      <c r="T123" s="0" t="n">
        <v>7031</v>
      </c>
      <c r="U123" s="0" t="s">
        <v>3901</v>
      </c>
      <c r="V123" s="0" t="s">
        <v>542</v>
      </c>
      <c r="W123" s="0" t="s">
        <v>4047</v>
      </c>
      <c r="X123" s="0" t="s">
        <v>4047</v>
      </c>
    </row>
    <row r="124" customFormat="false" ht="12.8" hidden="false" customHeight="false" outlineLevel="0" collapsed="false">
      <c r="A124" s="0" t="s">
        <v>4995</v>
      </c>
      <c r="P124" s="0" t="s">
        <v>23</v>
      </c>
      <c r="S124" s="0" t="s">
        <v>60</v>
      </c>
    </row>
    <row r="125" customFormat="false" ht="12.8" hidden="false" customHeight="false" outlineLevel="0" collapsed="false">
      <c r="A125" s="0" t="s">
        <v>4996</v>
      </c>
      <c r="P125" s="0" t="s">
        <v>23</v>
      </c>
      <c r="S125" s="0" t="s">
        <v>570</v>
      </c>
    </row>
    <row r="126" customFormat="false" ht="12.8" hidden="false" customHeight="false" outlineLevel="0" collapsed="false">
      <c r="A126" s="0" t="s">
        <v>1177</v>
      </c>
      <c r="B126" s="0" t="s">
        <v>15</v>
      </c>
      <c r="C126" s="0" t="s">
        <v>4047</v>
      </c>
      <c r="D126" s="0" t="n">
        <v>64</v>
      </c>
      <c r="E126" s="0" t="n">
        <v>1</v>
      </c>
      <c r="F126" s="0" t="s">
        <v>4997</v>
      </c>
      <c r="G126" s="0" t="s">
        <v>4998</v>
      </c>
      <c r="H126" s="0" t="s">
        <v>2494</v>
      </c>
      <c r="I126" s="0" t="s">
        <v>1179</v>
      </c>
      <c r="J126" s="0" t="s">
        <v>4659</v>
      </c>
      <c r="K126" s="0" t="s">
        <v>4999</v>
      </c>
      <c r="L126" s="0" t="s">
        <v>5000</v>
      </c>
      <c r="M126" s="0" t="s">
        <v>5001</v>
      </c>
      <c r="N126" s="0" t="s">
        <v>5002</v>
      </c>
      <c r="O126" s="0" t="s">
        <v>5003</v>
      </c>
      <c r="P126" s="0" t="s">
        <v>23</v>
      </c>
      <c r="Q126" s="0" t="s">
        <v>1083</v>
      </c>
      <c r="R126" s="0" t="s">
        <v>4047</v>
      </c>
      <c r="S126" s="0" t="s">
        <v>60</v>
      </c>
      <c r="T126" s="0" t="n">
        <v>7237</v>
      </c>
      <c r="U126" s="0" t="s">
        <v>3901</v>
      </c>
      <c r="V126" s="0" t="s">
        <v>4656</v>
      </c>
      <c r="W126" s="0" t="s">
        <v>4047</v>
      </c>
      <c r="X126" s="0" t="s">
        <v>4047</v>
      </c>
    </row>
    <row r="127" customFormat="false" ht="12.8" hidden="false" customHeight="false" outlineLevel="0" collapsed="false">
      <c r="A127" s="0" t="s">
        <v>1182</v>
      </c>
      <c r="B127" s="0" t="s">
        <v>15</v>
      </c>
      <c r="C127" s="0" t="s">
        <v>4047</v>
      </c>
      <c r="D127" s="0" t="n">
        <v>64</v>
      </c>
      <c r="E127" s="0" t="n">
        <v>2</v>
      </c>
      <c r="F127" s="0" t="s">
        <v>5004</v>
      </c>
      <c r="G127" s="0" t="s">
        <v>51</v>
      </c>
      <c r="H127" s="0" t="s">
        <v>1183</v>
      </c>
      <c r="I127" s="0" t="s">
        <v>5005</v>
      </c>
      <c r="J127" s="0" t="s">
        <v>4659</v>
      </c>
      <c r="K127" s="0" t="s">
        <v>22</v>
      </c>
      <c r="L127" s="0" t="s">
        <v>22</v>
      </c>
      <c r="M127" s="0" t="n">
        <v>7238</v>
      </c>
      <c r="N127" s="0" t="s">
        <v>5006</v>
      </c>
      <c r="O127" s="0" t="s">
        <v>5007</v>
      </c>
      <c r="P127" s="0" t="s">
        <v>23</v>
      </c>
      <c r="Q127" s="0" t="s">
        <v>1083</v>
      </c>
      <c r="R127" s="0" t="s">
        <v>4047</v>
      </c>
      <c r="S127" s="0" t="s">
        <v>4047</v>
      </c>
      <c r="T127" s="0" t="n">
        <v>7238</v>
      </c>
      <c r="U127" s="0" t="s">
        <v>3901</v>
      </c>
      <c r="V127" s="0" t="s">
        <v>4656</v>
      </c>
      <c r="W127" s="0" t="s">
        <v>4047</v>
      </c>
      <c r="X127" s="0" t="s">
        <v>4047</v>
      </c>
    </row>
    <row r="128" customFormat="false" ht="12.8" hidden="false" customHeight="false" outlineLevel="0" collapsed="false">
      <c r="A128" s="0" t="s">
        <v>1185</v>
      </c>
      <c r="B128" s="0" t="s">
        <v>4645</v>
      </c>
      <c r="C128" s="0" t="s">
        <v>4047</v>
      </c>
      <c r="D128" s="0" t="n">
        <v>64</v>
      </c>
      <c r="E128" s="0" t="n">
        <v>1</v>
      </c>
      <c r="F128" s="0" t="s">
        <v>5008</v>
      </c>
      <c r="G128" s="0" t="s">
        <v>63</v>
      </c>
      <c r="H128" s="0" t="s">
        <v>1186</v>
      </c>
      <c r="I128" s="0" t="s">
        <v>5009</v>
      </c>
      <c r="J128" s="0" t="s">
        <v>4659</v>
      </c>
      <c r="K128" s="0" t="s">
        <v>22</v>
      </c>
      <c r="L128" s="0" t="s">
        <v>22</v>
      </c>
      <c r="M128" s="0" t="n">
        <v>7238</v>
      </c>
      <c r="N128" s="0" t="s">
        <v>5010</v>
      </c>
      <c r="O128" s="0" t="s">
        <v>5011</v>
      </c>
      <c r="P128" s="0" t="s">
        <v>23</v>
      </c>
      <c r="Q128" s="0" t="s">
        <v>1083</v>
      </c>
      <c r="R128" s="0" t="s">
        <v>4047</v>
      </c>
      <c r="S128" s="0" t="s">
        <v>4047</v>
      </c>
      <c r="T128" s="0" t="n">
        <v>7238</v>
      </c>
      <c r="U128" s="0" t="s">
        <v>3901</v>
      </c>
      <c r="V128" s="0" t="s">
        <v>4656</v>
      </c>
      <c r="W128" s="0" t="s">
        <v>4047</v>
      </c>
      <c r="X128" s="0" t="s">
        <v>4047</v>
      </c>
    </row>
    <row r="129" customFormat="false" ht="12.8" hidden="false" customHeight="false" outlineLevel="0" collapsed="false">
      <c r="A129" s="0" t="s">
        <v>1188</v>
      </c>
      <c r="B129" s="0" t="s">
        <v>4645</v>
      </c>
      <c r="C129" s="0" t="s">
        <v>4047</v>
      </c>
      <c r="D129" s="0" t="n">
        <v>64</v>
      </c>
      <c r="E129" s="0" t="n">
        <v>2</v>
      </c>
      <c r="F129" s="0" t="s">
        <v>4711</v>
      </c>
      <c r="G129" s="0" t="s">
        <v>63</v>
      </c>
      <c r="H129" s="0" t="s">
        <v>1190</v>
      </c>
      <c r="I129" s="0" t="s">
        <v>5009</v>
      </c>
      <c r="J129" s="0" t="s">
        <v>4659</v>
      </c>
      <c r="K129" s="0" t="s">
        <v>22</v>
      </c>
      <c r="L129" s="0" t="s">
        <v>22</v>
      </c>
      <c r="M129" s="0" t="n">
        <v>7238</v>
      </c>
      <c r="N129" s="0" t="s">
        <v>5010</v>
      </c>
      <c r="O129" s="0" t="s">
        <v>5011</v>
      </c>
      <c r="P129" s="0" t="s">
        <v>23</v>
      </c>
      <c r="Q129" s="0" t="s">
        <v>1083</v>
      </c>
      <c r="R129" s="0" t="s">
        <v>4047</v>
      </c>
      <c r="S129" s="0" t="s">
        <v>4047</v>
      </c>
      <c r="T129" s="0" t="n">
        <v>7238</v>
      </c>
      <c r="U129" s="0" t="s">
        <v>3901</v>
      </c>
      <c r="V129" s="0" t="s">
        <v>4656</v>
      </c>
      <c r="W129" s="0" t="s">
        <v>4047</v>
      </c>
      <c r="X129" s="0" t="s">
        <v>4047</v>
      </c>
    </row>
    <row r="130" customFormat="false" ht="12.8" hidden="false" customHeight="false" outlineLevel="0" collapsed="false">
      <c r="A130" s="0" t="s">
        <v>3969</v>
      </c>
      <c r="B130" s="0" t="s">
        <v>4145</v>
      </c>
      <c r="C130" s="0" t="s">
        <v>4047</v>
      </c>
      <c r="D130" s="0" t="n">
        <v>64</v>
      </c>
      <c r="E130" s="0" t="n">
        <v>1</v>
      </c>
      <c r="F130" s="0" t="s">
        <v>4747</v>
      </c>
      <c r="G130" s="0" t="s">
        <v>63</v>
      </c>
      <c r="H130" s="0" t="s">
        <v>4146</v>
      </c>
      <c r="I130" s="0" t="s">
        <v>4147</v>
      </c>
      <c r="J130" s="0" t="s">
        <v>5012</v>
      </c>
      <c r="K130" s="0" t="s">
        <v>22</v>
      </c>
      <c r="L130" s="0" t="s">
        <v>22</v>
      </c>
      <c r="M130" s="0" t="n">
        <v>7238</v>
      </c>
      <c r="N130" s="0" t="s">
        <v>5013</v>
      </c>
      <c r="O130" s="0" t="s">
        <v>1088</v>
      </c>
      <c r="P130" s="0" t="s">
        <v>809</v>
      </c>
      <c r="Q130" s="0" t="s">
        <v>809</v>
      </c>
      <c r="R130" s="0" t="s">
        <v>4047</v>
      </c>
      <c r="S130" s="0" t="s">
        <v>4047</v>
      </c>
      <c r="T130" s="0" t="n">
        <v>7149</v>
      </c>
      <c r="U130" s="0" t="s">
        <v>3912</v>
      </c>
      <c r="V130" s="0" t="s">
        <v>4656</v>
      </c>
      <c r="W130" s="0" t="s">
        <v>4047</v>
      </c>
      <c r="X130" s="0" t="s">
        <v>4047</v>
      </c>
    </row>
    <row r="131" customFormat="false" ht="12.8" hidden="false" customHeight="false" outlineLevel="0" collapsed="false">
      <c r="A131" s="0" t="s">
        <v>4005</v>
      </c>
      <c r="B131" s="0" t="s">
        <v>4138</v>
      </c>
      <c r="C131" s="0" t="s">
        <v>4047</v>
      </c>
      <c r="D131" s="0" t="n">
        <v>64</v>
      </c>
      <c r="E131" s="0" t="n">
        <v>1</v>
      </c>
      <c r="F131" s="0" t="s">
        <v>4747</v>
      </c>
      <c r="G131" s="0" t="s">
        <v>63</v>
      </c>
      <c r="H131" s="0" t="s">
        <v>4139</v>
      </c>
      <c r="I131" s="0" t="s">
        <v>4140</v>
      </c>
      <c r="J131" s="0" t="s">
        <v>5014</v>
      </c>
      <c r="K131" s="0" t="s">
        <v>22</v>
      </c>
      <c r="L131" s="0" t="s">
        <v>22</v>
      </c>
      <c r="M131" s="0" t="n">
        <v>7238</v>
      </c>
      <c r="N131" s="0" t="s">
        <v>5015</v>
      </c>
      <c r="O131" s="0" t="s">
        <v>4006</v>
      </c>
      <c r="P131" s="0" t="s">
        <v>809</v>
      </c>
      <c r="Q131" s="0" t="s">
        <v>809</v>
      </c>
      <c r="R131" s="0" t="s">
        <v>4047</v>
      </c>
      <c r="S131" s="0" t="s">
        <v>4047</v>
      </c>
      <c r="T131" s="0" t="n">
        <v>7149</v>
      </c>
      <c r="U131" s="0" t="s">
        <v>3912</v>
      </c>
      <c r="V131" s="0" t="s">
        <v>4656</v>
      </c>
      <c r="W131" s="0" t="s">
        <v>4047</v>
      </c>
      <c r="X131" s="0" t="s">
        <v>4047</v>
      </c>
    </row>
    <row r="132" customFormat="false" ht="12.8" hidden="false" customHeight="false" outlineLevel="0" collapsed="false">
      <c r="A132" s="0" t="s">
        <v>1078</v>
      </c>
      <c r="B132" s="0" t="s">
        <v>54</v>
      </c>
      <c r="C132" s="0" t="s">
        <v>4047</v>
      </c>
      <c r="D132" s="0" t="n">
        <v>64</v>
      </c>
      <c r="E132" s="0" t="n">
        <v>1</v>
      </c>
      <c r="F132" s="0" t="s">
        <v>5016</v>
      </c>
      <c r="G132" s="0" t="s">
        <v>5017</v>
      </c>
      <c r="H132" s="0" t="s">
        <v>1080</v>
      </c>
      <c r="I132" s="0" t="s">
        <v>1081</v>
      </c>
      <c r="J132" s="0" t="s">
        <v>5018</v>
      </c>
      <c r="K132" s="0" t="s">
        <v>2987</v>
      </c>
      <c r="L132" s="0" t="s">
        <v>5019</v>
      </c>
      <c r="M132" s="0" t="n">
        <v>7034</v>
      </c>
      <c r="N132" s="0" t="s">
        <v>5020</v>
      </c>
      <c r="O132" s="0" t="s">
        <v>5021</v>
      </c>
      <c r="P132" s="0" t="s">
        <v>811</v>
      </c>
      <c r="Q132" s="0" t="s">
        <v>5022</v>
      </c>
      <c r="R132" s="0" t="s">
        <v>4047</v>
      </c>
      <c r="S132" s="0" t="s">
        <v>4047</v>
      </c>
      <c r="T132" s="0" t="n">
        <v>7034</v>
      </c>
      <c r="U132" s="0" t="s">
        <v>3901</v>
      </c>
      <c r="V132" s="0" t="s">
        <v>4656</v>
      </c>
      <c r="W132" s="0" t="s">
        <v>4047</v>
      </c>
      <c r="X132" s="0" t="s">
        <v>4047</v>
      </c>
    </row>
    <row r="133" customFormat="false" ht="12.8" hidden="false" customHeight="false" outlineLevel="0" collapsed="false">
      <c r="A133" s="0" t="s">
        <v>3953</v>
      </c>
      <c r="B133" s="0" t="s">
        <v>4644</v>
      </c>
      <c r="C133" s="0" t="s">
        <v>4047</v>
      </c>
      <c r="D133" s="0" t="n">
        <v>64</v>
      </c>
      <c r="E133" s="0" t="n">
        <v>4</v>
      </c>
      <c r="F133" s="0" t="s">
        <v>5023</v>
      </c>
      <c r="G133" s="0" t="s">
        <v>5024</v>
      </c>
      <c r="H133" s="0" t="s">
        <v>1645</v>
      </c>
      <c r="I133" s="0" t="s">
        <v>5025</v>
      </c>
      <c r="J133" s="0" t="s">
        <v>4659</v>
      </c>
      <c r="K133" s="0" t="s">
        <v>2987</v>
      </c>
      <c r="L133" s="0" t="s">
        <v>5026</v>
      </c>
      <c r="M133" s="0" t="n">
        <v>7927</v>
      </c>
      <c r="N133" s="0" t="s">
        <v>5027</v>
      </c>
      <c r="O133" s="0" t="s">
        <v>1579</v>
      </c>
      <c r="P133" s="0" t="s">
        <v>811</v>
      </c>
      <c r="Q133" s="0" t="s">
        <v>4206</v>
      </c>
      <c r="R133" s="0" t="s">
        <v>21</v>
      </c>
      <c r="S133" s="0" t="s">
        <v>60</v>
      </c>
      <c r="T133" s="0" t="n">
        <v>7927</v>
      </c>
      <c r="U133" s="0" t="s">
        <v>3912</v>
      </c>
      <c r="V133" s="0" t="s">
        <v>4656</v>
      </c>
      <c r="W133" s="0" t="s">
        <v>4047</v>
      </c>
      <c r="X133" s="0" t="s">
        <v>4047</v>
      </c>
    </row>
    <row r="134" customFormat="false" ht="12.8" hidden="false" customHeight="false" outlineLevel="0" collapsed="false">
      <c r="A134" s="0" t="s">
        <v>1223</v>
      </c>
      <c r="B134" s="0" t="s">
        <v>15</v>
      </c>
      <c r="C134" s="0" t="s">
        <v>4047</v>
      </c>
      <c r="D134" s="0" t="n">
        <v>64</v>
      </c>
      <c r="E134" s="0" t="n">
        <v>2</v>
      </c>
      <c r="F134" s="0" t="s">
        <v>5028</v>
      </c>
      <c r="G134" s="0" t="s">
        <v>51</v>
      </c>
      <c r="H134" s="0" t="s">
        <v>1224</v>
      </c>
      <c r="I134" s="0" t="s">
        <v>1225</v>
      </c>
      <c r="J134" s="0" t="s">
        <v>4659</v>
      </c>
      <c r="K134" s="0" t="s">
        <v>4912</v>
      </c>
      <c r="L134" s="0" t="s">
        <v>5029</v>
      </c>
      <c r="M134" s="0" t="n">
        <v>7237</v>
      </c>
      <c r="N134" s="0" t="s">
        <v>5030</v>
      </c>
      <c r="O134" s="0" t="s">
        <v>1226</v>
      </c>
      <c r="P134" s="0" t="s">
        <v>810</v>
      </c>
      <c r="Q134" s="0" t="s">
        <v>1221</v>
      </c>
      <c r="R134" s="0" t="s">
        <v>21</v>
      </c>
      <c r="S134" s="0" t="s">
        <v>60</v>
      </c>
      <c r="T134" s="0" t="n">
        <v>7237</v>
      </c>
      <c r="U134" s="0" t="s">
        <v>3912</v>
      </c>
      <c r="V134" s="0" t="s">
        <v>4656</v>
      </c>
      <c r="W134" s="0" t="s">
        <v>4047</v>
      </c>
      <c r="X134" s="0" t="s">
        <v>4047</v>
      </c>
    </row>
    <row r="135" customFormat="false" ht="12.8" hidden="false" customHeight="false" outlineLevel="0" collapsed="false">
      <c r="A135" s="0" t="s">
        <v>4141</v>
      </c>
      <c r="I135" s="0" t="s">
        <v>4143</v>
      </c>
      <c r="K135" s="0" t="s">
        <v>22</v>
      </c>
    </row>
    <row r="136" customFormat="false" ht="12.8" hidden="false" customHeight="false" outlineLevel="0" collapsed="false">
      <c r="A136" s="0" t="s">
        <v>4241</v>
      </c>
      <c r="B136" s="0" t="s">
        <v>4145</v>
      </c>
      <c r="C136" s="0" t="s">
        <v>4047</v>
      </c>
      <c r="D136" s="0" t="n">
        <v>64</v>
      </c>
      <c r="E136" s="0" t="n">
        <v>2</v>
      </c>
      <c r="F136" s="0" t="s">
        <v>4747</v>
      </c>
      <c r="G136" s="0" t="s">
        <v>63</v>
      </c>
      <c r="H136" s="0" t="n">
        <v>192168100150</v>
      </c>
      <c r="I136" s="0" t="s">
        <v>1087</v>
      </c>
      <c r="J136" s="0" t="s">
        <v>5012</v>
      </c>
      <c r="K136" s="0" t="s">
        <v>22</v>
      </c>
      <c r="L136" s="0" t="s">
        <v>22</v>
      </c>
      <c r="M136" s="0" t="n">
        <v>7238</v>
      </c>
      <c r="N136" s="0" t="s">
        <v>5031</v>
      </c>
      <c r="O136" s="0" t="s">
        <v>1088</v>
      </c>
      <c r="P136" s="0" t="s">
        <v>23</v>
      </c>
      <c r="Q136" s="0" t="s">
        <v>1083</v>
      </c>
      <c r="R136" s="0" t="s">
        <v>4047</v>
      </c>
      <c r="S136" s="0" t="s">
        <v>4047</v>
      </c>
      <c r="T136" s="0" t="n">
        <v>7238</v>
      </c>
      <c r="U136" s="0" t="s">
        <v>3901</v>
      </c>
      <c r="V136" s="0" t="s">
        <v>4656</v>
      </c>
      <c r="W136" s="0" t="s">
        <v>4047</v>
      </c>
      <c r="X136" s="0" t="s">
        <v>4047</v>
      </c>
    </row>
    <row r="137" customFormat="false" ht="12.8" hidden="false" customHeight="false" outlineLevel="0" collapsed="false">
      <c r="A137" s="0" t="s">
        <v>1202</v>
      </c>
      <c r="B137" s="0" t="s">
        <v>15</v>
      </c>
      <c r="C137" s="0" t="s">
        <v>4047</v>
      </c>
      <c r="D137" s="0" t="n">
        <v>64</v>
      </c>
      <c r="E137" s="0" t="n">
        <v>2</v>
      </c>
      <c r="F137" s="0" t="s">
        <v>5032</v>
      </c>
      <c r="G137" s="0" t="s">
        <v>63</v>
      </c>
      <c r="H137" s="0" t="s">
        <v>1203</v>
      </c>
      <c r="I137" s="0" t="s">
        <v>5033</v>
      </c>
      <c r="J137" s="0" t="s">
        <v>4659</v>
      </c>
      <c r="K137" s="0" t="s">
        <v>22</v>
      </c>
      <c r="L137" s="0" t="s">
        <v>22</v>
      </c>
      <c r="M137" s="0" t="n">
        <v>7238</v>
      </c>
      <c r="N137" s="0" t="s">
        <v>5034</v>
      </c>
      <c r="O137" s="0" t="s">
        <v>5035</v>
      </c>
      <c r="P137" s="0" t="s">
        <v>23</v>
      </c>
      <c r="Q137" s="0" t="s">
        <v>1083</v>
      </c>
      <c r="R137" s="0" t="s">
        <v>21</v>
      </c>
      <c r="S137" s="0" t="s">
        <v>60</v>
      </c>
      <c r="T137" s="0" t="n">
        <v>7238</v>
      </c>
      <c r="U137" s="0" t="s">
        <v>3901</v>
      </c>
      <c r="V137" s="0" t="s">
        <v>4656</v>
      </c>
      <c r="W137" s="0" t="s">
        <v>4047</v>
      </c>
      <c r="X137" s="0" t="s">
        <v>4047</v>
      </c>
    </row>
    <row r="138" customFormat="false" ht="12.8" hidden="false" customHeight="false" outlineLevel="0" collapsed="false">
      <c r="A138" s="0" t="s">
        <v>5036</v>
      </c>
      <c r="B138" s="0" t="s">
        <v>4145</v>
      </c>
      <c r="C138" s="0" t="s">
        <v>4047</v>
      </c>
      <c r="D138" s="0" t="n">
        <v>64</v>
      </c>
      <c r="E138" s="0" t="n">
        <v>1</v>
      </c>
      <c r="F138" s="0" t="s">
        <v>4747</v>
      </c>
      <c r="G138" s="0" t="s">
        <v>63</v>
      </c>
      <c r="H138" s="0" t="n">
        <v>192168100150</v>
      </c>
      <c r="I138" s="0" t="s">
        <v>1087</v>
      </c>
      <c r="J138" s="0" t="s">
        <v>5012</v>
      </c>
      <c r="K138" s="0" t="s">
        <v>22</v>
      </c>
      <c r="L138" s="0" t="s">
        <v>22</v>
      </c>
      <c r="M138" s="0" t="n">
        <v>7238</v>
      </c>
      <c r="N138" s="0" t="s">
        <v>5031</v>
      </c>
      <c r="O138" s="0" t="s">
        <v>1088</v>
      </c>
      <c r="P138" s="0" t="s">
        <v>23</v>
      </c>
      <c r="Q138" s="0" t="s">
        <v>1083</v>
      </c>
      <c r="R138" s="0" t="s">
        <v>4047</v>
      </c>
      <c r="S138" s="0" t="s">
        <v>4047</v>
      </c>
      <c r="T138" s="0" t="n">
        <v>7238</v>
      </c>
      <c r="U138" s="0" t="s">
        <v>3901</v>
      </c>
      <c r="V138" s="0" t="s">
        <v>4656</v>
      </c>
      <c r="W138" s="0" t="s">
        <v>4047</v>
      </c>
      <c r="X138" s="0" t="s">
        <v>4047</v>
      </c>
    </row>
    <row r="139" customFormat="false" ht="12.8" hidden="false" customHeight="false" outlineLevel="0" collapsed="false">
      <c r="A139" s="0" t="s">
        <v>4096</v>
      </c>
      <c r="K139" s="0" t="s">
        <v>4841</v>
      </c>
    </row>
    <row r="140" customFormat="false" ht="12.8" hidden="false" customHeight="false" outlineLevel="0" collapsed="false">
      <c r="A140" s="0" t="s">
        <v>4213</v>
      </c>
      <c r="B140" s="0" t="s">
        <v>15</v>
      </c>
      <c r="C140" s="0" t="s">
        <v>4047</v>
      </c>
      <c r="D140" s="0" t="n">
        <v>32</v>
      </c>
      <c r="E140" s="0" t="n">
        <v>2</v>
      </c>
      <c r="F140" s="0" t="s">
        <v>4726</v>
      </c>
      <c r="G140" s="0" t="s">
        <v>51</v>
      </c>
      <c r="H140" s="0" t="s">
        <v>2313</v>
      </c>
      <c r="I140" s="0" t="s">
        <v>4214</v>
      </c>
      <c r="J140" s="0" t="s">
        <v>4659</v>
      </c>
      <c r="K140" s="0" t="s">
        <v>22</v>
      </c>
      <c r="L140" s="0" t="s">
        <v>5026</v>
      </c>
      <c r="M140" s="0" t="n">
        <v>7548</v>
      </c>
      <c r="N140" s="0" t="s">
        <v>5037</v>
      </c>
      <c r="O140" s="0" t="s">
        <v>1102</v>
      </c>
      <c r="P140" s="0" t="s">
        <v>811</v>
      </c>
      <c r="Q140" s="0" t="s">
        <v>4206</v>
      </c>
      <c r="R140" s="0" t="s">
        <v>4047</v>
      </c>
      <c r="S140" s="0" t="s">
        <v>4047</v>
      </c>
      <c r="T140" s="0" t="n">
        <v>7548</v>
      </c>
      <c r="U140" s="0" t="s">
        <v>3901</v>
      </c>
      <c r="V140" s="0" t="s">
        <v>4656</v>
      </c>
      <c r="W140" s="0" t="s">
        <v>4047</v>
      </c>
      <c r="X140" s="0" t="s">
        <v>4047</v>
      </c>
    </row>
    <row r="141" customFormat="false" ht="12.8" hidden="false" customHeight="false" outlineLevel="0" collapsed="false">
      <c r="A141" s="0" t="s">
        <v>4310</v>
      </c>
      <c r="I141" s="0" t="s">
        <v>4305</v>
      </c>
      <c r="K141" s="0" t="s">
        <v>4841</v>
      </c>
    </row>
    <row r="142" customFormat="false" ht="12.8" hidden="false" customHeight="false" outlineLevel="0" collapsed="false">
      <c r="A142" s="0" t="s">
        <v>4313</v>
      </c>
      <c r="I142" s="0" t="s">
        <v>4305</v>
      </c>
      <c r="K142" s="0" t="s">
        <v>4841</v>
      </c>
    </row>
    <row r="143" customFormat="false" ht="12.8" hidden="false" customHeight="false" outlineLevel="0" collapsed="false">
      <c r="A143" s="0" t="s">
        <v>5038</v>
      </c>
      <c r="I143" s="0" t="s">
        <v>4305</v>
      </c>
      <c r="K143" s="0" t="s">
        <v>4841</v>
      </c>
    </row>
    <row r="144" customFormat="false" ht="12.8" hidden="false" customHeight="false" outlineLevel="0" collapsed="false">
      <c r="A144" s="0" t="s">
        <v>4149</v>
      </c>
      <c r="B144" s="0" t="s">
        <v>54</v>
      </c>
      <c r="C144" s="0" t="s">
        <v>4047</v>
      </c>
      <c r="D144" s="0" t="n">
        <v>64</v>
      </c>
      <c r="E144" s="0" t="n">
        <v>4</v>
      </c>
      <c r="F144" s="0" t="s">
        <v>5039</v>
      </c>
      <c r="G144" s="0" t="s">
        <v>18</v>
      </c>
      <c r="H144" s="0" t="s">
        <v>2239</v>
      </c>
      <c r="I144" s="0" t="s">
        <v>4150</v>
      </c>
      <c r="J144" s="0" t="s">
        <v>5040</v>
      </c>
      <c r="K144" s="0" t="s">
        <v>22</v>
      </c>
      <c r="L144" s="0" t="s">
        <v>1455</v>
      </c>
      <c r="M144" s="0" t="n">
        <v>7112</v>
      </c>
      <c r="N144" s="0" t="s">
        <v>5041</v>
      </c>
      <c r="O144" s="0" t="s">
        <v>1652</v>
      </c>
      <c r="P144" s="0" t="s">
        <v>23</v>
      </c>
      <c r="R144" s="0" t="s">
        <v>21</v>
      </c>
      <c r="S144" s="0" t="s">
        <v>60</v>
      </c>
      <c r="T144" s="0" t="n">
        <v>7112</v>
      </c>
      <c r="U144" s="0" t="s">
        <v>3901</v>
      </c>
      <c r="V144" s="0" t="s">
        <v>4656</v>
      </c>
      <c r="W144" s="0" t="s">
        <v>4047</v>
      </c>
      <c r="X144" s="0" t="s">
        <v>4047</v>
      </c>
    </row>
    <row r="145" customFormat="false" ht="12.8" hidden="false" customHeight="false" outlineLevel="0" collapsed="false">
      <c r="A145" s="0" t="s">
        <v>1091</v>
      </c>
      <c r="K145" s="0" t="s">
        <v>4841</v>
      </c>
    </row>
    <row r="146" customFormat="false" ht="12.8" hidden="false" customHeight="false" outlineLevel="0" collapsed="false">
      <c r="A146" s="0" t="s">
        <v>4260</v>
      </c>
      <c r="B146" s="0" t="s">
        <v>4261</v>
      </c>
      <c r="C146" s="0" t="s">
        <v>4047</v>
      </c>
      <c r="D146" s="0" t="n">
        <v>32</v>
      </c>
      <c r="E146" s="0" t="n">
        <v>2</v>
      </c>
      <c r="F146" s="0" t="s">
        <v>5042</v>
      </c>
      <c r="G146" s="0" t="s">
        <v>4671</v>
      </c>
      <c r="H146" s="0" t="s">
        <v>2322</v>
      </c>
      <c r="I146" s="0" t="s">
        <v>4262</v>
      </c>
      <c r="J146" s="0" t="s">
        <v>5043</v>
      </c>
      <c r="K146" s="0" t="s">
        <v>2987</v>
      </c>
      <c r="L146" s="0" t="s">
        <v>4667</v>
      </c>
      <c r="M146" s="0" t="n">
        <v>7459</v>
      </c>
      <c r="N146" s="0" t="s">
        <v>5044</v>
      </c>
      <c r="O146" s="0" t="s">
        <v>2897</v>
      </c>
      <c r="P146" s="0" t="s">
        <v>811</v>
      </c>
      <c r="Q146" s="0" t="s">
        <v>922</v>
      </c>
      <c r="R146" s="0" t="s">
        <v>4047</v>
      </c>
      <c r="S146" s="0" t="s">
        <v>4047</v>
      </c>
      <c r="T146" s="0" t="n">
        <v>7459</v>
      </c>
      <c r="U146" s="0" t="s">
        <v>3912</v>
      </c>
      <c r="V146" s="0" t="s">
        <v>4656</v>
      </c>
      <c r="W146" s="0" t="s">
        <v>4047</v>
      </c>
      <c r="X146" s="0" t="s">
        <v>4047</v>
      </c>
    </row>
    <row r="147" customFormat="false" ht="12.8" hidden="false" customHeight="false" outlineLevel="0" collapsed="false">
      <c r="A147" s="0" t="s">
        <v>3926</v>
      </c>
      <c r="B147" s="0" t="s">
        <v>4261</v>
      </c>
      <c r="C147" s="0" t="s">
        <v>4047</v>
      </c>
      <c r="D147" s="0" t="n">
        <v>32</v>
      </c>
      <c r="E147" s="0" t="n">
        <v>1</v>
      </c>
      <c r="F147" s="0" t="s">
        <v>5045</v>
      </c>
      <c r="G147" s="0" t="s">
        <v>51</v>
      </c>
      <c r="H147" s="0" t="s">
        <v>4270</v>
      </c>
      <c r="I147" s="0" t="s">
        <v>4271</v>
      </c>
      <c r="J147" s="0" t="s">
        <v>4659</v>
      </c>
      <c r="K147" s="0" t="s">
        <v>2987</v>
      </c>
      <c r="L147" s="0" t="s">
        <v>5046</v>
      </c>
      <c r="M147" s="0" t="s">
        <v>5047</v>
      </c>
      <c r="N147" s="0" t="s">
        <v>5048</v>
      </c>
      <c r="O147" s="0" t="s">
        <v>1102</v>
      </c>
      <c r="P147" s="0" t="s">
        <v>811</v>
      </c>
      <c r="Q147" s="0" t="s">
        <v>4206</v>
      </c>
      <c r="R147" s="0" t="s">
        <v>4047</v>
      </c>
      <c r="S147" s="0" t="s">
        <v>4047</v>
      </c>
      <c r="T147" s="0" t="s">
        <v>5047</v>
      </c>
      <c r="U147" s="0" t="s">
        <v>3912</v>
      </c>
      <c r="V147" s="0" t="s">
        <v>4656</v>
      </c>
      <c r="W147" s="0" t="s">
        <v>4047</v>
      </c>
      <c r="X147" s="0" t="s">
        <v>4047</v>
      </c>
    </row>
    <row r="148" customFormat="false" ht="12.8" hidden="false" customHeight="false" outlineLevel="0" collapsed="false">
      <c r="A148" s="0" t="s">
        <v>4066</v>
      </c>
      <c r="B148" s="0" t="s">
        <v>4644</v>
      </c>
      <c r="C148" s="0" t="s">
        <v>4047</v>
      </c>
      <c r="D148" s="0" t="n">
        <v>64</v>
      </c>
      <c r="E148" s="0" t="n">
        <v>1</v>
      </c>
      <c r="F148" s="0" t="s">
        <v>4747</v>
      </c>
      <c r="G148" s="0" t="s">
        <v>63</v>
      </c>
      <c r="H148" s="0" t="s">
        <v>1539</v>
      </c>
      <c r="I148" s="0" t="s">
        <v>4068</v>
      </c>
      <c r="J148" s="0" t="s">
        <v>5049</v>
      </c>
      <c r="K148" s="0" t="s">
        <v>2987</v>
      </c>
      <c r="L148" s="0" t="s">
        <v>4842</v>
      </c>
      <c r="M148" s="0" t="n">
        <v>7925</v>
      </c>
      <c r="N148" s="0" t="s">
        <v>5050</v>
      </c>
      <c r="O148" s="0" t="s">
        <v>4069</v>
      </c>
      <c r="P148" s="0" t="s">
        <v>811</v>
      </c>
      <c r="Q148" s="0" t="s">
        <v>982</v>
      </c>
      <c r="R148" s="0" t="s">
        <v>4047</v>
      </c>
      <c r="S148" s="0" t="s">
        <v>4047</v>
      </c>
      <c r="T148" s="0" t="n">
        <v>7925</v>
      </c>
      <c r="U148" s="0" t="s">
        <v>3912</v>
      </c>
      <c r="V148" s="0" t="s">
        <v>4656</v>
      </c>
      <c r="W148" s="0" t="s">
        <v>4047</v>
      </c>
      <c r="X148" s="0" t="s">
        <v>4047</v>
      </c>
    </row>
    <row r="149" customFormat="false" ht="12.8" hidden="false" customHeight="false" outlineLevel="0" collapsed="false">
      <c r="A149" s="0" t="s">
        <v>4152</v>
      </c>
      <c r="B149" s="0" t="s">
        <v>4644</v>
      </c>
      <c r="C149" s="0" t="s">
        <v>4047</v>
      </c>
      <c r="D149" s="0" t="n">
        <v>64</v>
      </c>
      <c r="E149" s="0" t="n">
        <v>1</v>
      </c>
      <c r="F149" s="0" t="s">
        <v>4747</v>
      </c>
      <c r="G149" s="0" t="s">
        <v>63</v>
      </c>
      <c r="H149" s="0" t="s">
        <v>4153</v>
      </c>
      <c r="I149" s="0" t="s">
        <v>4154</v>
      </c>
      <c r="J149" s="0" t="s">
        <v>5051</v>
      </c>
      <c r="K149" s="0" t="s">
        <v>2987</v>
      </c>
      <c r="L149" s="0" t="s">
        <v>4842</v>
      </c>
      <c r="M149" s="0" t="n">
        <v>7925</v>
      </c>
      <c r="N149" s="0" t="s">
        <v>5052</v>
      </c>
      <c r="O149" s="0" t="s">
        <v>4069</v>
      </c>
      <c r="P149" s="0" t="s">
        <v>811</v>
      </c>
      <c r="Q149" s="0" t="s">
        <v>982</v>
      </c>
      <c r="R149" s="0" t="s">
        <v>4047</v>
      </c>
      <c r="S149" s="0" t="s">
        <v>4047</v>
      </c>
      <c r="T149" s="0" t="n">
        <v>7925</v>
      </c>
      <c r="U149" s="0" t="s">
        <v>3912</v>
      </c>
      <c r="V149" s="0" t="s">
        <v>4656</v>
      </c>
      <c r="W149" s="0" t="s">
        <v>4047</v>
      </c>
      <c r="X149" s="0" t="s">
        <v>4047</v>
      </c>
    </row>
    <row r="150" customFormat="false" ht="12.8" hidden="false" customHeight="false" outlineLevel="0" collapsed="false">
      <c r="A150" s="0" t="s">
        <v>4155</v>
      </c>
      <c r="B150" s="0" t="s">
        <v>4644</v>
      </c>
      <c r="C150" s="0" t="s">
        <v>4047</v>
      </c>
      <c r="D150" s="0" t="n">
        <v>64</v>
      </c>
      <c r="E150" s="0" t="n">
        <v>1</v>
      </c>
      <c r="F150" s="0" t="s">
        <v>4747</v>
      </c>
      <c r="G150" s="0" t="s">
        <v>63</v>
      </c>
      <c r="H150" s="0" t="s">
        <v>1782</v>
      </c>
      <c r="I150" s="0" t="s">
        <v>4157</v>
      </c>
      <c r="J150" s="0" t="s">
        <v>5049</v>
      </c>
      <c r="K150" s="0" t="s">
        <v>2987</v>
      </c>
      <c r="L150" s="0" t="s">
        <v>4842</v>
      </c>
      <c r="M150" s="0" t="n">
        <v>7925</v>
      </c>
      <c r="N150" s="0" t="s">
        <v>5053</v>
      </c>
      <c r="O150" s="0" t="s">
        <v>4158</v>
      </c>
      <c r="P150" s="0" t="s">
        <v>811</v>
      </c>
      <c r="Q150" s="0" t="s">
        <v>982</v>
      </c>
      <c r="R150" s="0" t="s">
        <v>4047</v>
      </c>
      <c r="S150" s="0" t="s">
        <v>4047</v>
      </c>
      <c r="T150" s="0" t="n">
        <v>7925</v>
      </c>
      <c r="U150" s="0" t="s">
        <v>3901</v>
      </c>
      <c r="V150" s="0" t="s">
        <v>4656</v>
      </c>
      <c r="W150" s="0" t="s">
        <v>4047</v>
      </c>
      <c r="X150" s="0" t="s">
        <v>4047</v>
      </c>
    </row>
    <row r="151" customFormat="false" ht="12.8" hidden="false" customHeight="false" outlineLevel="0" collapsed="false">
      <c r="A151" s="0" t="s">
        <v>4466</v>
      </c>
      <c r="B151" s="0" t="s">
        <v>54</v>
      </c>
      <c r="C151" s="0" t="s">
        <v>4047</v>
      </c>
      <c r="D151" s="0" t="n">
        <v>64</v>
      </c>
      <c r="E151" s="0" t="n">
        <v>4</v>
      </c>
      <c r="F151" s="0" t="s">
        <v>5008</v>
      </c>
      <c r="G151" s="0" t="s">
        <v>63</v>
      </c>
      <c r="H151" s="0" t="s">
        <v>4467</v>
      </c>
      <c r="I151" s="0" t="s">
        <v>5054</v>
      </c>
      <c r="J151" s="0" t="s">
        <v>5055</v>
      </c>
      <c r="K151" s="0" t="s">
        <v>4912</v>
      </c>
      <c r="L151" s="0" t="s">
        <v>4862</v>
      </c>
      <c r="M151" s="0" t="n">
        <v>7226</v>
      </c>
      <c r="N151" s="0" t="s">
        <v>5056</v>
      </c>
      <c r="O151" s="0" t="s">
        <v>4469</v>
      </c>
      <c r="P151" s="0" t="s">
        <v>809</v>
      </c>
      <c r="Q151" s="0" t="s">
        <v>809</v>
      </c>
      <c r="R151" s="0" t="s">
        <v>4047</v>
      </c>
      <c r="S151" s="0" t="s">
        <v>4047</v>
      </c>
      <c r="T151" s="0" t="n">
        <v>7226</v>
      </c>
      <c r="U151" s="0" t="s">
        <v>3901</v>
      </c>
      <c r="V151" s="0" t="s">
        <v>4656</v>
      </c>
      <c r="W151" s="0" t="s">
        <v>4047</v>
      </c>
      <c r="X151" s="0" t="s">
        <v>4047</v>
      </c>
    </row>
    <row r="152" customFormat="false" ht="12.8" hidden="false" customHeight="false" outlineLevel="0" collapsed="false">
      <c r="A152" s="0" t="s">
        <v>1456</v>
      </c>
      <c r="B152" s="0" t="s">
        <v>15</v>
      </c>
      <c r="C152" s="0" t="s">
        <v>4047</v>
      </c>
      <c r="D152" s="0" t="n">
        <v>64</v>
      </c>
      <c r="E152" s="0" t="n">
        <v>8</v>
      </c>
      <c r="F152" s="0" t="s">
        <v>4850</v>
      </c>
      <c r="G152" s="0" t="s">
        <v>63</v>
      </c>
      <c r="H152" s="0" t="s">
        <v>1457</v>
      </c>
      <c r="I152" s="0" t="s">
        <v>1438</v>
      </c>
      <c r="J152" s="0" t="s">
        <v>4659</v>
      </c>
      <c r="K152" s="0" t="s">
        <v>22</v>
      </c>
      <c r="L152" s="0" t="s">
        <v>1455</v>
      </c>
      <c r="M152" s="0" t="n">
        <v>7112</v>
      </c>
      <c r="N152" s="0" t="s">
        <v>5057</v>
      </c>
      <c r="O152" s="0" t="s">
        <v>5058</v>
      </c>
      <c r="P152" s="0" t="s">
        <v>23</v>
      </c>
      <c r="Q152" s="0" t="s">
        <v>1058</v>
      </c>
      <c r="R152" s="0" t="s">
        <v>21</v>
      </c>
      <c r="S152" s="0" t="s">
        <v>60</v>
      </c>
      <c r="T152" s="0" t="n">
        <v>7112</v>
      </c>
      <c r="U152" s="0" t="s">
        <v>3901</v>
      </c>
      <c r="V152" s="0" t="s">
        <v>4656</v>
      </c>
      <c r="W152" s="0" t="s">
        <v>4047</v>
      </c>
      <c r="X152" s="0" t="s">
        <v>4047</v>
      </c>
    </row>
    <row r="153" customFormat="false" ht="12.8" hidden="false" customHeight="false" outlineLevel="0" collapsed="false">
      <c r="A153" s="0" t="s">
        <v>1335</v>
      </c>
      <c r="I153" s="0" t="s">
        <v>1337</v>
      </c>
      <c r="K153" s="0" t="s">
        <v>22</v>
      </c>
      <c r="L153" s="0" t="s">
        <v>4713</v>
      </c>
      <c r="P153" s="0" t="s">
        <v>811</v>
      </c>
      <c r="Q153" s="0" t="s">
        <v>922</v>
      </c>
      <c r="T153" s="0" t="n">
        <v>7238</v>
      </c>
    </row>
    <row r="154" customFormat="false" ht="12.8" hidden="false" customHeight="false" outlineLevel="0" collapsed="false">
      <c r="A154" s="0" t="s">
        <v>1592</v>
      </c>
      <c r="I154" s="0" t="s">
        <v>1337</v>
      </c>
      <c r="L154" s="0" t="s">
        <v>4713</v>
      </c>
      <c r="P154" s="0" t="s">
        <v>811</v>
      </c>
      <c r="Q154" s="0" t="s">
        <v>922</v>
      </c>
    </row>
    <row r="155" customFormat="false" ht="12.8" hidden="false" customHeight="false" outlineLevel="0" collapsed="false">
      <c r="A155" s="0" t="s">
        <v>3909</v>
      </c>
      <c r="B155" s="0" t="s">
        <v>54</v>
      </c>
      <c r="C155" s="0" t="s">
        <v>4047</v>
      </c>
      <c r="D155" s="0" t="n">
        <v>64</v>
      </c>
      <c r="E155" s="0" t="n">
        <v>1</v>
      </c>
      <c r="F155" s="0" t="s">
        <v>4797</v>
      </c>
      <c r="G155" s="0" t="s">
        <v>63</v>
      </c>
      <c r="H155" s="0" t="s">
        <v>4107</v>
      </c>
      <c r="I155" s="0" t="s">
        <v>3910</v>
      </c>
      <c r="J155" s="0" t="s">
        <v>4934</v>
      </c>
      <c r="K155" s="0" t="s">
        <v>4912</v>
      </c>
      <c r="L155" s="0" t="s">
        <v>4892</v>
      </c>
      <c r="M155" s="0" t="n">
        <v>7703</v>
      </c>
      <c r="N155" s="0" t="s">
        <v>5059</v>
      </c>
      <c r="O155" s="0" t="s">
        <v>3910</v>
      </c>
      <c r="P155" s="0" t="s">
        <v>23</v>
      </c>
      <c r="Q155" s="0" t="s">
        <v>1296</v>
      </c>
      <c r="R155" s="0" t="s">
        <v>4047</v>
      </c>
      <c r="S155" s="0" t="s">
        <v>4047</v>
      </c>
      <c r="T155" s="0" t="n">
        <v>7703</v>
      </c>
      <c r="U155" s="0" t="s">
        <v>3901</v>
      </c>
      <c r="V155" s="0" t="s">
        <v>4656</v>
      </c>
      <c r="W155" s="0" t="s">
        <v>4047</v>
      </c>
      <c r="X155" s="0" t="s">
        <v>4047</v>
      </c>
    </row>
    <row r="156" customFormat="false" ht="12.8" hidden="false" customHeight="false" outlineLevel="0" collapsed="false">
      <c r="A156" s="0" t="s">
        <v>4249</v>
      </c>
      <c r="B156" s="0" t="s">
        <v>54</v>
      </c>
      <c r="C156" s="0" t="s">
        <v>4047</v>
      </c>
      <c r="D156" s="0" t="n">
        <v>64</v>
      </c>
      <c r="E156" s="0" t="n">
        <v>2</v>
      </c>
      <c r="F156" s="0" t="s">
        <v>5060</v>
      </c>
      <c r="G156" s="0" t="s">
        <v>51</v>
      </c>
      <c r="H156" s="0" t="s">
        <v>4250</v>
      </c>
      <c r="I156" s="0" t="s">
        <v>4251</v>
      </c>
      <c r="J156" s="0" t="s">
        <v>4659</v>
      </c>
      <c r="K156" s="0" t="s">
        <v>4772</v>
      </c>
      <c r="L156" s="0" t="s">
        <v>4772</v>
      </c>
      <c r="M156" s="0" t="n">
        <v>7237</v>
      </c>
      <c r="N156" s="0" t="s">
        <v>5061</v>
      </c>
      <c r="O156" s="0" t="s">
        <v>4251</v>
      </c>
      <c r="P156" s="0" t="s">
        <v>23</v>
      </c>
      <c r="R156" s="0" t="s">
        <v>4047</v>
      </c>
      <c r="S156" s="0" t="s">
        <v>570</v>
      </c>
      <c r="T156" s="0" t="n">
        <v>7237</v>
      </c>
      <c r="U156" s="0" t="s">
        <v>3901</v>
      </c>
      <c r="V156" s="0" t="s">
        <v>4656</v>
      </c>
      <c r="W156" s="0" t="s">
        <v>4047</v>
      </c>
      <c r="X156" s="0" t="s">
        <v>4047</v>
      </c>
    </row>
    <row r="157" customFormat="false" ht="12.8" hidden="false" customHeight="false" outlineLevel="0" collapsed="false">
      <c r="A157" s="0" t="s">
        <v>3457</v>
      </c>
      <c r="B157" s="0" t="s">
        <v>54</v>
      </c>
      <c r="C157" s="0" t="s">
        <v>4047</v>
      </c>
      <c r="D157" s="0" t="n">
        <v>64</v>
      </c>
      <c r="E157" s="0" t="n">
        <v>4</v>
      </c>
      <c r="F157" s="0" t="s">
        <v>4747</v>
      </c>
      <c r="G157" s="0" t="s">
        <v>63</v>
      </c>
      <c r="H157" s="0" t="s">
        <v>2440</v>
      </c>
      <c r="I157" s="0" t="s">
        <v>3911</v>
      </c>
      <c r="J157" s="0" t="s">
        <v>5062</v>
      </c>
      <c r="K157" s="0" t="s">
        <v>2987</v>
      </c>
      <c r="L157" s="0" t="s">
        <v>4862</v>
      </c>
      <c r="M157" s="0" t="n">
        <v>7226</v>
      </c>
      <c r="N157" s="0" t="s">
        <v>5063</v>
      </c>
      <c r="O157" s="0" t="s">
        <v>4215</v>
      </c>
      <c r="P157" s="0" t="s">
        <v>23</v>
      </c>
      <c r="Q157" s="0" t="s">
        <v>1950</v>
      </c>
      <c r="R157" s="0" t="s">
        <v>21</v>
      </c>
      <c r="S157" s="0" t="s">
        <v>60</v>
      </c>
      <c r="T157" s="0" t="n">
        <v>7226</v>
      </c>
      <c r="U157" s="0" t="s">
        <v>3901</v>
      </c>
      <c r="V157" s="0" t="s">
        <v>4656</v>
      </c>
      <c r="W157" s="0" t="s">
        <v>4047</v>
      </c>
      <c r="X157" s="0" t="s">
        <v>4047</v>
      </c>
    </row>
    <row r="158" customFormat="false" ht="12.8" hidden="false" customHeight="false" outlineLevel="0" collapsed="false">
      <c r="A158" s="0" t="s">
        <v>4243</v>
      </c>
      <c r="B158" s="0" t="s">
        <v>15</v>
      </c>
      <c r="C158" s="0" t="s">
        <v>4047</v>
      </c>
      <c r="D158" s="0" t="n">
        <v>64</v>
      </c>
      <c r="E158" s="0" t="n">
        <v>4</v>
      </c>
      <c r="F158" s="0" t="s">
        <v>5064</v>
      </c>
      <c r="G158" s="0" t="s">
        <v>63</v>
      </c>
      <c r="H158" s="0" t="s">
        <v>2683</v>
      </c>
      <c r="I158" s="0" t="s">
        <v>4244</v>
      </c>
      <c r="J158" s="0" t="s">
        <v>5043</v>
      </c>
      <c r="K158" s="0" t="s">
        <v>22</v>
      </c>
      <c r="L158" s="0" t="s">
        <v>4693</v>
      </c>
      <c r="M158" s="0" t="n">
        <v>7661</v>
      </c>
      <c r="N158" s="0" t="s">
        <v>5065</v>
      </c>
      <c r="O158" s="0" t="s">
        <v>911</v>
      </c>
      <c r="P158" s="0" t="s">
        <v>810</v>
      </c>
      <c r="Q158" s="0" t="s">
        <v>906</v>
      </c>
      <c r="R158" s="0" t="s">
        <v>4047</v>
      </c>
      <c r="S158" s="0" t="s">
        <v>4047</v>
      </c>
      <c r="T158" s="0" t="n">
        <v>7661</v>
      </c>
      <c r="U158" s="0" t="s">
        <v>3901</v>
      </c>
      <c r="V158" s="0" t="s">
        <v>4656</v>
      </c>
      <c r="W158" s="0" t="s">
        <v>4047</v>
      </c>
      <c r="X158" s="0" t="s">
        <v>4047</v>
      </c>
    </row>
    <row r="159" customFormat="false" ht="12.8" hidden="false" customHeight="false" outlineLevel="0" collapsed="false">
      <c r="A159" s="0" t="s">
        <v>4254</v>
      </c>
      <c r="B159" s="0" t="s">
        <v>4261</v>
      </c>
      <c r="C159" s="0" t="s">
        <v>4047</v>
      </c>
      <c r="D159" s="0" t="n">
        <v>32</v>
      </c>
      <c r="E159" s="0" t="n">
        <v>2</v>
      </c>
      <c r="F159" s="0" t="s">
        <v>4854</v>
      </c>
      <c r="G159" s="0" t="s">
        <v>51</v>
      </c>
      <c r="H159" s="0" t="s">
        <v>2317</v>
      </c>
      <c r="I159" s="0" t="s">
        <v>4256</v>
      </c>
      <c r="J159" s="0" t="s">
        <v>4659</v>
      </c>
      <c r="K159" s="0" t="s">
        <v>2987</v>
      </c>
      <c r="L159" s="0" t="s">
        <v>5026</v>
      </c>
      <c r="M159" s="0" t="n">
        <v>7548</v>
      </c>
      <c r="N159" s="0" t="s">
        <v>5066</v>
      </c>
      <c r="O159" s="0" t="s">
        <v>1102</v>
      </c>
      <c r="P159" s="0" t="s">
        <v>23</v>
      </c>
      <c r="Q159" s="0" t="s">
        <v>4206</v>
      </c>
      <c r="R159" s="0" t="s">
        <v>21</v>
      </c>
      <c r="S159" s="0" t="s">
        <v>60</v>
      </c>
      <c r="T159" s="0" t="n">
        <v>7548</v>
      </c>
      <c r="U159" s="0" t="s">
        <v>3901</v>
      </c>
      <c r="V159" s="0" t="s">
        <v>4656</v>
      </c>
      <c r="W159" s="0" t="s">
        <v>4047</v>
      </c>
      <c r="X159" s="0" t="s">
        <v>4047</v>
      </c>
    </row>
    <row r="160" customFormat="false" ht="12.8" hidden="false" customHeight="false" outlineLevel="0" collapsed="false">
      <c r="A160" s="0" t="s">
        <v>4292</v>
      </c>
      <c r="B160" s="0" t="s">
        <v>4261</v>
      </c>
      <c r="C160" s="0" t="s">
        <v>4047</v>
      </c>
      <c r="D160" s="0" t="n">
        <v>32</v>
      </c>
      <c r="E160" s="0" t="n">
        <v>2</v>
      </c>
      <c r="F160" s="0" t="s">
        <v>4985</v>
      </c>
      <c r="G160" s="0" t="s">
        <v>51</v>
      </c>
      <c r="H160" s="0" t="s">
        <v>4293</v>
      </c>
      <c r="I160" s="0" t="s">
        <v>4294</v>
      </c>
      <c r="J160" s="0" t="s">
        <v>4659</v>
      </c>
      <c r="K160" s="0" t="s">
        <v>2987</v>
      </c>
      <c r="L160" s="0" t="s">
        <v>5026</v>
      </c>
      <c r="M160" s="0" t="n">
        <v>7548</v>
      </c>
      <c r="N160" s="0" t="s">
        <v>5067</v>
      </c>
      <c r="O160" s="0" t="s">
        <v>1102</v>
      </c>
      <c r="P160" s="0" t="s">
        <v>811</v>
      </c>
      <c r="Q160" s="0" t="s">
        <v>4206</v>
      </c>
      <c r="R160" s="0" t="s">
        <v>21</v>
      </c>
      <c r="S160" s="0" t="s">
        <v>60</v>
      </c>
      <c r="T160" s="0" t="n">
        <v>7548</v>
      </c>
      <c r="U160" s="0" t="s">
        <v>3901</v>
      </c>
      <c r="V160" s="0" t="s">
        <v>4656</v>
      </c>
      <c r="W160" s="0" t="s">
        <v>4047</v>
      </c>
      <c r="X160" s="0" t="s">
        <v>4047</v>
      </c>
    </row>
    <row r="161" customFormat="false" ht="12.8" hidden="false" customHeight="false" outlineLevel="0" collapsed="false">
      <c r="A161" s="0" t="s">
        <v>4297</v>
      </c>
      <c r="B161" s="0" t="s">
        <v>4261</v>
      </c>
      <c r="C161" s="0" t="s">
        <v>4047</v>
      </c>
      <c r="D161" s="0" t="n">
        <v>32</v>
      </c>
      <c r="E161" s="0" t="n">
        <v>2</v>
      </c>
      <c r="F161" s="0" t="s">
        <v>4793</v>
      </c>
      <c r="G161" s="0" t="s">
        <v>46</v>
      </c>
      <c r="H161" s="0" t="s">
        <v>2726</v>
      </c>
      <c r="I161" s="0" t="s">
        <v>4294</v>
      </c>
      <c r="J161" s="0" t="s">
        <v>4659</v>
      </c>
      <c r="K161" s="0" t="s">
        <v>2987</v>
      </c>
      <c r="L161" s="0" t="s">
        <v>5026</v>
      </c>
      <c r="M161" s="0" t="n">
        <v>7548</v>
      </c>
      <c r="N161" s="0" t="s">
        <v>5068</v>
      </c>
      <c r="O161" s="0" t="s">
        <v>1102</v>
      </c>
      <c r="P161" s="0" t="s">
        <v>811</v>
      </c>
      <c r="Q161" s="0" t="s">
        <v>4206</v>
      </c>
      <c r="R161" s="0" t="s">
        <v>4047</v>
      </c>
      <c r="S161" s="0" t="s">
        <v>4047</v>
      </c>
      <c r="T161" s="0" t="n">
        <v>7548</v>
      </c>
      <c r="U161" s="0" t="s">
        <v>3901</v>
      </c>
      <c r="V161" s="0" t="s">
        <v>4656</v>
      </c>
      <c r="W161" s="0" t="s">
        <v>4047</v>
      </c>
      <c r="X161" s="0" t="s">
        <v>4047</v>
      </c>
    </row>
    <row r="162" customFormat="false" ht="12.8" hidden="false" customHeight="false" outlineLevel="0" collapsed="false">
      <c r="A162" s="0" t="s">
        <v>1619</v>
      </c>
      <c r="B162" s="0" t="s">
        <v>54</v>
      </c>
      <c r="C162" s="0" t="s">
        <v>4047</v>
      </c>
      <c r="D162" s="0" t="n">
        <v>64</v>
      </c>
      <c r="E162" s="0" t="n">
        <v>4</v>
      </c>
      <c r="F162" s="0" t="s">
        <v>4747</v>
      </c>
      <c r="G162" s="0" t="s">
        <v>63</v>
      </c>
      <c r="H162" s="0" t="s">
        <v>1620</v>
      </c>
      <c r="I162" s="0" t="s">
        <v>1343</v>
      </c>
      <c r="J162" s="0" t="s">
        <v>5018</v>
      </c>
      <c r="K162" s="0" t="s">
        <v>2987</v>
      </c>
      <c r="L162" s="0" t="s">
        <v>4713</v>
      </c>
      <c r="M162" s="0" t="n">
        <v>7293</v>
      </c>
      <c r="N162" s="0" t="s">
        <v>5069</v>
      </c>
      <c r="O162" s="0" t="s">
        <v>1343</v>
      </c>
      <c r="P162" s="0" t="s">
        <v>811</v>
      </c>
      <c r="Q162" s="0" t="s">
        <v>922</v>
      </c>
      <c r="R162" s="0" t="s">
        <v>4047</v>
      </c>
      <c r="S162" s="0" t="s">
        <v>4047</v>
      </c>
      <c r="T162" s="0" t="n">
        <v>7293</v>
      </c>
      <c r="U162" s="0" t="s">
        <v>3901</v>
      </c>
      <c r="V162" s="0" t="s">
        <v>4656</v>
      </c>
      <c r="W162" s="0" t="s">
        <v>4047</v>
      </c>
      <c r="X162" s="0" t="s">
        <v>4047</v>
      </c>
    </row>
    <row r="163" customFormat="false" ht="12.8" hidden="false" customHeight="false" outlineLevel="0" collapsed="false">
      <c r="A163" s="0" t="s">
        <v>1340</v>
      </c>
      <c r="B163" s="0" t="s">
        <v>54</v>
      </c>
      <c r="C163" s="0" t="s">
        <v>4047</v>
      </c>
      <c r="D163" s="0" t="n">
        <v>64</v>
      </c>
      <c r="E163" s="0" t="n">
        <v>4</v>
      </c>
      <c r="F163" s="0" t="s">
        <v>4747</v>
      </c>
      <c r="G163" s="0" t="s">
        <v>63</v>
      </c>
      <c r="H163" s="0" t="s">
        <v>1620</v>
      </c>
      <c r="I163" s="0" t="s">
        <v>1343</v>
      </c>
      <c r="J163" s="0" t="s">
        <v>5018</v>
      </c>
      <c r="K163" s="0" t="s">
        <v>2987</v>
      </c>
      <c r="L163" s="0" t="s">
        <v>4713</v>
      </c>
      <c r="M163" s="0" t="n">
        <v>7293</v>
      </c>
      <c r="N163" s="0" t="s">
        <v>5069</v>
      </c>
      <c r="O163" s="0" t="s">
        <v>1343</v>
      </c>
      <c r="P163" s="0" t="s">
        <v>811</v>
      </c>
      <c r="Q163" s="0" t="s">
        <v>922</v>
      </c>
      <c r="R163" s="0" t="s">
        <v>4047</v>
      </c>
      <c r="S163" s="0" t="s">
        <v>4047</v>
      </c>
      <c r="T163" s="0" t="n">
        <v>7293</v>
      </c>
      <c r="U163" s="0" t="s">
        <v>3901</v>
      </c>
      <c r="V163" s="0" t="s">
        <v>4656</v>
      </c>
      <c r="W163" s="0" t="s">
        <v>4047</v>
      </c>
      <c r="X163" s="0" t="s">
        <v>4047</v>
      </c>
    </row>
    <row r="164" customFormat="false" ht="12.8" hidden="false" customHeight="false" outlineLevel="0" collapsed="false">
      <c r="A164" s="0" t="s">
        <v>5070</v>
      </c>
      <c r="B164" s="0" t="s">
        <v>1109</v>
      </c>
      <c r="C164" s="0" t="s">
        <v>4047</v>
      </c>
      <c r="D164" s="0" t="n">
        <v>32</v>
      </c>
      <c r="E164" s="0" t="n">
        <v>1</v>
      </c>
      <c r="F164" s="0" t="s">
        <v>5071</v>
      </c>
      <c r="G164" s="0" t="s">
        <v>63</v>
      </c>
      <c r="H164" s="0" t="s">
        <v>1110</v>
      </c>
      <c r="I164" s="0" t="s">
        <v>5072</v>
      </c>
      <c r="J164" s="0" t="s">
        <v>4708</v>
      </c>
      <c r="K164" s="0" t="s">
        <v>2987</v>
      </c>
      <c r="L164" s="0" t="s">
        <v>4678</v>
      </c>
      <c r="M164" s="0" t="n">
        <v>7029</v>
      </c>
      <c r="N164" s="0" t="s">
        <v>5073</v>
      </c>
      <c r="O164" s="0" t="s">
        <v>1112</v>
      </c>
      <c r="P164" s="0" t="s">
        <v>811</v>
      </c>
      <c r="Q164" s="0" t="s">
        <v>4206</v>
      </c>
      <c r="R164" s="0" t="s">
        <v>21</v>
      </c>
      <c r="S164" s="0" t="s">
        <v>570</v>
      </c>
      <c r="T164" s="0" t="n">
        <v>7029</v>
      </c>
      <c r="U164" s="0" t="s">
        <v>3901</v>
      </c>
      <c r="V164" s="0" t="s">
        <v>542</v>
      </c>
      <c r="W164" s="0" t="s">
        <v>4047</v>
      </c>
      <c r="X164" s="0" t="s">
        <v>4047</v>
      </c>
    </row>
    <row r="165" customFormat="false" ht="12.8" hidden="false" customHeight="false" outlineLevel="0" collapsed="false">
      <c r="A165" s="0" t="s">
        <v>4178</v>
      </c>
      <c r="B165" s="0" t="s">
        <v>48</v>
      </c>
      <c r="C165" s="0" t="s">
        <v>4657</v>
      </c>
      <c r="D165" s="0" t="n">
        <v>64</v>
      </c>
      <c r="E165" s="0" t="n">
        <v>2</v>
      </c>
      <c r="F165" s="0" t="s">
        <v>4726</v>
      </c>
      <c r="G165" s="0" t="s">
        <v>51</v>
      </c>
      <c r="H165" s="0" t="s">
        <v>2794</v>
      </c>
      <c r="I165" s="0" t="s">
        <v>1942</v>
      </c>
      <c r="J165" s="0" t="s">
        <v>5074</v>
      </c>
      <c r="K165" s="0" t="s">
        <v>4045</v>
      </c>
      <c r="L165" s="0" t="s">
        <v>4045</v>
      </c>
      <c r="M165" s="0" t="n">
        <v>7509</v>
      </c>
      <c r="N165" s="0" t="s">
        <v>5075</v>
      </c>
      <c r="O165" s="0" t="s">
        <v>669</v>
      </c>
      <c r="P165" s="0" t="s">
        <v>23</v>
      </c>
      <c r="Q165" s="0" t="s">
        <v>891</v>
      </c>
      <c r="R165" s="0" t="s">
        <v>4047</v>
      </c>
      <c r="S165" s="0" t="s">
        <v>4047</v>
      </c>
      <c r="T165" s="0" t="n">
        <v>7509</v>
      </c>
      <c r="U165" s="0" t="s">
        <v>665</v>
      </c>
      <c r="V165" s="0" t="s">
        <v>542</v>
      </c>
      <c r="W165" s="0" t="s">
        <v>4047</v>
      </c>
      <c r="X165" s="0" t="s">
        <v>4047</v>
      </c>
    </row>
    <row r="166" customFormat="false" ht="12.8" hidden="false" customHeight="false" outlineLevel="0" collapsed="false">
      <c r="A166" s="0" t="s">
        <v>1940</v>
      </c>
      <c r="B166" s="0" t="s">
        <v>752</v>
      </c>
      <c r="C166" s="0" t="s">
        <v>4657</v>
      </c>
      <c r="D166" s="0" t="n">
        <v>64</v>
      </c>
      <c r="E166" s="0" t="n">
        <v>2</v>
      </c>
      <c r="F166" s="0" t="s">
        <v>524</v>
      </c>
      <c r="G166" s="0" t="s">
        <v>51</v>
      </c>
      <c r="H166" s="0" t="s">
        <v>1941</v>
      </c>
      <c r="I166" s="0" t="s">
        <v>1942</v>
      </c>
      <c r="J166" s="0" t="s">
        <v>5076</v>
      </c>
      <c r="K166" s="0" t="s">
        <v>4045</v>
      </c>
      <c r="L166" s="0" t="s">
        <v>4045</v>
      </c>
      <c r="M166" s="0" t="n">
        <v>7509</v>
      </c>
      <c r="N166" s="0" t="s">
        <v>5077</v>
      </c>
      <c r="O166" s="0" t="s">
        <v>669</v>
      </c>
      <c r="P166" s="0" t="s">
        <v>23</v>
      </c>
      <c r="Q166" s="0" t="s">
        <v>891</v>
      </c>
      <c r="R166" s="0" t="s">
        <v>4047</v>
      </c>
      <c r="S166" s="0" t="s">
        <v>4047</v>
      </c>
      <c r="T166" s="0" t="n">
        <v>7509</v>
      </c>
      <c r="U166" s="0" t="s">
        <v>665</v>
      </c>
      <c r="V166" s="0" t="s">
        <v>515</v>
      </c>
      <c r="W166" s="0" t="s">
        <v>4047</v>
      </c>
      <c r="X166" s="0" t="s">
        <v>4047</v>
      </c>
    </row>
    <row r="167" customFormat="false" ht="12.8" hidden="false" customHeight="false" outlineLevel="0" collapsed="false">
      <c r="A167" s="0" t="s">
        <v>4090</v>
      </c>
      <c r="B167" s="0" t="s">
        <v>48</v>
      </c>
      <c r="C167" s="0" t="s">
        <v>4657</v>
      </c>
      <c r="D167" s="0" t="n">
        <v>64</v>
      </c>
      <c r="E167" s="0" t="n">
        <v>4</v>
      </c>
      <c r="F167" s="0" t="s">
        <v>5078</v>
      </c>
      <c r="G167" s="0" t="s">
        <v>5079</v>
      </c>
      <c r="H167" s="0" t="s">
        <v>4092</v>
      </c>
      <c r="I167" s="0" t="s">
        <v>4093</v>
      </c>
      <c r="J167" s="0" t="s">
        <v>4845</v>
      </c>
      <c r="K167" s="0" t="s">
        <v>4045</v>
      </c>
      <c r="L167" s="0" t="s">
        <v>4045</v>
      </c>
      <c r="M167" s="0" t="n">
        <v>7509</v>
      </c>
      <c r="N167" s="0" t="s">
        <v>5080</v>
      </c>
      <c r="O167" s="0" t="s">
        <v>4056</v>
      </c>
      <c r="P167" s="0" t="s">
        <v>23</v>
      </c>
      <c r="Q167" s="0" t="s">
        <v>891</v>
      </c>
      <c r="R167" s="0" t="s">
        <v>4047</v>
      </c>
      <c r="S167" s="0" t="s">
        <v>4047</v>
      </c>
      <c r="T167" s="0" t="n">
        <v>7509</v>
      </c>
      <c r="U167" s="0" t="s">
        <v>665</v>
      </c>
      <c r="V167" s="0" t="s">
        <v>542</v>
      </c>
      <c r="W167" s="0" t="s">
        <v>4047</v>
      </c>
      <c r="X167" s="0" t="s">
        <v>4047</v>
      </c>
    </row>
    <row r="168" customFormat="false" ht="12.8" hidden="false" customHeight="false" outlineLevel="0" collapsed="false">
      <c r="A168" s="0" t="s">
        <v>1958</v>
      </c>
      <c r="B168" s="0" t="s">
        <v>752</v>
      </c>
      <c r="C168" s="0" t="s">
        <v>753</v>
      </c>
      <c r="D168" s="0" t="n">
        <v>64</v>
      </c>
      <c r="E168" s="0" t="n">
        <v>2</v>
      </c>
      <c r="F168" s="0" t="s">
        <v>4042</v>
      </c>
      <c r="G168" s="0" t="s">
        <v>51</v>
      </c>
      <c r="H168" s="0" t="s">
        <v>1959</v>
      </c>
      <c r="I168" s="0" t="s">
        <v>1960</v>
      </c>
      <c r="J168" s="0" t="s">
        <v>4654</v>
      </c>
      <c r="K168" s="0" t="s">
        <v>4045</v>
      </c>
      <c r="L168" s="0" t="s">
        <v>4045</v>
      </c>
      <c r="M168" s="0" t="n">
        <v>7509</v>
      </c>
      <c r="N168" s="0" t="s">
        <v>5081</v>
      </c>
      <c r="O168" s="0" t="s">
        <v>4056</v>
      </c>
      <c r="P168" s="0" t="s">
        <v>23</v>
      </c>
      <c r="Q168" s="0" t="s">
        <v>891</v>
      </c>
      <c r="R168" s="0" t="s">
        <v>4047</v>
      </c>
      <c r="S168" s="0" t="s">
        <v>4047</v>
      </c>
      <c r="T168" s="0" t="n">
        <v>7509</v>
      </c>
      <c r="U168" s="0" t="s">
        <v>665</v>
      </c>
      <c r="V168" s="0" t="s">
        <v>542</v>
      </c>
      <c r="W168" s="0" t="s">
        <v>4047</v>
      </c>
      <c r="X168" s="0" t="s">
        <v>4047</v>
      </c>
    </row>
    <row r="169" customFormat="false" ht="12.8" hidden="false" customHeight="false" outlineLevel="0" collapsed="false">
      <c r="A169" s="0" t="s">
        <v>1961</v>
      </c>
      <c r="B169" s="0" t="s">
        <v>752</v>
      </c>
      <c r="C169" s="0" t="s">
        <v>753</v>
      </c>
      <c r="D169" s="0" t="n">
        <v>64</v>
      </c>
      <c r="E169" s="0" t="n">
        <v>1</v>
      </c>
      <c r="F169" s="0" t="s">
        <v>4771</v>
      </c>
      <c r="G169" s="0" t="s">
        <v>51</v>
      </c>
      <c r="H169" s="0" t="s">
        <v>1962</v>
      </c>
      <c r="I169" s="0" t="s">
        <v>1963</v>
      </c>
      <c r="J169" s="0" t="s">
        <v>5082</v>
      </c>
      <c r="K169" s="0" t="s">
        <v>2987</v>
      </c>
      <c r="L169" s="0" t="s">
        <v>2987</v>
      </c>
      <c r="M169" s="0" t="n">
        <v>7666</v>
      </c>
      <c r="N169" s="0" t="s">
        <v>5083</v>
      </c>
      <c r="O169" s="0" t="s">
        <v>1017</v>
      </c>
      <c r="P169" s="0" t="s">
        <v>23</v>
      </c>
      <c r="Q169" s="0" t="s">
        <v>891</v>
      </c>
      <c r="R169" s="0" t="s">
        <v>4047</v>
      </c>
      <c r="S169" s="0" t="s">
        <v>4047</v>
      </c>
      <c r="T169" s="0" t="n">
        <v>7666</v>
      </c>
      <c r="U169" s="0" t="s">
        <v>665</v>
      </c>
      <c r="V169" s="0" t="s">
        <v>515</v>
      </c>
      <c r="W169" s="0" t="s">
        <v>4047</v>
      </c>
      <c r="X169" s="0" t="s">
        <v>4047</v>
      </c>
    </row>
    <row r="170" customFormat="false" ht="12.8" hidden="false" customHeight="false" outlineLevel="0" collapsed="false">
      <c r="A170" s="0" t="s">
        <v>4101</v>
      </c>
      <c r="B170" s="0" t="s">
        <v>48</v>
      </c>
      <c r="C170" s="0" t="s">
        <v>753</v>
      </c>
      <c r="D170" s="0" t="n">
        <v>32</v>
      </c>
      <c r="E170" s="0" t="n">
        <v>2</v>
      </c>
      <c r="F170" s="0" t="s">
        <v>4990</v>
      </c>
      <c r="G170" s="0" t="s">
        <v>63</v>
      </c>
      <c r="H170" s="0" t="s">
        <v>4102</v>
      </c>
      <c r="I170" s="0" t="s">
        <v>4103</v>
      </c>
      <c r="J170" s="0" t="s">
        <v>5082</v>
      </c>
      <c r="K170" s="0" t="s">
        <v>2987</v>
      </c>
      <c r="L170" s="0" t="s">
        <v>2987</v>
      </c>
      <c r="M170" s="0" t="n">
        <v>7666</v>
      </c>
      <c r="N170" s="0" t="s">
        <v>5084</v>
      </c>
      <c r="O170" s="0" t="s">
        <v>1017</v>
      </c>
      <c r="P170" s="0" t="s">
        <v>23</v>
      </c>
      <c r="Q170" s="0" t="s">
        <v>891</v>
      </c>
      <c r="R170" s="0" t="s">
        <v>4047</v>
      </c>
      <c r="S170" s="0" t="s">
        <v>4047</v>
      </c>
      <c r="T170" s="0" t="n">
        <v>7666</v>
      </c>
      <c r="U170" s="0" t="s">
        <v>665</v>
      </c>
      <c r="V170" s="0" t="s">
        <v>542</v>
      </c>
      <c r="W170" s="0" t="s">
        <v>4047</v>
      </c>
      <c r="X170" s="0" t="s">
        <v>4047</v>
      </c>
    </row>
    <row r="171" customFormat="false" ht="12.8" hidden="false" customHeight="false" outlineLevel="0" collapsed="false">
      <c r="A171" s="0" t="s">
        <v>1975</v>
      </c>
      <c r="B171" s="0" t="s">
        <v>752</v>
      </c>
      <c r="C171" s="0" t="s">
        <v>753</v>
      </c>
      <c r="D171" s="0" t="n">
        <v>64</v>
      </c>
      <c r="E171" s="0" t="n">
        <v>2</v>
      </c>
      <c r="F171" s="0" t="s">
        <v>5085</v>
      </c>
      <c r="G171" s="0" t="s">
        <v>51</v>
      </c>
      <c r="H171" s="0" t="s">
        <v>668</v>
      </c>
      <c r="I171" s="0" t="s">
        <v>5086</v>
      </c>
      <c r="J171" s="0" t="s">
        <v>4654</v>
      </c>
      <c r="K171" s="0" t="s">
        <v>4045</v>
      </c>
      <c r="L171" s="0" t="s">
        <v>4045</v>
      </c>
      <c r="M171" s="0" t="n">
        <v>7509</v>
      </c>
      <c r="N171" s="0" t="s">
        <v>5087</v>
      </c>
      <c r="O171" s="0" t="s">
        <v>1017</v>
      </c>
      <c r="P171" s="0" t="s">
        <v>23</v>
      </c>
      <c r="Q171" s="0" t="s">
        <v>891</v>
      </c>
      <c r="R171" s="0" t="s">
        <v>4047</v>
      </c>
      <c r="S171" s="0" t="s">
        <v>4047</v>
      </c>
      <c r="T171" s="0" t="n">
        <v>7509</v>
      </c>
      <c r="U171" s="0" t="s">
        <v>665</v>
      </c>
      <c r="V171" s="0" t="s">
        <v>515</v>
      </c>
      <c r="W171" s="0" t="s">
        <v>4047</v>
      </c>
      <c r="X171" s="0" t="s">
        <v>4047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2013-04-22T14:28:08Z</dcterms:created>
  <dc:creator>Marcelo Pariz</dc:creator>
  <dc:language>en-US</dc:language>
  <cp:lastModifiedBy>Marcelo Pariz</cp:lastModifiedBy>
  <cp:lastPrinted>2016-09-09T13:57:35Z</cp:lastPrinted>
  <dcterms:modified xsi:type="dcterms:W3CDTF">2016-12-21T19:41:40Z</dcterms:modified>
  <cp:revision>0</cp:revision>
</cp:coreProperties>
</file>