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bdel\Desktop\Cours Master\Git_dossier\ADA-Rapport-Dept-13\render\"/>
    </mc:Choice>
  </mc:AlternateContent>
  <xr:revisionPtr revIDLastSave="0" documentId="13_ncr:1_{E0278784-3431-4B64-90D7-292F1B7D3D8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Graphs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4" i="2" l="1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3" i="2"/>
  <c r="S42" i="2"/>
  <c r="S41" i="2"/>
  <c r="Q4" i="2"/>
  <c r="Q5" i="2" s="1"/>
  <c r="Q6" i="2" s="1"/>
  <c r="Q7" i="2" s="1"/>
  <c r="Q8" i="2" s="1"/>
  <c r="Q9" i="2" s="1"/>
  <c r="Q10" i="2" s="1"/>
  <c r="Q11" i="2" s="1"/>
  <c r="Q12" i="2" s="1"/>
  <c r="Q13" i="2" s="1"/>
  <c r="Q14" i="2" s="1"/>
  <c r="Q15" i="2" s="1"/>
  <c r="Q16" i="2" s="1"/>
  <c r="Q17" i="2" s="1"/>
  <c r="Q18" i="2" s="1"/>
  <c r="Q19" i="2" s="1"/>
  <c r="Q20" i="2" s="1"/>
  <c r="Q21" i="2" s="1"/>
  <c r="Q22" i="2" s="1"/>
  <c r="Q23" i="2" s="1"/>
  <c r="Q24" i="2" s="1"/>
  <c r="Q25" i="2" s="1"/>
  <c r="Q26" i="2" s="1"/>
  <c r="Q27" i="2" s="1"/>
  <c r="Q28" i="2" s="1"/>
  <c r="Q29" i="2" s="1"/>
  <c r="Q30" i="2" s="1"/>
  <c r="Q31" i="2" s="1"/>
  <c r="Q32" i="2" s="1"/>
  <c r="Q33" i="2" s="1"/>
  <c r="Q34" i="2" s="1"/>
  <c r="Q35" i="2" s="1"/>
  <c r="Q36" i="2" s="1"/>
  <c r="Q37" i="2" s="1"/>
  <c r="Q38" i="2" s="1"/>
  <c r="Q39" i="2" s="1"/>
  <c r="Q40" i="2" s="1"/>
  <c r="Q41" i="2" s="1"/>
  <c r="Q42" i="2" s="1"/>
  <c r="Q43" i="2" s="1"/>
  <c r="Q44" i="2" s="1"/>
  <c r="Q45" i="2" s="1"/>
  <c r="Q46" i="2" s="1"/>
  <c r="Q47" i="2" s="1"/>
  <c r="Q48" i="2" s="1"/>
  <c r="Q49" i="2" s="1"/>
  <c r="Q50" i="2" s="1"/>
  <c r="Q51" i="2" s="1"/>
  <c r="Q52" i="2" s="1"/>
  <c r="Q53" i="2" s="1"/>
  <c r="Q54" i="2" s="1"/>
  <c r="Q55" i="2" s="1"/>
  <c r="Q56" i="2" s="1"/>
  <c r="Q57" i="2" s="1"/>
  <c r="Q58" i="2" s="1"/>
  <c r="Q59" i="2" s="1"/>
  <c r="Q60" i="2" s="1"/>
  <c r="Q61" i="2" s="1"/>
  <c r="Q62" i="2" s="1"/>
  <c r="Q63" i="2" s="1"/>
  <c r="Q64" i="2" s="1"/>
  <c r="Q65" i="2" s="1"/>
  <c r="Q66" i="2" s="1"/>
  <c r="Q67" i="2" s="1"/>
  <c r="Q68" i="2" s="1"/>
  <c r="Q69" i="2" s="1"/>
  <c r="Q70" i="2" s="1"/>
  <c r="Q71" i="2" s="1"/>
  <c r="Q72" i="2" s="1"/>
  <c r="Q73" i="2" s="1"/>
  <c r="Q74" i="2" s="1"/>
  <c r="Q75" i="2" s="1"/>
  <c r="Q76" i="2" s="1"/>
  <c r="Q77" i="2" s="1"/>
  <c r="Q78" i="2" s="1"/>
  <c r="Q79" i="2" s="1"/>
  <c r="Q80" i="2" s="1"/>
  <c r="Q81" i="2" s="1"/>
  <c r="Q82" i="2" s="1"/>
  <c r="Q83" i="2" s="1"/>
</calcChain>
</file>

<file path=xl/sharedStrings.xml><?xml version="1.0" encoding="utf-8"?>
<sst xmlns="http://schemas.openxmlformats.org/spreadsheetml/2006/main" count="22" uniqueCount="12">
  <si>
    <t>age</t>
  </si>
  <si>
    <t>ex</t>
  </si>
  <si>
    <t>DFLEx</t>
  </si>
  <si>
    <t>DLEx</t>
  </si>
  <si>
    <t>Hommes</t>
  </si>
  <si>
    <t>Femmes</t>
  </si>
  <si>
    <t>France</t>
  </si>
  <si>
    <t>Non-natif</t>
  </si>
  <si>
    <t>Natifs</t>
  </si>
  <si>
    <t>Moy</t>
  </si>
  <si>
    <t>moy</t>
  </si>
  <si>
    <t>Bouches du rhone : Natifs/Non-natifs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</si>
</sst>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0" fillId="2" borderId="0" xfId="0" applyFill="1"/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Hommes</c:v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dLbls>
            <c:dLbl>
              <c:idx val="20"/>
              <c:layout>
                <c:manualLayout>
                  <c:x val="-0.22471466180882646"/>
                  <c:y val="5.6493016791972522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ln>
                          <a:solidFill>
                            <a:schemeClr val="tx1">
                              <a:alpha val="50000"/>
                            </a:schemeClr>
                          </a:solidFill>
                        </a:ln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ln>
                          <a:solidFill>
                            <a:schemeClr val="tx1">
                              <a:alpha val="50000"/>
                            </a:schemeClr>
                          </a:solidFill>
                        </a:ln>
                      </a:rPr>
                      <a:t>Hommes</a:t>
                    </a:r>
                    <a:r>
                      <a:rPr lang="en-US" baseline="0">
                        <a:ln>
                          <a:solidFill>
                            <a:schemeClr val="tx1">
                              <a:alpha val="50000"/>
                            </a:schemeClr>
                          </a:solidFill>
                        </a:ln>
                      </a:rPr>
                      <a:t> (sans incapacité)</a:t>
                    </a:r>
                    <a:endParaRPr lang="en-US">
                      <a:ln>
                        <a:solidFill>
                          <a:schemeClr val="tx1">
                            <a:alpha val="50000"/>
                          </a:schemeClr>
                        </a:solidFill>
                      </a:ln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ln>
                        <a:solidFill>
                          <a:schemeClr val="tx1">
                            <a:alpha val="50000"/>
                          </a:schemeClr>
                        </a:solidFill>
                      </a:ln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0-7B13-40EB-9BDC-18C3A97773A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Graphs!$A$3:$A$38</c:f>
              <c:numCache>
                <c:formatCode>General</c:formatCode>
                <c:ptCount val="36"/>
                <c:pt idx="0">
                  <c:v>60</c:v>
                </c:pt>
                <c:pt idx="1">
                  <c:v>61</c:v>
                </c:pt>
                <c:pt idx="2">
                  <c:v>62</c:v>
                </c:pt>
                <c:pt idx="3">
                  <c:v>63</c:v>
                </c:pt>
                <c:pt idx="4">
                  <c:v>64</c:v>
                </c:pt>
                <c:pt idx="5">
                  <c:v>65</c:v>
                </c:pt>
                <c:pt idx="6">
                  <c:v>66</c:v>
                </c:pt>
                <c:pt idx="7">
                  <c:v>67</c:v>
                </c:pt>
                <c:pt idx="8">
                  <c:v>68</c:v>
                </c:pt>
                <c:pt idx="9">
                  <c:v>69</c:v>
                </c:pt>
                <c:pt idx="10">
                  <c:v>70</c:v>
                </c:pt>
                <c:pt idx="11">
                  <c:v>71</c:v>
                </c:pt>
                <c:pt idx="12">
                  <c:v>72</c:v>
                </c:pt>
                <c:pt idx="13">
                  <c:v>73</c:v>
                </c:pt>
                <c:pt idx="14">
                  <c:v>74</c:v>
                </c:pt>
                <c:pt idx="15">
                  <c:v>75</c:v>
                </c:pt>
                <c:pt idx="16">
                  <c:v>76</c:v>
                </c:pt>
                <c:pt idx="17">
                  <c:v>77</c:v>
                </c:pt>
                <c:pt idx="18">
                  <c:v>78</c:v>
                </c:pt>
                <c:pt idx="19">
                  <c:v>79</c:v>
                </c:pt>
                <c:pt idx="20">
                  <c:v>80</c:v>
                </c:pt>
                <c:pt idx="21">
                  <c:v>81</c:v>
                </c:pt>
                <c:pt idx="22">
                  <c:v>82</c:v>
                </c:pt>
                <c:pt idx="23">
                  <c:v>83</c:v>
                </c:pt>
                <c:pt idx="24">
                  <c:v>84</c:v>
                </c:pt>
                <c:pt idx="25">
                  <c:v>85</c:v>
                </c:pt>
                <c:pt idx="26">
                  <c:v>86</c:v>
                </c:pt>
                <c:pt idx="27">
                  <c:v>87</c:v>
                </c:pt>
                <c:pt idx="28">
                  <c:v>88</c:v>
                </c:pt>
                <c:pt idx="29">
                  <c:v>89</c:v>
                </c:pt>
                <c:pt idx="30">
                  <c:v>90</c:v>
                </c:pt>
                <c:pt idx="31">
                  <c:v>91</c:v>
                </c:pt>
                <c:pt idx="32">
                  <c:v>92</c:v>
                </c:pt>
                <c:pt idx="33">
                  <c:v>93</c:v>
                </c:pt>
                <c:pt idx="34">
                  <c:v>94</c:v>
                </c:pt>
                <c:pt idx="35">
                  <c:v>95</c:v>
                </c:pt>
              </c:numCache>
            </c:numRef>
          </c:cat>
          <c:val>
            <c:numRef>
              <c:f>Graphs!$C$3:$C$38</c:f>
              <c:numCache>
                <c:formatCode>General</c:formatCode>
                <c:ptCount val="36"/>
                <c:pt idx="0">
                  <c:v>14.414561247262091</c:v>
                </c:pt>
                <c:pt idx="1">
                  <c:v>13.767337991936479</c:v>
                </c:pt>
                <c:pt idx="2">
                  <c:v>13.176248659160549</c:v>
                </c:pt>
                <c:pt idx="3">
                  <c:v>12.591933320014119</c:v>
                </c:pt>
                <c:pt idx="4">
                  <c:v>12.02247496144903</c:v>
                </c:pt>
                <c:pt idx="5">
                  <c:v>11.394664345396031</c:v>
                </c:pt>
                <c:pt idx="6">
                  <c:v>10.80337759255095</c:v>
                </c:pt>
                <c:pt idx="7">
                  <c:v>10.33631078470666</c:v>
                </c:pt>
                <c:pt idx="8">
                  <c:v>9.6869476617034032</c:v>
                </c:pt>
                <c:pt idx="9">
                  <c:v>9.1819944081816818</c:v>
                </c:pt>
                <c:pt idx="10">
                  <c:v>8.6113037667880938</c:v>
                </c:pt>
                <c:pt idx="11">
                  <c:v>8.0331422597064801</c:v>
                </c:pt>
                <c:pt idx="12">
                  <c:v>7.5145603686673272</c:v>
                </c:pt>
                <c:pt idx="13">
                  <c:v>6.9686940661547796</c:v>
                </c:pt>
                <c:pt idx="14">
                  <c:v>6.4712818164351908</c:v>
                </c:pt>
                <c:pt idx="15">
                  <c:v>5.983162869888246</c:v>
                </c:pt>
                <c:pt idx="16">
                  <c:v>5.534352006779959</c:v>
                </c:pt>
                <c:pt idx="17">
                  <c:v>5.0274829948917477</c:v>
                </c:pt>
                <c:pt idx="18">
                  <c:v>4.588806938259685</c:v>
                </c:pt>
                <c:pt idx="19">
                  <c:v>4.1317783034229132</c:v>
                </c:pt>
                <c:pt idx="20">
                  <c:v>3.836817999817391</c:v>
                </c:pt>
                <c:pt idx="21">
                  <c:v>3.4465945564569811</c:v>
                </c:pt>
                <c:pt idx="22">
                  <c:v>3.1070169649509101</c:v>
                </c:pt>
                <c:pt idx="23">
                  <c:v>2.7876950758356909</c:v>
                </c:pt>
                <c:pt idx="24">
                  <c:v>2.507940520966796</c:v>
                </c:pt>
                <c:pt idx="25">
                  <c:v>2.3026387232277599</c:v>
                </c:pt>
                <c:pt idx="26">
                  <c:v>1.975003411570774</c:v>
                </c:pt>
                <c:pt idx="27">
                  <c:v>1.7624892961156939</c:v>
                </c:pt>
                <c:pt idx="28">
                  <c:v>1.6681084079666231</c:v>
                </c:pt>
                <c:pt idx="29">
                  <c:v>1.446801201856678</c:v>
                </c:pt>
                <c:pt idx="30">
                  <c:v>1.3997697683778709</c:v>
                </c:pt>
                <c:pt idx="31">
                  <c:v>1.208264869801301</c:v>
                </c:pt>
                <c:pt idx="32">
                  <c:v>1.015108733924224</c:v>
                </c:pt>
                <c:pt idx="33">
                  <c:v>0.56472108924843423</c:v>
                </c:pt>
                <c:pt idx="34">
                  <c:v>0.40354626969986718</c:v>
                </c:pt>
                <c:pt idx="35">
                  <c:v>0.15761321516130539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B13-40EB-9BDC-18C3A97773A9}"/>
            </c:ext>
          </c:extLst>
        </c:ser>
        <c:ser>
          <c:idx val="1"/>
          <c:order val="1"/>
          <c:tx>
            <c:v>Femmes</c:v>
          </c:tx>
          <c:spPr>
            <a:ln w="28575" cap="rnd">
              <a:solidFill>
                <a:schemeClr val="tx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15"/>
              <c:layout>
                <c:manualLayout>
                  <c:x val="-0.23952308472856418"/>
                  <c:y val="2.5157002802504141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ln>
                          <a:solidFill>
                            <a:schemeClr val="tx1">
                              <a:alpha val="50000"/>
                            </a:schemeClr>
                          </a:solidFill>
                        </a:ln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ln>
                          <a:solidFill>
                            <a:schemeClr val="tx1">
                              <a:alpha val="50000"/>
                            </a:schemeClr>
                          </a:solidFill>
                        </a:ln>
                      </a:rPr>
                      <a:t>Femmes (sans incapacité)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ln>
                        <a:solidFill>
                          <a:schemeClr val="tx1">
                            <a:alpha val="50000"/>
                          </a:schemeClr>
                        </a:solidFill>
                      </a:ln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F-7B13-40EB-9BDC-18C3A97773A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Graphs!$A$3:$A$38</c:f>
              <c:numCache>
                <c:formatCode>General</c:formatCode>
                <c:ptCount val="36"/>
                <c:pt idx="0">
                  <c:v>60</c:v>
                </c:pt>
                <c:pt idx="1">
                  <c:v>61</c:v>
                </c:pt>
                <c:pt idx="2">
                  <c:v>62</c:v>
                </c:pt>
                <c:pt idx="3">
                  <c:v>63</c:v>
                </c:pt>
                <c:pt idx="4">
                  <c:v>64</c:v>
                </c:pt>
                <c:pt idx="5">
                  <c:v>65</c:v>
                </c:pt>
                <c:pt idx="6">
                  <c:v>66</c:v>
                </c:pt>
                <c:pt idx="7">
                  <c:v>67</c:v>
                </c:pt>
                <c:pt idx="8">
                  <c:v>68</c:v>
                </c:pt>
                <c:pt idx="9">
                  <c:v>69</c:v>
                </c:pt>
                <c:pt idx="10">
                  <c:v>70</c:v>
                </c:pt>
                <c:pt idx="11">
                  <c:v>71</c:v>
                </c:pt>
                <c:pt idx="12">
                  <c:v>72</c:v>
                </c:pt>
                <c:pt idx="13">
                  <c:v>73</c:v>
                </c:pt>
                <c:pt idx="14">
                  <c:v>74</c:v>
                </c:pt>
                <c:pt idx="15">
                  <c:v>75</c:v>
                </c:pt>
                <c:pt idx="16">
                  <c:v>76</c:v>
                </c:pt>
                <c:pt idx="17">
                  <c:v>77</c:v>
                </c:pt>
                <c:pt idx="18">
                  <c:v>78</c:v>
                </c:pt>
                <c:pt idx="19">
                  <c:v>79</c:v>
                </c:pt>
                <c:pt idx="20">
                  <c:v>80</c:v>
                </c:pt>
                <c:pt idx="21">
                  <c:v>81</c:v>
                </c:pt>
                <c:pt idx="22">
                  <c:v>82</c:v>
                </c:pt>
                <c:pt idx="23">
                  <c:v>83</c:v>
                </c:pt>
                <c:pt idx="24">
                  <c:v>84</c:v>
                </c:pt>
                <c:pt idx="25">
                  <c:v>85</c:v>
                </c:pt>
                <c:pt idx="26">
                  <c:v>86</c:v>
                </c:pt>
                <c:pt idx="27">
                  <c:v>87</c:v>
                </c:pt>
                <c:pt idx="28">
                  <c:v>88</c:v>
                </c:pt>
                <c:pt idx="29">
                  <c:v>89</c:v>
                </c:pt>
                <c:pt idx="30">
                  <c:v>90</c:v>
                </c:pt>
                <c:pt idx="31">
                  <c:v>91</c:v>
                </c:pt>
                <c:pt idx="32">
                  <c:v>92</c:v>
                </c:pt>
                <c:pt idx="33">
                  <c:v>93</c:v>
                </c:pt>
                <c:pt idx="34">
                  <c:v>94</c:v>
                </c:pt>
                <c:pt idx="35">
                  <c:v>95</c:v>
                </c:pt>
              </c:numCache>
            </c:numRef>
          </c:cat>
          <c:val>
            <c:numRef>
              <c:f>Graphs!$H$3:$H$38</c:f>
              <c:numCache>
                <c:formatCode>General</c:formatCode>
                <c:ptCount val="36"/>
                <c:pt idx="0">
                  <c:v>14.897646088137281</c:v>
                </c:pt>
                <c:pt idx="1">
                  <c:v>14.222106756973391</c:v>
                </c:pt>
                <c:pt idx="2">
                  <c:v>13.50574492545976</c:v>
                </c:pt>
                <c:pt idx="3">
                  <c:v>12.846269652538281</c:v>
                </c:pt>
                <c:pt idx="4">
                  <c:v>12.133837473926111</c:v>
                </c:pt>
                <c:pt idx="5">
                  <c:v>11.46134460100847</c:v>
                </c:pt>
                <c:pt idx="6">
                  <c:v>10.780484165407181</c:v>
                </c:pt>
                <c:pt idx="7">
                  <c:v>10.130003216332961</c:v>
                </c:pt>
                <c:pt idx="8">
                  <c:v>9.5415073738217409</c:v>
                </c:pt>
                <c:pt idx="9">
                  <c:v>8.8839395806686365</c:v>
                </c:pt>
                <c:pt idx="10">
                  <c:v>8.2396256504219227</c:v>
                </c:pt>
                <c:pt idx="11">
                  <c:v>7.58736793941803</c:v>
                </c:pt>
                <c:pt idx="12">
                  <c:v>6.9989321444785082</c:v>
                </c:pt>
                <c:pt idx="13">
                  <c:v>6.369376222797615</c:v>
                </c:pt>
                <c:pt idx="14">
                  <c:v>5.8029399382598177</c:v>
                </c:pt>
                <c:pt idx="15">
                  <c:v>5.1751003681608161</c:v>
                </c:pt>
                <c:pt idx="16">
                  <c:v>4.5869697505149691</c:v>
                </c:pt>
                <c:pt idx="17">
                  <c:v>4.0922605729057064</c:v>
                </c:pt>
                <c:pt idx="18">
                  <c:v>3.6450662052168652</c:v>
                </c:pt>
                <c:pt idx="19">
                  <c:v>3.160717856039839</c:v>
                </c:pt>
                <c:pt idx="20">
                  <c:v>2.739384501619829</c:v>
                </c:pt>
                <c:pt idx="21">
                  <c:v>2.398984514832383</c:v>
                </c:pt>
                <c:pt idx="22">
                  <c:v>2.0353589972012922</c:v>
                </c:pt>
                <c:pt idx="23">
                  <c:v>1.8280775394215341</c:v>
                </c:pt>
                <c:pt idx="24">
                  <c:v>1.6067095325849641</c:v>
                </c:pt>
                <c:pt idx="25">
                  <c:v>1.440414333908252</c:v>
                </c:pt>
                <c:pt idx="26">
                  <c:v>1.207254073117328</c:v>
                </c:pt>
                <c:pt idx="27">
                  <c:v>1.0080013621055159</c:v>
                </c:pt>
                <c:pt idx="28">
                  <c:v>0.8852242164595594</c:v>
                </c:pt>
                <c:pt idx="29">
                  <c:v>0.78090769346463829</c:v>
                </c:pt>
                <c:pt idx="30">
                  <c:v>0.69527705081840252</c:v>
                </c:pt>
                <c:pt idx="31">
                  <c:v>0.62782380573130814</c:v>
                </c:pt>
                <c:pt idx="32">
                  <c:v>0.54093972912648169</c:v>
                </c:pt>
                <c:pt idx="33">
                  <c:v>0.45204428607704628</c:v>
                </c:pt>
                <c:pt idx="34">
                  <c:v>0.37434030158888809</c:v>
                </c:pt>
                <c:pt idx="35">
                  <c:v>0.41000897229155853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B13-40EB-9BDC-18C3A97773A9}"/>
            </c:ext>
          </c:extLst>
        </c:ser>
        <c:ser>
          <c:idx val="2"/>
          <c:order val="2"/>
          <c:tx>
            <c:v>Hommes 2</c:v>
          </c:tx>
          <c:spPr>
            <a:ln w="28575" cap="rnd">
              <a:solidFill>
                <a:schemeClr val="tx2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8"/>
              <c:layout>
                <c:manualLayout>
                  <c:x val="-0.12401714625854426"/>
                  <c:y val="-8.3647009619406104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ln>
                          <a:solidFill>
                            <a:schemeClr val="tx1">
                              <a:alpha val="50000"/>
                            </a:schemeClr>
                          </a:solidFill>
                        </a:ln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ln>
                          <a:solidFill>
                            <a:schemeClr val="tx1">
                              <a:alpha val="50000"/>
                            </a:schemeClr>
                          </a:solidFill>
                        </a:ln>
                      </a:rPr>
                      <a:t>Hommes (incapacité)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ln>
                        <a:solidFill>
                          <a:schemeClr val="tx1">
                            <a:alpha val="50000"/>
                          </a:schemeClr>
                        </a:solidFill>
                      </a:ln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E-7B13-40EB-9BDC-18C3A97773A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Graphs!$A$3:$A$38</c:f>
              <c:numCache>
                <c:formatCode>General</c:formatCode>
                <c:ptCount val="36"/>
                <c:pt idx="0">
                  <c:v>60</c:v>
                </c:pt>
                <c:pt idx="1">
                  <c:v>61</c:v>
                </c:pt>
                <c:pt idx="2">
                  <c:v>62</c:v>
                </c:pt>
                <c:pt idx="3">
                  <c:v>63</c:v>
                </c:pt>
                <c:pt idx="4">
                  <c:v>64</c:v>
                </c:pt>
                <c:pt idx="5">
                  <c:v>65</c:v>
                </c:pt>
                <c:pt idx="6">
                  <c:v>66</c:v>
                </c:pt>
                <c:pt idx="7">
                  <c:v>67</c:v>
                </c:pt>
                <c:pt idx="8">
                  <c:v>68</c:v>
                </c:pt>
                <c:pt idx="9">
                  <c:v>69</c:v>
                </c:pt>
                <c:pt idx="10">
                  <c:v>70</c:v>
                </c:pt>
                <c:pt idx="11">
                  <c:v>71</c:v>
                </c:pt>
                <c:pt idx="12">
                  <c:v>72</c:v>
                </c:pt>
                <c:pt idx="13">
                  <c:v>73</c:v>
                </c:pt>
                <c:pt idx="14">
                  <c:v>74</c:v>
                </c:pt>
                <c:pt idx="15">
                  <c:v>75</c:v>
                </c:pt>
                <c:pt idx="16">
                  <c:v>76</c:v>
                </c:pt>
                <c:pt idx="17">
                  <c:v>77</c:v>
                </c:pt>
                <c:pt idx="18">
                  <c:v>78</c:v>
                </c:pt>
                <c:pt idx="19">
                  <c:v>79</c:v>
                </c:pt>
                <c:pt idx="20">
                  <c:v>80</c:v>
                </c:pt>
                <c:pt idx="21">
                  <c:v>81</c:v>
                </c:pt>
                <c:pt idx="22">
                  <c:v>82</c:v>
                </c:pt>
                <c:pt idx="23">
                  <c:v>83</c:v>
                </c:pt>
                <c:pt idx="24">
                  <c:v>84</c:v>
                </c:pt>
                <c:pt idx="25">
                  <c:v>85</c:v>
                </c:pt>
                <c:pt idx="26">
                  <c:v>86</c:v>
                </c:pt>
                <c:pt idx="27">
                  <c:v>87</c:v>
                </c:pt>
                <c:pt idx="28">
                  <c:v>88</c:v>
                </c:pt>
                <c:pt idx="29">
                  <c:v>89</c:v>
                </c:pt>
                <c:pt idx="30">
                  <c:v>90</c:v>
                </c:pt>
                <c:pt idx="31">
                  <c:v>91</c:v>
                </c:pt>
                <c:pt idx="32">
                  <c:v>92</c:v>
                </c:pt>
                <c:pt idx="33">
                  <c:v>93</c:v>
                </c:pt>
                <c:pt idx="34">
                  <c:v>94</c:v>
                </c:pt>
                <c:pt idx="35">
                  <c:v>95</c:v>
                </c:pt>
              </c:numCache>
            </c:numRef>
          </c:cat>
          <c:val>
            <c:numRef>
              <c:f>Graphs!$D$3:$D$38</c:f>
              <c:numCache>
                <c:formatCode>General</c:formatCode>
                <c:ptCount val="36"/>
                <c:pt idx="0">
                  <c:v>9.5655753700976334</c:v>
                </c:pt>
                <c:pt idx="1">
                  <c:v>9.4128966077909464</c:v>
                </c:pt>
                <c:pt idx="2">
                  <c:v>9.2108856345823096</c:v>
                </c:pt>
                <c:pt idx="3">
                  <c:v>8.9761593334874554</c:v>
                </c:pt>
                <c:pt idx="4">
                  <c:v>8.790503818231068</c:v>
                </c:pt>
                <c:pt idx="5">
                  <c:v>8.6463193533400382</c:v>
                </c:pt>
                <c:pt idx="6">
                  <c:v>8.4433671867858031</c:v>
                </c:pt>
                <c:pt idx="7">
                  <c:v>8.1797007175013565</c:v>
                </c:pt>
                <c:pt idx="8">
                  <c:v>8.0735722014725404</c:v>
                </c:pt>
                <c:pt idx="9">
                  <c:v>7.880959521666246</c:v>
                </c:pt>
                <c:pt idx="10">
                  <c:v>7.6968815873771028</c:v>
                </c:pt>
                <c:pt idx="11">
                  <c:v>7.5707098186167299</c:v>
                </c:pt>
                <c:pt idx="12">
                  <c:v>7.3760181881697582</c:v>
                </c:pt>
                <c:pt idx="13">
                  <c:v>7.2098780761136112</c:v>
                </c:pt>
                <c:pt idx="14">
                  <c:v>6.9673858647643829</c:v>
                </c:pt>
                <c:pt idx="15">
                  <c:v>6.7410148073631859</c:v>
                </c:pt>
                <c:pt idx="16">
                  <c:v>6.5145923504362289</c:v>
                </c:pt>
                <c:pt idx="17">
                  <c:v>6.35720376324171</c:v>
                </c:pt>
                <c:pt idx="18">
                  <c:v>6.1215404103509119</c:v>
                </c:pt>
                <c:pt idx="19">
                  <c:v>5.941222989536179</c:v>
                </c:pt>
                <c:pt idx="20">
                  <c:v>5.6124651831204089</c:v>
                </c:pt>
                <c:pt idx="21">
                  <c:v>5.4136012211162869</c:v>
                </c:pt>
                <c:pt idx="22">
                  <c:v>5.1845826034434701</c:v>
                </c:pt>
                <c:pt idx="23">
                  <c:v>4.9430127553525844</c:v>
                </c:pt>
                <c:pt idx="24">
                  <c:v>4.7400212371964576</c:v>
                </c:pt>
                <c:pt idx="25">
                  <c:v>4.4487117873820248</c:v>
                </c:pt>
                <c:pt idx="26">
                  <c:v>4.3314842311819213</c:v>
                </c:pt>
                <c:pt idx="27">
                  <c:v>4.1913866419882027</c:v>
                </c:pt>
                <c:pt idx="28">
                  <c:v>3.9021406160343308</c:v>
                </c:pt>
                <c:pt idx="29">
                  <c:v>3.8105927957598031</c:v>
                </c:pt>
                <c:pt idx="30">
                  <c:v>3.673886136509342</c:v>
                </c:pt>
                <c:pt idx="31">
                  <c:v>3.713071132388273</c:v>
                </c:pt>
                <c:pt idx="32">
                  <c:v>3.8449310325717998</c:v>
                </c:pt>
                <c:pt idx="33">
                  <c:v>4.3534292586980596</c:v>
                </c:pt>
                <c:pt idx="34">
                  <c:v>4.7372457481060621</c:v>
                </c:pt>
                <c:pt idx="35">
                  <c:v>5.4436344582225074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B13-40EB-9BDC-18C3A97773A9}"/>
            </c:ext>
          </c:extLst>
        </c:ser>
        <c:ser>
          <c:idx val="3"/>
          <c:order val="3"/>
          <c:tx>
            <c:v>Femmes2</c:v>
          </c:tx>
          <c:spPr>
            <a:ln w="28575" cap="rnd">
              <a:solidFill>
                <a:schemeClr val="tx2">
                  <a:lumMod val="40000"/>
                  <a:lumOff val="6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8"/>
              <c:layout>
                <c:manualLayout>
                  <c:x val="-8.5965395878026665E-2"/>
                  <c:y val="-0.10449586210757536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ln>
                          <a:solidFill>
                            <a:schemeClr val="tx1">
                              <a:alpha val="50000"/>
                            </a:schemeClr>
                          </a:solidFill>
                        </a:ln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ln>
                          <a:solidFill>
                            <a:schemeClr val="tx1">
                              <a:alpha val="50000"/>
                            </a:schemeClr>
                          </a:solidFill>
                        </a:ln>
                      </a:rPr>
                      <a:t>Femmes (incapacité)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ln>
                        <a:solidFill>
                          <a:schemeClr val="tx1">
                            <a:alpha val="50000"/>
                          </a:schemeClr>
                        </a:solidFill>
                      </a:ln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D-7B13-40EB-9BDC-18C3A97773A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Graphs!$A$3:$A$38</c:f>
              <c:numCache>
                <c:formatCode>General</c:formatCode>
                <c:ptCount val="36"/>
                <c:pt idx="0">
                  <c:v>60</c:v>
                </c:pt>
                <c:pt idx="1">
                  <c:v>61</c:v>
                </c:pt>
                <c:pt idx="2">
                  <c:v>62</c:v>
                </c:pt>
                <c:pt idx="3">
                  <c:v>63</c:v>
                </c:pt>
                <c:pt idx="4">
                  <c:v>64</c:v>
                </c:pt>
                <c:pt idx="5">
                  <c:v>65</c:v>
                </c:pt>
                <c:pt idx="6">
                  <c:v>66</c:v>
                </c:pt>
                <c:pt idx="7">
                  <c:v>67</c:v>
                </c:pt>
                <c:pt idx="8">
                  <c:v>68</c:v>
                </c:pt>
                <c:pt idx="9">
                  <c:v>69</c:v>
                </c:pt>
                <c:pt idx="10">
                  <c:v>70</c:v>
                </c:pt>
                <c:pt idx="11">
                  <c:v>71</c:v>
                </c:pt>
                <c:pt idx="12">
                  <c:v>72</c:v>
                </c:pt>
                <c:pt idx="13">
                  <c:v>73</c:v>
                </c:pt>
                <c:pt idx="14">
                  <c:v>74</c:v>
                </c:pt>
                <c:pt idx="15">
                  <c:v>75</c:v>
                </c:pt>
                <c:pt idx="16">
                  <c:v>76</c:v>
                </c:pt>
                <c:pt idx="17">
                  <c:v>77</c:v>
                </c:pt>
                <c:pt idx="18">
                  <c:v>78</c:v>
                </c:pt>
                <c:pt idx="19">
                  <c:v>79</c:v>
                </c:pt>
                <c:pt idx="20">
                  <c:v>80</c:v>
                </c:pt>
                <c:pt idx="21">
                  <c:v>81</c:v>
                </c:pt>
                <c:pt idx="22">
                  <c:v>82</c:v>
                </c:pt>
                <c:pt idx="23">
                  <c:v>83</c:v>
                </c:pt>
                <c:pt idx="24">
                  <c:v>84</c:v>
                </c:pt>
                <c:pt idx="25">
                  <c:v>85</c:v>
                </c:pt>
                <c:pt idx="26">
                  <c:v>86</c:v>
                </c:pt>
                <c:pt idx="27">
                  <c:v>87</c:v>
                </c:pt>
                <c:pt idx="28">
                  <c:v>88</c:v>
                </c:pt>
                <c:pt idx="29">
                  <c:v>89</c:v>
                </c:pt>
                <c:pt idx="30">
                  <c:v>90</c:v>
                </c:pt>
                <c:pt idx="31">
                  <c:v>91</c:v>
                </c:pt>
                <c:pt idx="32">
                  <c:v>92</c:v>
                </c:pt>
                <c:pt idx="33">
                  <c:v>93</c:v>
                </c:pt>
                <c:pt idx="34">
                  <c:v>94</c:v>
                </c:pt>
                <c:pt idx="35">
                  <c:v>95</c:v>
                </c:pt>
              </c:numCache>
            </c:numRef>
          </c:cat>
          <c:val>
            <c:numRef>
              <c:f>Graphs!$I$3:$I$38</c:f>
              <c:numCache>
                <c:formatCode>General</c:formatCode>
                <c:ptCount val="36"/>
                <c:pt idx="0">
                  <c:v>13.532259971014691</c:v>
                </c:pt>
                <c:pt idx="1">
                  <c:v>13.28425667434608</c:v>
                </c:pt>
                <c:pt idx="2">
                  <c:v>13.117792186181999</c:v>
                </c:pt>
                <c:pt idx="3">
                  <c:v>12.90062787749463</c:v>
                </c:pt>
                <c:pt idx="4">
                  <c:v>12.75855848495117</c:v>
                </c:pt>
                <c:pt idx="5">
                  <c:v>12.55264072508624</c:v>
                </c:pt>
                <c:pt idx="6">
                  <c:v>12.36901277817425</c:v>
                </c:pt>
                <c:pt idx="7">
                  <c:v>12.186510608445859</c:v>
                </c:pt>
                <c:pt idx="8">
                  <c:v>11.945848203795149</c:v>
                </c:pt>
                <c:pt idx="9">
                  <c:v>11.75498206514877</c:v>
                </c:pt>
                <c:pt idx="10">
                  <c:v>11.54207919752503</c:v>
                </c:pt>
                <c:pt idx="11">
                  <c:v>11.357086996341231</c:v>
                </c:pt>
                <c:pt idx="12">
                  <c:v>11.125810298125151</c:v>
                </c:pt>
                <c:pt idx="13">
                  <c:v>10.919198997585781</c:v>
                </c:pt>
                <c:pt idx="14">
                  <c:v>10.667215950129339</c:v>
                </c:pt>
                <c:pt idx="15">
                  <c:v>10.450994861095239</c:v>
                </c:pt>
                <c:pt idx="16">
                  <c:v>10.265419699230341</c:v>
                </c:pt>
                <c:pt idx="17">
                  <c:v>9.9351845910654522</c:v>
                </c:pt>
                <c:pt idx="18">
                  <c:v>9.5984266667008402</c:v>
                </c:pt>
                <c:pt idx="19">
                  <c:v>9.3051394690023397</c:v>
                </c:pt>
                <c:pt idx="20">
                  <c:v>8.9875171742011268</c:v>
                </c:pt>
                <c:pt idx="21">
                  <c:v>8.5812867477538521</c:v>
                </c:pt>
                <c:pt idx="22">
                  <c:v>8.2444841052006943</c:v>
                </c:pt>
                <c:pt idx="23">
                  <c:v>7.783840966722213</c:v>
                </c:pt>
                <c:pt idx="24">
                  <c:v>7.3580554106422964</c:v>
                </c:pt>
                <c:pt idx="25">
                  <c:v>6.9426543118476518</c:v>
                </c:pt>
                <c:pt idx="26">
                  <c:v>6.595694691674078</c:v>
                </c:pt>
                <c:pt idx="27">
                  <c:v>6.2586969594669846</c:v>
                </c:pt>
                <c:pt idx="28">
                  <c:v>5.8342044785787959</c:v>
                </c:pt>
                <c:pt idx="29">
                  <c:v>5.4978350667162417</c:v>
                </c:pt>
                <c:pt idx="30">
                  <c:v>5.1159433768443874</c:v>
                </c:pt>
                <c:pt idx="31">
                  <c:v>4.7893112518252758</c:v>
                </c:pt>
                <c:pt idx="32">
                  <c:v>4.527477395303424</c:v>
                </c:pt>
                <c:pt idx="33">
                  <c:v>4.3178482313472024</c:v>
                </c:pt>
                <c:pt idx="34">
                  <c:v>4.1542687494571906</c:v>
                </c:pt>
                <c:pt idx="35">
                  <c:v>3.9452577992827651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B13-40EB-9BDC-18C3A97773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4567919"/>
        <c:axId val="140866591"/>
      </c:lineChart>
      <c:catAx>
        <c:axId val="2064567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Âge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0866591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40866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Années d'espérance de vie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64567919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Hommes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Graphs!$L$3:$L$28</c:f>
              <c:numCache>
                <c:formatCode>General</c:formatCode>
                <c:ptCount val="26"/>
                <c:pt idx="0">
                  <c:v>60</c:v>
                </c:pt>
                <c:pt idx="1">
                  <c:v>61</c:v>
                </c:pt>
                <c:pt idx="2">
                  <c:v>62</c:v>
                </c:pt>
                <c:pt idx="3">
                  <c:v>63</c:v>
                </c:pt>
                <c:pt idx="4">
                  <c:v>64</c:v>
                </c:pt>
                <c:pt idx="5">
                  <c:v>65</c:v>
                </c:pt>
                <c:pt idx="6">
                  <c:v>66</c:v>
                </c:pt>
                <c:pt idx="7">
                  <c:v>67</c:v>
                </c:pt>
                <c:pt idx="8">
                  <c:v>68</c:v>
                </c:pt>
                <c:pt idx="9">
                  <c:v>69</c:v>
                </c:pt>
                <c:pt idx="10">
                  <c:v>70</c:v>
                </c:pt>
                <c:pt idx="11">
                  <c:v>71</c:v>
                </c:pt>
                <c:pt idx="12">
                  <c:v>72</c:v>
                </c:pt>
                <c:pt idx="13">
                  <c:v>73</c:v>
                </c:pt>
                <c:pt idx="14">
                  <c:v>74</c:v>
                </c:pt>
                <c:pt idx="15">
                  <c:v>75</c:v>
                </c:pt>
                <c:pt idx="16">
                  <c:v>76</c:v>
                </c:pt>
                <c:pt idx="17">
                  <c:v>77</c:v>
                </c:pt>
                <c:pt idx="18">
                  <c:v>78</c:v>
                </c:pt>
                <c:pt idx="19">
                  <c:v>79</c:v>
                </c:pt>
                <c:pt idx="20">
                  <c:v>80</c:v>
                </c:pt>
                <c:pt idx="21">
                  <c:v>81</c:v>
                </c:pt>
                <c:pt idx="22">
                  <c:v>82</c:v>
                </c:pt>
                <c:pt idx="23">
                  <c:v>83</c:v>
                </c:pt>
                <c:pt idx="24">
                  <c:v>84</c:v>
                </c:pt>
                <c:pt idx="25">
                  <c:v>85</c:v>
                </c:pt>
              </c:numCache>
            </c:numRef>
          </c:cat>
          <c:val>
            <c:numRef>
              <c:f>Graphs!$M$3:$M$28</c:f>
              <c:numCache>
                <c:formatCode>General</c:formatCode>
                <c:ptCount val="26"/>
                <c:pt idx="0">
                  <c:v>23.4651092484972</c:v>
                </c:pt>
                <c:pt idx="1">
                  <c:v>22.69145787738044</c:v>
                </c:pt>
                <c:pt idx="2">
                  <c:v>21.928074058699721</c:v>
                </c:pt>
                <c:pt idx="3">
                  <c:v>21.175828781674259</c:v>
                </c:pt>
                <c:pt idx="4">
                  <c:v>20.42441078176158</c:v>
                </c:pt>
                <c:pt idx="5">
                  <c:v>19.67947940139522</c:v>
                </c:pt>
                <c:pt idx="6">
                  <c:v>18.934262583869749</c:v>
                </c:pt>
                <c:pt idx="7">
                  <c:v>18.197523717816601</c:v>
                </c:pt>
                <c:pt idx="8">
                  <c:v>17.466117169500642</c:v>
                </c:pt>
                <c:pt idx="9">
                  <c:v>16.74672132546597</c:v>
                </c:pt>
                <c:pt idx="10">
                  <c:v>16.038796471146419</c:v>
                </c:pt>
                <c:pt idx="11">
                  <c:v>15.336845911195111</c:v>
                </c:pt>
                <c:pt idx="12">
                  <c:v>14.63515991308196</c:v>
                </c:pt>
                <c:pt idx="13">
                  <c:v>13.95076461221268</c:v>
                </c:pt>
                <c:pt idx="14">
                  <c:v>13.25995070454378</c:v>
                </c:pt>
                <c:pt idx="15">
                  <c:v>12.59612831847914</c:v>
                </c:pt>
                <c:pt idx="16">
                  <c:v>11.943680309524151</c:v>
                </c:pt>
                <c:pt idx="17">
                  <c:v>11.296027655596831</c:v>
                </c:pt>
                <c:pt idx="18">
                  <c:v>10.6717330376531</c:v>
                </c:pt>
                <c:pt idx="19">
                  <c:v>10.061011937675829</c:v>
                </c:pt>
                <c:pt idx="20">
                  <c:v>9.4758059490367792</c:v>
                </c:pt>
                <c:pt idx="21">
                  <c:v>8.9169920254280832</c:v>
                </c:pt>
                <c:pt idx="22">
                  <c:v>8.386370093781629</c:v>
                </c:pt>
                <c:pt idx="23">
                  <c:v>7.8889522213635166</c:v>
                </c:pt>
                <c:pt idx="24">
                  <c:v>7.4174414373035287</c:v>
                </c:pt>
                <c:pt idx="25">
                  <c:v>6.9856793573174993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3A7C-4EDA-B79A-8F1BFA1783A3}"/>
            </c:ext>
          </c:extLst>
        </c:ser>
        <c:ser>
          <c:idx val="1"/>
          <c:order val="1"/>
          <c:tx>
            <c:v>Femmes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Graphs!$L$3:$L$28</c:f>
              <c:numCache>
                <c:formatCode>General</c:formatCode>
                <c:ptCount val="26"/>
                <c:pt idx="0">
                  <c:v>60</c:v>
                </c:pt>
                <c:pt idx="1">
                  <c:v>61</c:v>
                </c:pt>
                <c:pt idx="2">
                  <c:v>62</c:v>
                </c:pt>
                <c:pt idx="3">
                  <c:v>63</c:v>
                </c:pt>
                <c:pt idx="4">
                  <c:v>64</c:v>
                </c:pt>
                <c:pt idx="5">
                  <c:v>65</c:v>
                </c:pt>
                <c:pt idx="6">
                  <c:v>66</c:v>
                </c:pt>
                <c:pt idx="7">
                  <c:v>67</c:v>
                </c:pt>
                <c:pt idx="8">
                  <c:v>68</c:v>
                </c:pt>
                <c:pt idx="9">
                  <c:v>69</c:v>
                </c:pt>
                <c:pt idx="10">
                  <c:v>70</c:v>
                </c:pt>
                <c:pt idx="11">
                  <c:v>71</c:v>
                </c:pt>
                <c:pt idx="12">
                  <c:v>72</c:v>
                </c:pt>
                <c:pt idx="13">
                  <c:v>73</c:v>
                </c:pt>
                <c:pt idx="14">
                  <c:v>74</c:v>
                </c:pt>
                <c:pt idx="15">
                  <c:v>75</c:v>
                </c:pt>
                <c:pt idx="16">
                  <c:v>76</c:v>
                </c:pt>
                <c:pt idx="17">
                  <c:v>77</c:v>
                </c:pt>
                <c:pt idx="18">
                  <c:v>78</c:v>
                </c:pt>
                <c:pt idx="19">
                  <c:v>79</c:v>
                </c:pt>
                <c:pt idx="20">
                  <c:v>80</c:v>
                </c:pt>
                <c:pt idx="21">
                  <c:v>81</c:v>
                </c:pt>
                <c:pt idx="22">
                  <c:v>82</c:v>
                </c:pt>
                <c:pt idx="23">
                  <c:v>83</c:v>
                </c:pt>
                <c:pt idx="24">
                  <c:v>84</c:v>
                </c:pt>
                <c:pt idx="25">
                  <c:v>85</c:v>
                </c:pt>
              </c:numCache>
            </c:numRef>
          </c:cat>
          <c:val>
            <c:numRef>
              <c:f>Graphs!$N$3:$N$28</c:f>
              <c:numCache>
                <c:formatCode>General</c:formatCode>
                <c:ptCount val="26"/>
                <c:pt idx="0">
                  <c:v>28.399501870357842</c:v>
                </c:pt>
                <c:pt idx="1">
                  <c:v>27.517455357412551</c:v>
                </c:pt>
                <c:pt idx="2">
                  <c:v>26.644764301988879</c:v>
                </c:pt>
                <c:pt idx="3">
                  <c:v>25.773768505350152</c:v>
                </c:pt>
                <c:pt idx="4">
                  <c:v>24.906900664833881</c:v>
                </c:pt>
                <c:pt idx="5">
                  <c:v>24.045089518824859</c:v>
                </c:pt>
                <c:pt idx="6">
                  <c:v>23.186974496056241</c:v>
                </c:pt>
                <c:pt idx="7">
                  <c:v>22.329430140130661</c:v>
                </c:pt>
                <c:pt idx="8">
                  <c:v>21.473576803964669</c:v>
                </c:pt>
                <c:pt idx="9">
                  <c:v>20.636965547647989</c:v>
                </c:pt>
                <c:pt idx="10">
                  <c:v>19.795268643063881</c:v>
                </c:pt>
                <c:pt idx="11">
                  <c:v>18.966378106621079</c:v>
                </c:pt>
                <c:pt idx="12">
                  <c:v>18.143303052590159</c:v>
                </c:pt>
                <c:pt idx="13">
                  <c:v>17.334128224593311</c:v>
                </c:pt>
                <c:pt idx="14">
                  <c:v>16.52050272948113</c:v>
                </c:pt>
                <c:pt idx="15">
                  <c:v>15.73003244838984</c:v>
                </c:pt>
                <c:pt idx="16">
                  <c:v>14.94596706800049</c:v>
                </c:pt>
                <c:pt idx="17">
                  <c:v>14.18742839074433</c:v>
                </c:pt>
                <c:pt idx="18">
                  <c:v>13.434628703952439</c:v>
                </c:pt>
                <c:pt idx="19">
                  <c:v>12.69819669188948</c:v>
                </c:pt>
                <c:pt idx="20">
                  <c:v>11.98408217366644</c:v>
                </c:pt>
                <c:pt idx="21">
                  <c:v>11.29560407734923</c:v>
                </c:pt>
                <c:pt idx="22">
                  <c:v>10.637181431864519</c:v>
                </c:pt>
                <c:pt idx="23">
                  <c:v>10.00147769303593</c:v>
                </c:pt>
                <c:pt idx="24">
                  <c:v>9.4077964244006029</c:v>
                </c:pt>
                <c:pt idx="25">
                  <c:v>8.8472087056533653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3A7C-4EDA-B79A-8F1BFA1783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313279"/>
        <c:axId val="136257471"/>
      </c:lineChart>
      <c:catAx>
        <c:axId val="135313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6257471"/>
        <c:crosses val="autoZero"/>
        <c:auto val="1"/>
        <c:lblAlgn val="ctr"/>
        <c:lblOffset val="100"/>
        <c:noMultiLvlLbl val="0"/>
      </c:catAx>
      <c:valAx>
        <c:axId val="136257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5313279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Non-natifs</c:v>
          </c:tx>
          <c:spPr>
            <a:ln w="28575" cap="rnd">
              <a:solidFill>
                <a:schemeClr val="tx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48"/>
              <c:layout>
                <c:manualLayout>
                  <c:x val="-0.27351399825021872"/>
                  <c:y val="1.3958515602216304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ln>
                          <a:solidFill>
                            <a:schemeClr val="tx1">
                              <a:alpha val="50000"/>
                            </a:schemeClr>
                          </a:solidFill>
                        </a:ln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ln>
                          <a:solidFill>
                            <a:schemeClr val="tx1">
                              <a:alpha val="50000"/>
                            </a:schemeClr>
                          </a:solidFill>
                        </a:ln>
                      </a:rPr>
                      <a:t>Nés</a:t>
                    </a:r>
                    <a:r>
                      <a:rPr lang="en-US" baseline="0">
                        <a:ln>
                          <a:solidFill>
                            <a:schemeClr val="tx1">
                              <a:alpha val="50000"/>
                            </a:schemeClr>
                          </a:solidFill>
                        </a:ln>
                      </a:rPr>
                      <a:t> en dehors du département</a:t>
                    </a:r>
                    <a:endParaRPr lang="en-US">
                      <a:ln>
                        <a:solidFill>
                          <a:schemeClr val="tx1">
                            <a:alpha val="50000"/>
                          </a:schemeClr>
                        </a:solidFill>
                      </a:ln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ln>
                        <a:solidFill>
                          <a:schemeClr val="tx1">
                            <a:alpha val="50000"/>
                          </a:schemeClr>
                        </a:solidFill>
                      </a:ln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6-6C1E-4558-84FB-96BE9A43D13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Graphs!$Q$3:$Q$83</c:f>
              <c:numCache>
                <c:formatCode>General</c:formatCode>
                <c:ptCount val="81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  <c:pt idx="45">
                  <c:v>65</c:v>
                </c:pt>
                <c:pt idx="46">
                  <c:v>66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  <c:pt idx="51">
                  <c:v>71</c:v>
                </c:pt>
                <c:pt idx="52">
                  <c:v>72</c:v>
                </c:pt>
                <c:pt idx="53">
                  <c:v>73</c:v>
                </c:pt>
                <c:pt idx="54">
                  <c:v>74</c:v>
                </c:pt>
                <c:pt idx="55">
                  <c:v>75</c:v>
                </c:pt>
                <c:pt idx="56">
                  <c:v>76</c:v>
                </c:pt>
                <c:pt idx="57">
                  <c:v>77</c:v>
                </c:pt>
                <c:pt idx="58">
                  <c:v>78</c:v>
                </c:pt>
                <c:pt idx="59">
                  <c:v>79</c:v>
                </c:pt>
                <c:pt idx="60">
                  <c:v>80</c:v>
                </c:pt>
                <c:pt idx="61">
                  <c:v>81</c:v>
                </c:pt>
                <c:pt idx="62">
                  <c:v>82</c:v>
                </c:pt>
                <c:pt idx="63">
                  <c:v>83</c:v>
                </c:pt>
                <c:pt idx="64">
                  <c:v>84</c:v>
                </c:pt>
                <c:pt idx="65">
                  <c:v>85</c:v>
                </c:pt>
                <c:pt idx="66">
                  <c:v>86</c:v>
                </c:pt>
                <c:pt idx="67">
                  <c:v>87</c:v>
                </c:pt>
                <c:pt idx="68">
                  <c:v>88</c:v>
                </c:pt>
                <c:pt idx="69">
                  <c:v>89</c:v>
                </c:pt>
                <c:pt idx="70">
                  <c:v>90</c:v>
                </c:pt>
                <c:pt idx="71">
                  <c:v>91</c:v>
                </c:pt>
                <c:pt idx="72">
                  <c:v>92</c:v>
                </c:pt>
                <c:pt idx="73">
                  <c:v>93</c:v>
                </c:pt>
                <c:pt idx="74">
                  <c:v>94</c:v>
                </c:pt>
                <c:pt idx="75">
                  <c:v>95</c:v>
                </c:pt>
                <c:pt idx="76">
                  <c:v>96</c:v>
                </c:pt>
                <c:pt idx="77">
                  <c:v>97</c:v>
                </c:pt>
                <c:pt idx="78">
                  <c:v>98</c:v>
                </c:pt>
                <c:pt idx="79">
                  <c:v>99</c:v>
                </c:pt>
                <c:pt idx="80">
                  <c:v>100</c:v>
                </c:pt>
              </c:numCache>
            </c:numRef>
          </c:cat>
          <c:val>
            <c:numRef>
              <c:f>Graphs!$R$3:$R$83</c:f>
              <c:numCache>
                <c:formatCode>General</c:formatCode>
                <c:ptCount val="81"/>
                <c:pt idx="0">
                  <c:v>64.56</c:v>
                </c:pt>
                <c:pt idx="1">
                  <c:v>63.56</c:v>
                </c:pt>
                <c:pt idx="2">
                  <c:v>62.57</c:v>
                </c:pt>
                <c:pt idx="3">
                  <c:v>61.59</c:v>
                </c:pt>
                <c:pt idx="4">
                  <c:v>60.61</c:v>
                </c:pt>
                <c:pt idx="5">
                  <c:v>59.64</c:v>
                </c:pt>
                <c:pt idx="6">
                  <c:v>58.67</c:v>
                </c:pt>
                <c:pt idx="7">
                  <c:v>57.7</c:v>
                </c:pt>
                <c:pt idx="8">
                  <c:v>56.73</c:v>
                </c:pt>
                <c:pt idx="9">
                  <c:v>55.76</c:v>
                </c:pt>
                <c:pt idx="10">
                  <c:v>54.79</c:v>
                </c:pt>
                <c:pt idx="11">
                  <c:v>53.81</c:v>
                </c:pt>
                <c:pt idx="12">
                  <c:v>52.82</c:v>
                </c:pt>
                <c:pt idx="13">
                  <c:v>51.84</c:v>
                </c:pt>
                <c:pt idx="14">
                  <c:v>50.84</c:v>
                </c:pt>
                <c:pt idx="15">
                  <c:v>49.88</c:v>
                </c:pt>
                <c:pt idx="16">
                  <c:v>48.9</c:v>
                </c:pt>
                <c:pt idx="17">
                  <c:v>47.93</c:v>
                </c:pt>
                <c:pt idx="18">
                  <c:v>46.99</c:v>
                </c:pt>
                <c:pt idx="19">
                  <c:v>46.05</c:v>
                </c:pt>
                <c:pt idx="20">
                  <c:v>45.08</c:v>
                </c:pt>
                <c:pt idx="21">
                  <c:v>44.11</c:v>
                </c:pt>
                <c:pt idx="22">
                  <c:v>43.16</c:v>
                </c:pt>
                <c:pt idx="23">
                  <c:v>42.19</c:v>
                </c:pt>
                <c:pt idx="24">
                  <c:v>41.24</c:v>
                </c:pt>
                <c:pt idx="25">
                  <c:v>40.29</c:v>
                </c:pt>
                <c:pt idx="26">
                  <c:v>39.340000000000003</c:v>
                </c:pt>
                <c:pt idx="27">
                  <c:v>38.39</c:v>
                </c:pt>
                <c:pt idx="28">
                  <c:v>37.44</c:v>
                </c:pt>
                <c:pt idx="29">
                  <c:v>36.479999999999997</c:v>
                </c:pt>
                <c:pt idx="30">
                  <c:v>35.549999999999997</c:v>
                </c:pt>
                <c:pt idx="31">
                  <c:v>34.630000000000003</c:v>
                </c:pt>
                <c:pt idx="32">
                  <c:v>33.729999999999997</c:v>
                </c:pt>
                <c:pt idx="33">
                  <c:v>32.81</c:v>
                </c:pt>
                <c:pt idx="34">
                  <c:v>31.91</c:v>
                </c:pt>
                <c:pt idx="35">
                  <c:v>31.01</c:v>
                </c:pt>
                <c:pt idx="36">
                  <c:v>30.1</c:v>
                </c:pt>
                <c:pt idx="37">
                  <c:v>29.22</c:v>
                </c:pt>
                <c:pt idx="38">
                  <c:v>28.34</c:v>
                </c:pt>
                <c:pt idx="39">
                  <c:v>27.48</c:v>
                </c:pt>
                <c:pt idx="40">
                  <c:v>26.62</c:v>
                </c:pt>
                <c:pt idx="41">
                  <c:v>25.76</c:v>
                </c:pt>
                <c:pt idx="42">
                  <c:v>24.91</c:v>
                </c:pt>
                <c:pt idx="43">
                  <c:v>24.1</c:v>
                </c:pt>
                <c:pt idx="44">
                  <c:v>23.3</c:v>
                </c:pt>
                <c:pt idx="45">
                  <c:v>22.49</c:v>
                </c:pt>
                <c:pt idx="46">
                  <c:v>21.68</c:v>
                </c:pt>
                <c:pt idx="47">
                  <c:v>20.89</c:v>
                </c:pt>
                <c:pt idx="48">
                  <c:v>20.079999999999998</c:v>
                </c:pt>
                <c:pt idx="49">
                  <c:v>19.3</c:v>
                </c:pt>
                <c:pt idx="50">
                  <c:v>18.510000000000002</c:v>
                </c:pt>
                <c:pt idx="51">
                  <c:v>17.739999999999998</c:v>
                </c:pt>
                <c:pt idx="52">
                  <c:v>16.98</c:v>
                </c:pt>
                <c:pt idx="53">
                  <c:v>16.21</c:v>
                </c:pt>
                <c:pt idx="54">
                  <c:v>15.49</c:v>
                </c:pt>
                <c:pt idx="55">
                  <c:v>14.73</c:v>
                </c:pt>
                <c:pt idx="56">
                  <c:v>14</c:v>
                </c:pt>
                <c:pt idx="57">
                  <c:v>13.29</c:v>
                </c:pt>
                <c:pt idx="58">
                  <c:v>12.59</c:v>
                </c:pt>
                <c:pt idx="59">
                  <c:v>11.89</c:v>
                </c:pt>
                <c:pt idx="60">
                  <c:v>11.21</c:v>
                </c:pt>
                <c:pt idx="61">
                  <c:v>10.56</c:v>
                </c:pt>
                <c:pt idx="62">
                  <c:v>9.92</c:v>
                </c:pt>
                <c:pt idx="63">
                  <c:v>9.32</c:v>
                </c:pt>
                <c:pt idx="64">
                  <c:v>8.7899999999999991</c:v>
                </c:pt>
                <c:pt idx="65">
                  <c:v>8.19</c:v>
                </c:pt>
                <c:pt idx="66">
                  <c:v>7.64</c:v>
                </c:pt>
                <c:pt idx="67">
                  <c:v>7.16</c:v>
                </c:pt>
                <c:pt idx="68">
                  <c:v>6.65</c:v>
                </c:pt>
                <c:pt idx="69">
                  <c:v>6.26</c:v>
                </c:pt>
                <c:pt idx="70">
                  <c:v>5.9</c:v>
                </c:pt>
                <c:pt idx="71">
                  <c:v>5.57</c:v>
                </c:pt>
                <c:pt idx="72">
                  <c:v>5.32</c:v>
                </c:pt>
                <c:pt idx="73">
                  <c:v>5.0199999999999996</c:v>
                </c:pt>
                <c:pt idx="74">
                  <c:v>4.7699999999999996</c:v>
                </c:pt>
                <c:pt idx="75">
                  <c:v>4.54</c:v>
                </c:pt>
                <c:pt idx="76">
                  <c:v>4.3099999999999996</c:v>
                </c:pt>
                <c:pt idx="77">
                  <c:v>4.0999999999999996</c:v>
                </c:pt>
                <c:pt idx="78">
                  <c:v>3.91</c:v>
                </c:pt>
                <c:pt idx="79">
                  <c:v>3.76</c:v>
                </c:pt>
                <c:pt idx="80">
                  <c:v>3.6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6C1E-4558-84FB-96BE9A43D136}"/>
            </c:ext>
          </c:extLst>
        </c:ser>
        <c:ser>
          <c:idx val="1"/>
          <c:order val="1"/>
          <c:tx>
            <c:v>Natifs</c:v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dLbls>
            <c:dLbl>
              <c:idx val="46"/>
              <c:layout>
                <c:manualLayout>
                  <c:x val="-3.2361111111111111E-2"/>
                  <c:y val="-9.2592592592592587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ln>
                          <a:solidFill>
                            <a:schemeClr val="tx1">
                              <a:alpha val="50000"/>
                            </a:schemeClr>
                          </a:solidFill>
                        </a:ln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ln>
                          <a:solidFill>
                            <a:schemeClr val="tx1">
                              <a:alpha val="50000"/>
                            </a:schemeClr>
                          </a:solidFill>
                        </a:ln>
                      </a:rPr>
                      <a:t>Nés</a:t>
                    </a:r>
                    <a:r>
                      <a:rPr lang="en-US" baseline="0">
                        <a:ln>
                          <a:solidFill>
                            <a:schemeClr val="tx1">
                              <a:alpha val="50000"/>
                            </a:schemeClr>
                          </a:solidFill>
                        </a:ln>
                      </a:rPr>
                      <a:t> dans le département</a:t>
                    </a:r>
                    <a:endParaRPr lang="en-US">
                      <a:ln>
                        <a:solidFill>
                          <a:schemeClr val="tx1">
                            <a:alpha val="50000"/>
                          </a:schemeClr>
                        </a:solidFill>
                      </a:ln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ln>
                        <a:solidFill>
                          <a:schemeClr val="tx1">
                            <a:alpha val="50000"/>
                          </a:schemeClr>
                        </a:solidFill>
                      </a:ln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5-6C1E-4558-84FB-96BE9A43D13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Graphs!$Q$3:$Q$83</c:f>
              <c:numCache>
                <c:formatCode>General</c:formatCode>
                <c:ptCount val="81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  <c:pt idx="45">
                  <c:v>65</c:v>
                </c:pt>
                <c:pt idx="46">
                  <c:v>66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  <c:pt idx="51">
                  <c:v>71</c:v>
                </c:pt>
                <c:pt idx="52">
                  <c:v>72</c:v>
                </c:pt>
                <c:pt idx="53">
                  <c:v>73</c:v>
                </c:pt>
                <c:pt idx="54">
                  <c:v>74</c:v>
                </c:pt>
                <c:pt idx="55">
                  <c:v>75</c:v>
                </c:pt>
                <c:pt idx="56">
                  <c:v>76</c:v>
                </c:pt>
                <c:pt idx="57">
                  <c:v>77</c:v>
                </c:pt>
                <c:pt idx="58">
                  <c:v>78</c:v>
                </c:pt>
                <c:pt idx="59">
                  <c:v>79</c:v>
                </c:pt>
                <c:pt idx="60">
                  <c:v>80</c:v>
                </c:pt>
                <c:pt idx="61">
                  <c:v>81</c:v>
                </c:pt>
                <c:pt idx="62">
                  <c:v>82</c:v>
                </c:pt>
                <c:pt idx="63">
                  <c:v>83</c:v>
                </c:pt>
                <c:pt idx="64">
                  <c:v>84</c:v>
                </c:pt>
                <c:pt idx="65">
                  <c:v>85</c:v>
                </c:pt>
                <c:pt idx="66">
                  <c:v>86</c:v>
                </c:pt>
                <c:pt idx="67">
                  <c:v>87</c:v>
                </c:pt>
                <c:pt idx="68">
                  <c:v>88</c:v>
                </c:pt>
                <c:pt idx="69">
                  <c:v>89</c:v>
                </c:pt>
                <c:pt idx="70">
                  <c:v>90</c:v>
                </c:pt>
                <c:pt idx="71">
                  <c:v>91</c:v>
                </c:pt>
                <c:pt idx="72">
                  <c:v>92</c:v>
                </c:pt>
                <c:pt idx="73">
                  <c:v>93</c:v>
                </c:pt>
                <c:pt idx="74">
                  <c:v>94</c:v>
                </c:pt>
                <c:pt idx="75">
                  <c:v>95</c:v>
                </c:pt>
                <c:pt idx="76">
                  <c:v>96</c:v>
                </c:pt>
                <c:pt idx="77">
                  <c:v>97</c:v>
                </c:pt>
                <c:pt idx="78">
                  <c:v>98</c:v>
                </c:pt>
                <c:pt idx="79">
                  <c:v>99</c:v>
                </c:pt>
                <c:pt idx="80">
                  <c:v>100</c:v>
                </c:pt>
              </c:numCache>
            </c:numRef>
          </c:cat>
          <c:val>
            <c:numRef>
              <c:f>Graphs!$S$3:$S$83</c:f>
              <c:numCache>
                <c:formatCode>General</c:formatCode>
                <c:ptCount val="81"/>
                <c:pt idx="0">
                  <c:v>65.81</c:v>
                </c:pt>
                <c:pt idx="1">
                  <c:v>64.84</c:v>
                </c:pt>
                <c:pt idx="2">
                  <c:v>63.86</c:v>
                </c:pt>
                <c:pt idx="3">
                  <c:v>62.89</c:v>
                </c:pt>
                <c:pt idx="4">
                  <c:v>61.9</c:v>
                </c:pt>
                <c:pt idx="5">
                  <c:v>60.93</c:v>
                </c:pt>
                <c:pt idx="6">
                  <c:v>59.96</c:v>
                </c:pt>
                <c:pt idx="7">
                  <c:v>59</c:v>
                </c:pt>
                <c:pt idx="8">
                  <c:v>58.02</c:v>
                </c:pt>
                <c:pt idx="9">
                  <c:v>57.06</c:v>
                </c:pt>
                <c:pt idx="10">
                  <c:v>56.08</c:v>
                </c:pt>
                <c:pt idx="11">
                  <c:v>55.11</c:v>
                </c:pt>
                <c:pt idx="12">
                  <c:v>54.13</c:v>
                </c:pt>
                <c:pt idx="13">
                  <c:v>53.16</c:v>
                </c:pt>
                <c:pt idx="14">
                  <c:v>52.19</c:v>
                </c:pt>
                <c:pt idx="15">
                  <c:v>51.23</c:v>
                </c:pt>
                <c:pt idx="16">
                  <c:v>50.25</c:v>
                </c:pt>
                <c:pt idx="17">
                  <c:v>49.29</c:v>
                </c:pt>
                <c:pt idx="18">
                  <c:v>48.31</c:v>
                </c:pt>
                <c:pt idx="19">
                  <c:v>47.35</c:v>
                </c:pt>
                <c:pt idx="20">
                  <c:v>46.38</c:v>
                </c:pt>
                <c:pt idx="21">
                  <c:v>45.43</c:v>
                </c:pt>
                <c:pt idx="22">
                  <c:v>44.47</c:v>
                </c:pt>
                <c:pt idx="23">
                  <c:v>43.5</c:v>
                </c:pt>
                <c:pt idx="24">
                  <c:v>42.54</c:v>
                </c:pt>
                <c:pt idx="25">
                  <c:v>41.59</c:v>
                </c:pt>
                <c:pt idx="26">
                  <c:v>40.659999999999997</c:v>
                </c:pt>
                <c:pt idx="27">
                  <c:v>39.72</c:v>
                </c:pt>
                <c:pt idx="28">
                  <c:v>38.78</c:v>
                </c:pt>
                <c:pt idx="29">
                  <c:v>37.86</c:v>
                </c:pt>
                <c:pt idx="30">
                  <c:v>36.950000000000003</c:v>
                </c:pt>
                <c:pt idx="31">
                  <c:v>36.049999999999997</c:v>
                </c:pt>
                <c:pt idx="32">
                  <c:v>35.18</c:v>
                </c:pt>
                <c:pt idx="33">
                  <c:v>34.29</c:v>
                </c:pt>
                <c:pt idx="34">
                  <c:v>33.44</c:v>
                </c:pt>
                <c:pt idx="35">
                  <c:v>32.6</c:v>
                </c:pt>
                <c:pt idx="36">
                  <c:v>31.71</c:v>
                </c:pt>
                <c:pt idx="37">
                  <c:v>30.83</c:v>
                </c:pt>
                <c:pt idx="38">
                  <c:v>29.95</c:v>
                </c:pt>
                <c:pt idx="39">
                  <c:v>29.12</c:v>
                </c:pt>
                <c:pt idx="40">
                  <c:v>28.26</c:v>
                </c:pt>
                <c:pt idx="41">
                  <c:v>27.45</c:v>
                </c:pt>
                <c:pt idx="42">
                  <c:v>26.62</c:v>
                </c:pt>
                <c:pt idx="43">
                  <c:v>25.75</c:v>
                </c:pt>
                <c:pt idx="44">
                  <c:v>24.93</c:v>
                </c:pt>
                <c:pt idx="45">
                  <c:v>24.11</c:v>
                </c:pt>
                <c:pt idx="46">
                  <c:v>23.3</c:v>
                </c:pt>
                <c:pt idx="47">
                  <c:v>22.51</c:v>
                </c:pt>
                <c:pt idx="48">
                  <c:v>21.72</c:v>
                </c:pt>
                <c:pt idx="49">
                  <c:v>20.98</c:v>
                </c:pt>
                <c:pt idx="50">
                  <c:v>20.18</c:v>
                </c:pt>
                <c:pt idx="51">
                  <c:v>19.420000000000002</c:v>
                </c:pt>
                <c:pt idx="52">
                  <c:v>18.68</c:v>
                </c:pt>
                <c:pt idx="53">
                  <c:v>17.93</c:v>
                </c:pt>
                <c:pt idx="54">
                  <c:v>17.18</c:v>
                </c:pt>
                <c:pt idx="55">
                  <c:v>16.420000000000002</c:v>
                </c:pt>
                <c:pt idx="56">
                  <c:v>15.74</c:v>
                </c:pt>
                <c:pt idx="57">
                  <c:v>14.99</c:v>
                </c:pt>
                <c:pt idx="58">
                  <c:v>14.23</c:v>
                </c:pt>
                <c:pt idx="59">
                  <c:v>13.53</c:v>
                </c:pt>
                <c:pt idx="60">
                  <c:v>12.83</c:v>
                </c:pt>
                <c:pt idx="61">
                  <c:v>12.15</c:v>
                </c:pt>
                <c:pt idx="62">
                  <c:v>11.46</c:v>
                </c:pt>
                <c:pt idx="63">
                  <c:v>10.83</c:v>
                </c:pt>
                <c:pt idx="64">
                  <c:v>10.220000000000001</c:v>
                </c:pt>
                <c:pt idx="65">
                  <c:v>9.69</c:v>
                </c:pt>
                <c:pt idx="66">
                  <c:v>9.14</c:v>
                </c:pt>
                <c:pt idx="67">
                  <c:v>8.73</c:v>
                </c:pt>
                <c:pt idx="68">
                  <c:v>8.31</c:v>
                </c:pt>
                <c:pt idx="69">
                  <c:v>7.88</c:v>
                </c:pt>
                <c:pt idx="70">
                  <c:v>7.48</c:v>
                </c:pt>
                <c:pt idx="71">
                  <c:v>7.25</c:v>
                </c:pt>
                <c:pt idx="72">
                  <c:v>6.07</c:v>
                </c:pt>
                <c:pt idx="73">
                  <c:v>6.8</c:v>
                </c:pt>
                <c:pt idx="74">
                  <c:v>6.66</c:v>
                </c:pt>
                <c:pt idx="75">
                  <c:v>6.64</c:v>
                </c:pt>
                <c:pt idx="76">
                  <c:v>6.84</c:v>
                </c:pt>
                <c:pt idx="77">
                  <c:v>6.93</c:v>
                </c:pt>
                <c:pt idx="78">
                  <c:v>7.04</c:v>
                </c:pt>
                <c:pt idx="79">
                  <c:v>7.28</c:v>
                </c:pt>
                <c:pt idx="80">
                  <c:v>8.15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6C1E-4558-84FB-96BE9A43D1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331743"/>
        <c:axId val="2030133823"/>
      </c:lineChart>
      <c:catAx>
        <c:axId val="176331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30133823"/>
        <c:crosses val="autoZero"/>
        <c:auto val="1"/>
        <c:lblAlgn val="ctr"/>
        <c:lblOffset val="100"/>
        <c:tickLblSkip val="5"/>
        <c:noMultiLvlLbl val="0"/>
      </c:catAx>
      <c:valAx>
        <c:axId val="2030133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6331743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579120</xdr:colOff>
      <xdr:row>3</xdr:row>
      <xdr:rowOff>30480</xdr:rowOff>
    </xdr:from>
    <xdr:to>
      <xdr:col>9</xdr:col>
      <xdr:colOff>38100</xdr:colOff>
      <xdr:row>19</xdr:row>
      <xdr:rowOff>140970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73491E96-8AA0-116A-0B37-A6E3148566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121920</xdr:colOff>
      <xdr:row>6</xdr:row>
      <xdr:rowOff>57150</xdr:rowOff>
    </xdr:from>
    <xdr:to>
      <xdr:col>13</xdr:col>
      <xdr:colOff>731520</xdr:colOff>
      <xdr:row>21</xdr:row>
      <xdr:rowOff>57150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433EAF25-5663-E228-2FA0-CBF622DDE1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38100</xdr:colOff>
      <xdr:row>5</xdr:row>
      <xdr:rowOff>163830</xdr:rowOff>
    </xdr:from>
    <xdr:to>
      <xdr:col>19</xdr:col>
      <xdr:colOff>647700</xdr:colOff>
      <xdr:row>20</xdr:row>
      <xdr:rowOff>163830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8CF688D2-F31C-55D2-4573-5EA3726665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506B2-9E81-4121-BCA8-6C74D1B76C49}">
  <dimension ref="A1:T83"/>
  <sheetViews>
    <sheetView tabSelected="1" topLeftCell="D3" workbookViewId="0">
      <selection activeCell="V11" sqref="V11"/>
    </sheetView>
  </sheetViews>
  <sheetFormatPr baseColWidth="10" defaultRowHeight="14.4" x14ac:dyDescent="0.3"/>
  <cols>
    <col min="1" max="10" width="11.5546875" style="2"/>
  </cols>
  <sheetData>
    <row r="1" spans="1:20" x14ac:dyDescent="0.3">
      <c r="A1" s="4" t="s">
        <v>4</v>
      </c>
      <c r="B1" s="4"/>
      <c r="C1" s="4"/>
      <c r="D1" s="4"/>
      <c r="E1" s="2">
        <v>13</v>
      </c>
      <c r="F1" s="4" t="s">
        <v>5</v>
      </c>
      <c r="G1" s="4"/>
      <c r="H1" s="4"/>
      <c r="I1" s="4"/>
      <c r="K1" t="s">
        <v>6</v>
      </c>
      <c r="M1" t="s">
        <v>4</v>
      </c>
      <c r="N1" t="s">
        <v>5</v>
      </c>
      <c r="P1" t="s">
        <v>11</v>
      </c>
    </row>
    <row r="2" spans="1:20" x14ac:dyDescent="0.3">
      <c r="A2" s="3" t="s">
        <v>0</v>
      </c>
      <c r="B2" s="3" t="s">
        <v>1</v>
      </c>
      <c r="C2" s="3" t="s">
        <v>2</v>
      </c>
      <c r="D2" s="3" t="s">
        <v>3</v>
      </c>
      <c r="F2" s="3" t="s">
        <v>0</v>
      </c>
      <c r="G2" s="3" t="s">
        <v>1</v>
      </c>
      <c r="H2" s="3" t="s">
        <v>2</v>
      </c>
      <c r="I2" s="3" t="s">
        <v>3</v>
      </c>
      <c r="J2" s="3" t="s">
        <v>9</v>
      </c>
      <c r="L2" s="1" t="s">
        <v>0</v>
      </c>
      <c r="M2" s="1" t="s">
        <v>1</v>
      </c>
      <c r="N2" s="1" t="s">
        <v>1</v>
      </c>
      <c r="O2" s="1" t="s">
        <v>10</v>
      </c>
      <c r="Q2" t="s">
        <v>0</v>
      </c>
      <c r="R2" t="s">
        <v>7</v>
      </c>
      <c r="S2" t="s">
        <v>8</v>
      </c>
      <c r="T2" s="5"/>
    </row>
    <row r="3" spans="1:20" x14ac:dyDescent="0.3">
      <c r="A3" s="2">
        <v>60</v>
      </c>
      <c r="B3" s="2">
        <v>23.980136617359719</v>
      </c>
      <c r="C3" s="2">
        <v>14.414561247262091</v>
      </c>
      <c r="D3" s="2">
        <v>9.5655753700976334</v>
      </c>
      <c r="F3" s="2">
        <v>60</v>
      </c>
      <c r="G3" s="2">
        <v>28.429906059151961</v>
      </c>
      <c r="H3" s="2">
        <v>14.897646088137281</v>
      </c>
      <c r="I3" s="2">
        <v>13.532259971014691</v>
      </c>
      <c r="J3" s="2">
        <f>AVERAGE(G3,B3)</f>
        <v>26.20502133825584</v>
      </c>
      <c r="L3">
        <v>60</v>
      </c>
      <c r="M3">
        <v>23.4651092484972</v>
      </c>
      <c r="N3">
        <v>28.399501870357842</v>
      </c>
      <c r="O3">
        <f>AVERAGE(M3:N3)</f>
        <v>25.932305559427519</v>
      </c>
      <c r="Q3">
        <v>20</v>
      </c>
      <c r="R3">
        <v>64.56</v>
      </c>
      <c r="S3">
        <v>65.81</v>
      </c>
      <c r="T3" s="5"/>
    </row>
    <row r="4" spans="1:20" x14ac:dyDescent="0.3">
      <c r="A4" s="2">
        <v>61</v>
      </c>
      <c r="B4" s="2">
        <v>23.18023459972742</v>
      </c>
      <c r="C4" s="2">
        <v>13.767337991936479</v>
      </c>
      <c r="D4" s="2">
        <v>9.4128966077909464</v>
      </c>
      <c r="F4" s="2">
        <v>61</v>
      </c>
      <c r="G4" s="2">
        <v>27.50636343131946</v>
      </c>
      <c r="H4" s="2">
        <v>14.222106756973391</v>
      </c>
      <c r="I4" s="2">
        <v>13.28425667434608</v>
      </c>
      <c r="J4" s="2">
        <f t="shared" ref="J4:J28" si="0">AVERAGE(G4,B4)</f>
        <v>25.343299015523442</v>
      </c>
      <c r="L4">
        <v>61</v>
      </c>
      <c r="M4">
        <v>22.69145787738044</v>
      </c>
      <c r="N4">
        <v>27.517455357412551</v>
      </c>
      <c r="O4">
        <f t="shared" ref="O4:O28" si="1">AVERAGE(M4:N4)</f>
        <v>25.104456617396494</v>
      </c>
      <c r="Q4">
        <f>Q3+1</f>
        <v>21</v>
      </c>
      <c r="R4">
        <v>63.56</v>
      </c>
      <c r="S4">
        <v>64.84</v>
      </c>
    </row>
    <row r="5" spans="1:20" x14ac:dyDescent="0.3">
      <c r="A5" s="2">
        <v>62</v>
      </c>
      <c r="B5" s="2">
        <v>22.387134293742861</v>
      </c>
      <c r="C5" s="2">
        <v>13.176248659160549</v>
      </c>
      <c r="D5" s="2">
        <v>9.2108856345823096</v>
      </c>
      <c r="F5" s="2">
        <v>62</v>
      </c>
      <c r="G5" s="2">
        <v>26.62353711164176</v>
      </c>
      <c r="H5" s="2">
        <v>13.50574492545976</v>
      </c>
      <c r="I5" s="2">
        <v>13.117792186181999</v>
      </c>
      <c r="J5" s="2">
        <f t="shared" si="0"/>
        <v>24.50533570269231</v>
      </c>
      <c r="L5">
        <v>62</v>
      </c>
      <c r="M5">
        <v>21.928074058699721</v>
      </c>
      <c r="N5">
        <v>26.644764301988879</v>
      </c>
      <c r="O5">
        <f t="shared" si="1"/>
        <v>24.2864191803443</v>
      </c>
      <c r="Q5">
        <f t="shared" ref="Q5:Q68" si="2">Q4+1</f>
        <v>22</v>
      </c>
      <c r="R5">
        <v>62.57</v>
      </c>
      <c r="S5">
        <v>63.86</v>
      </c>
    </row>
    <row r="6" spans="1:20" x14ac:dyDescent="0.3">
      <c r="A6" s="2">
        <v>63</v>
      </c>
      <c r="B6" s="2">
        <v>21.568092653501569</v>
      </c>
      <c r="C6" s="2">
        <v>12.591933320014119</v>
      </c>
      <c r="D6" s="2">
        <v>8.9761593334874554</v>
      </c>
      <c r="F6" s="2">
        <v>63</v>
      </c>
      <c r="G6" s="2">
        <v>25.746897530032911</v>
      </c>
      <c r="H6" s="2">
        <v>12.846269652538281</v>
      </c>
      <c r="I6" s="2">
        <v>12.90062787749463</v>
      </c>
      <c r="J6" s="2">
        <f t="shared" si="0"/>
        <v>23.657495091767238</v>
      </c>
      <c r="L6">
        <v>63</v>
      </c>
      <c r="M6">
        <v>21.175828781674259</v>
      </c>
      <c r="N6">
        <v>25.773768505350152</v>
      </c>
      <c r="O6">
        <f t="shared" si="1"/>
        <v>23.474798643512205</v>
      </c>
      <c r="Q6">
        <f t="shared" si="2"/>
        <v>23</v>
      </c>
      <c r="R6">
        <v>61.59</v>
      </c>
      <c r="S6">
        <v>62.89</v>
      </c>
    </row>
    <row r="7" spans="1:20" x14ac:dyDescent="0.3">
      <c r="A7" s="2">
        <v>64</v>
      </c>
      <c r="B7" s="2">
        <v>20.812978779680101</v>
      </c>
      <c r="C7" s="2">
        <v>12.02247496144903</v>
      </c>
      <c r="D7" s="2">
        <v>8.790503818231068</v>
      </c>
      <c r="F7" s="2">
        <v>64</v>
      </c>
      <c r="G7" s="2">
        <v>24.89239595887728</v>
      </c>
      <c r="H7" s="2">
        <v>12.133837473926111</v>
      </c>
      <c r="I7" s="2">
        <v>12.75855848495117</v>
      </c>
      <c r="J7" s="2">
        <f t="shared" si="0"/>
        <v>22.852687369278691</v>
      </c>
      <c r="L7">
        <v>64</v>
      </c>
      <c r="M7">
        <v>20.42441078176158</v>
      </c>
      <c r="N7">
        <v>24.906900664833881</v>
      </c>
      <c r="O7">
        <f t="shared" si="1"/>
        <v>22.665655723297732</v>
      </c>
      <c r="Q7">
        <f t="shared" si="2"/>
        <v>24</v>
      </c>
      <c r="R7">
        <v>60.61</v>
      </c>
      <c r="S7">
        <v>61.9</v>
      </c>
    </row>
    <row r="8" spans="1:20" x14ac:dyDescent="0.3">
      <c r="A8" s="2">
        <v>65</v>
      </c>
      <c r="B8" s="2">
        <v>20.040983698736071</v>
      </c>
      <c r="C8" s="2">
        <v>11.394664345396031</v>
      </c>
      <c r="D8" s="2">
        <v>8.6463193533400382</v>
      </c>
      <c r="F8" s="2">
        <v>65</v>
      </c>
      <c r="G8" s="2">
        <v>24.013985326094708</v>
      </c>
      <c r="H8" s="2">
        <v>11.46134460100847</v>
      </c>
      <c r="I8" s="2">
        <v>12.55264072508624</v>
      </c>
      <c r="J8" s="2">
        <f t="shared" si="0"/>
        <v>22.027484512415391</v>
      </c>
      <c r="L8">
        <v>65</v>
      </c>
      <c r="M8">
        <v>19.67947940139522</v>
      </c>
      <c r="N8">
        <v>24.045089518824859</v>
      </c>
      <c r="O8">
        <f t="shared" si="1"/>
        <v>21.86228446011004</v>
      </c>
      <c r="Q8">
        <f t="shared" si="2"/>
        <v>25</v>
      </c>
      <c r="R8">
        <v>59.64</v>
      </c>
      <c r="S8">
        <v>60.93</v>
      </c>
    </row>
    <row r="9" spans="1:20" x14ac:dyDescent="0.3">
      <c r="A9" s="2">
        <v>66</v>
      </c>
      <c r="B9" s="2">
        <v>19.246744779336751</v>
      </c>
      <c r="C9" s="2">
        <v>10.80337759255095</v>
      </c>
      <c r="D9" s="2">
        <v>8.4433671867858031</v>
      </c>
      <c r="F9" s="2">
        <v>66</v>
      </c>
      <c r="G9" s="2">
        <v>23.149496943581429</v>
      </c>
      <c r="H9" s="2">
        <v>10.780484165407181</v>
      </c>
      <c r="I9" s="2">
        <v>12.36901277817425</v>
      </c>
      <c r="J9" s="2">
        <f t="shared" si="0"/>
        <v>21.198120861459088</v>
      </c>
      <c r="L9">
        <v>66</v>
      </c>
      <c r="M9">
        <v>18.934262583869749</v>
      </c>
      <c r="N9">
        <v>23.186974496056241</v>
      </c>
      <c r="O9">
        <f t="shared" si="1"/>
        <v>21.060618539962995</v>
      </c>
      <c r="Q9">
        <f t="shared" si="2"/>
        <v>26</v>
      </c>
      <c r="R9">
        <v>58.67</v>
      </c>
      <c r="S9">
        <v>59.96</v>
      </c>
    </row>
    <row r="10" spans="1:20" x14ac:dyDescent="0.3">
      <c r="A10" s="2">
        <v>67</v>
      </c>
      <c r="B10" s="2">
        <v>18.51601150220802</v>
      </c>
      <c r="C10" s="2">
        <v>10.33631078470666</v>
      </c>
      <c r="D10" s="2">
        <v>8.1797007175013565</v>
      </c>
      <c r="F10" s="2">
        <v>67</v>
      </c>
      <c r="G10" s="2">
        <v>22.316513824778809</v>
      </c>
      <c r="H10" s="2">
        <v>10.130003216332961</v>
      </c>
      <c r="I10" s="2">
        <v>12.186510608445859</v>
      </c>
      <c r="J10" s="2">
        <f t="shared" si="0"/>
        <v>20.416262663493413</v>
      </c>
      <c r="L10">
        <v>67</v>
      </c>
      <c r="M10">
        <v>18.197523717816601</v>
      </c>
      <c r="N10">
        <v>22.329430140130661</v>
      </c>
      <c r="O10">
        <f t="shared" si="1"/>
        <v>20.263476928973631</v>
      </c>
      <c r="Q10">
        <f t="shared" si="2"/>
        <v>27</v>
      </c>
      <c r="R10">
        <v>57.7</v>
      </c>
      <c r="S10">
        <v>59</v>
      </c>
    </row>
    <row r="11" spans="1:20" x14ac:dyDescent="0.3">
      <c r="A11" s="2">
        <v>68</v>
      </c>
      <c r="B11" s="2">
        <v>17.76051986317594</v>
      </c>
      <c r="C11" s="2">
        <v>9.6869476617034032</v>
      </c>
      <c r="D11" s="2">
        <v>8.0735722014725404</v>
      </c>
      <c r="F11" s="2">
        <v>68</v>
      </c>
      <c r="G11" s="2">
        <v>21.487355577616889</v>
      </c>
      <c r="H11" s="2">
        <v>9.5415073738217409</v>
      </c>
      <c r="I11" s="2">
        <v>11.945848203795149</v>
      </c>
      <c r="J11" s="2">
        <f t="shared" si="0"/>
        <v>19.623937720396412</v>
      </c>
      <c r="L11">
        <v>68</v>
      </c>
      <c r="M11">
        <v>17.466117169500642</v>
      </c>
      <c r="N11">
        <v>21.473576803964669</v>
      </c>
      <c r="O11">
        <f t="shared" si="1"/>
        <v>19.469846986732655</v>
      </c>
      <c r="Q11">
        <f t="shared" si="2"/>
        <v>28</v>
      </c>
      <c r="R11">
        <v>56.73</v>
      </c>
      <c r="S11">
        <v>58.02</v>
      </c>
    </row>
    <row r="12" spans="1:20" x14ac:dyDescent="0.3">
      <c r="A12" s="2">
        <v>69</v>
      </c>
      <c r="B12" s="2">
        <v>17.062953929847929</v>
      </c>
      <c r="C12" s="2">
        <v>9.1819944081816818</v>
      </c>
      <c r="D12" s="2">
        <v>7.880959521666246</v>
      </c>
      <c r="F12" s="2">
        <v>69</v>
      </c>
      <c r="G12" s="2">
        <v>20.638921645817401</v>
      </c>
      <c r="H12" s="2">
        <v>8.8839395806686365</v>
      </c>
      <c r="I12" s="2">
        <v>11.75498206514877</v>
      </c>
      <c r="J12" s="2">
        <f t="shared" si="0"/>
        <v>18.850937787832663</v>
      </c>
      <c r="L12">
        <v>69</v>
      </c>
      <c r="M12">
        <v>16.74672132546597</v>
      </c>
      <c r="N12">
        <v>20.636965547647989</v>
      </c>
      <c r="O12">
        <f t="shared" si="1"/>
        <v>18.691843436556979</v>
      </c>
      <c r="Q12">
        <f t="shared" si="2"/>
        <v>29</v>
      </c>
      <c r="R12">
        <v>55.76</v>
      </c>
      <c r="S12">
        <v>57.06</v>
      </c>
    </row>
    <row r="13" spans="1:20" x14ac:dyDescent="0.3">
      <c r="A13" s="2">
        <v>70</v>
      </c>
      <c r="B13" s="2">
        <v>16.3081853541652</v>
      </c>
      <c r="C13" s="2">
        <v>8.6113037667880938</v>
      </c>
      <c r="D13" s="2">
        <v>7.6968815873771028</v>
      </c>
      <c r="F13" s="2">
        <v>70</v>
      </c>
      <c r="G13" s="2">
        <v>19.781704847946951</v>
      </c>
      <c r="H13" s="2">
        <v>8.2396256504219227</v>
      </c>
      <c r="I13" s="2">
        <v>11.54207919752503</v>
      </c>
      <c r="J13" s="2">
        <f t="shared" si="0"/>
        <v>18.044945101056076</v>
      </c>
      <c r="L13">
        <v>70</v>
      </c>
      <c r="M13">
        <v>16.038796471146419</v>
      </c>
      <c r="N13">
        <v>19.795268643063881</v>
      </c>
      <c r="O13">
        <f t="shared" si="1"/>
        <v>17.917032557105152</v>
      </c>
      <c r="Q13">
        <f t="shared" si="2"/>
        <v>30</v>
      </c>
      <c r="R13">
        <v>54.79</v>
      </c>
      <c r="S13">
        <v>56.08</v>
      </c>
    </row>
    <row r="14" spans="1:20" x14ac:dyDescent="0.3">
      <c r="A14" s="2">
        <v>71</v>
      </c>
      <c r="B14" s="2">
        <v>15.603852078323211</v>
      </c>
      <c r="C14" s="2">
        <v>8.0331422597064801</v>
      </c>
      <c r="D14" s="2">
        <v>7.5707098186167299</v>
      </c>
      <c r="F14" s="2">
        <v>71</v>
      </c>
      <c r="G14" s="2">
        <v>18.944454935759261</v>
      </c>
      <c r="H14" s="2">
        <v>7.58736793941803</v>
      </c>
      <c r="I14" s="2">
        <v>11.357086996341231</v>
      </c>
      <c r="J14" s="2">
        <f t="shared" si="0"/>
        <v>17.274153507041234</v>
      </c>
      <c r="L14">
        <v>71</v>
      </c>
      <c r="M14">
        <v>15.336845911195111</v>
      </c>
      <c r="N14">
        <v>18.966378106621079</v>
      </c>
      <c r="O14">
        <f t="shared" si="1"/>
        <v>17.151612008908096</v>
      </c>
      <c r="Q14">
        <f t="shared" si="2"/>
        <v>31</v>
      </c>
      <c r="R14">
        <v>53.81</v>
      </c>
      <c r="S14">
        <v>55.11</v>
      </c>
    </row>
    <row r="15" spans="1:20" x14ac:dyDescent="0.3">
      <c r="A15" s="2">
        <v>72</v>
      </c>
      <c r="B15" s="2">
        <v>14.890578556837079</v>
      </c>
      <c r="C15" s="2">
        <v>7.5145603686673272</v>
      </c>
      <c r="D15" s="2">
        <v>7.3760181881697582</v>
      </c>
      <c r="F15" s="2">
        <v>72</v>
      </c>
      <c r="G15" s="2">
        <v>18.124742442603662</v>
      </c>
      <c r="H15" s="2">
        <v>6.9989321444785082</v>
      </c>
      <c r="I15" s="2">
        <v>11.125810298125151</v>
      </c>
      <c r="J15" s="2">
        <f t="shared" si="0"/>
        <v>16.50766049972037</v>
      </c>
      <c r="L15">
        <v>72</v>
      </c>
      <c r="M15">
        <v>14.63515991308196</v>
      </c>
      <c r="N15">
        <v>18.143303052590159</v>
      </c>
      <c r="O15">
        <f t="shared" si="1"/>
        <v>16.38923148283606</v>
      </c>
      <c r="Q15">
        <f t="shared" si="2"/>
        <v>32</v>
      </c>
      <c r="R15">
        <v>52.82</v>
      </c>
      <c r="S15">
        <v>54.13</v>
      </c>
    </row>
    <row r="16" spans="1:20" x14ac:dyDescent="0.3">
      <c r="A16" s="2">
        <v>73</v>
      </c>
      <c r="B16" s="2">
        <v>14.17857214226839</v>
      </c>
      <c r="C16" s="2">
        <v>6.9686940661547796</v>
      </c>
      <c r="D16" s="2">
        <v>7.2098780761136112</v>
      </c>
      <c r="F16" s="2">
        <v>73</v>
      </c>
      <c r="G16" s="2">
        <v>17.28857522038339</v>
      </c>
      <c r="H16" s="2">
        <v>6.369376222797615</v>
      </c>
      <c r="I16" s="2">
        <v>10.919198997585781</v>
      </c>
      <c r="J16" s="2">
        <f t="shared" si="0"/>
        <v>15.73357368132589</v>
      </c>
      <c r="L16">
        <v>73</v>
      </c>
      <c r="M16">
        <v>13.95076461221268</v>
      </c>
      <c r="N16">
        <v>17.334128224593311</v>
      </c>
      <c r="O16">
        <f t="shared" si="1"/>
        <v>15.642446418402995</v>
      </c>
      <c r="Q16">
        <f t="shared" si="2"/>
        <v>33</v>
      </c>
      <c r="R16">
        <v>51.84</v>
      </c>
      <c r="S16">
        <v>53.16</v>
      </c>
    </row>
    <row r="17" spans="1:19" x14ac:dyDescent="0.3">
      <c r="A17" s="2">
        <v>74</v>
      </c>
      <c r="B17" s="2">
        <v>13.43866768119957</v>
      </c>
      <c r="C17" s="2">
        <v>6.4712818164351908</v>
      </c>
      <c r="D17" s="2">
        <v>6.9673858647643829</v>
      </c>
      <c r="F17" s="2">
        <v>74</v>
      </c>
      <c r="G17" s="2">
        <v>16.470155888389151</v>
      </c>
      <c r="H17" s="2">
        <v>5.8029399382598177</v>
      </c>
      <c r="I17" s="2">
        <v>10.667215950129339</v>
      </c>
      <c r="J17" s="2">
        <f t="shared" si="0"/>
        <v>14.95441178479436</v>
      </c>
      <c r="L17">
        <v>74</v>
      </c>
      <c r="M17">
        <v>13.25995070454378</v>
      </c>
      <c r="N17">
        <v>16.52050272948113</v>
      </c>
      <c r="O17">
        <f t="shared" si="1"/>
        <v>14.890226717012455</v>
      </c>
      <c r="Q17">
        <f t="shared" si="2"/>
        <v>34</v>
      </c>
      <c r="R17">
        <v>50.84</v>
      </c>
      <c r="S17">
        <v>52.19</v>
      </c>
    </row>
    <row r="18" spans="1:19" x14ac:dyDescent="0.3">
      <c r="A18" s="2">
        <v>75</v>
      </c>
      <c r="B18" s="2">
        <v>12.724177677251429</v>
      </c>
      <c r="C18" s="2">
        <v>5.983162869888246</v>
      </c>
      <c r="D18" s="2">
        <v>6.7410148073631859</v>
      </c>
      <c r="F18" s="2">
        <v>75</v>
      </c>
      <c r="G18" s="2">
        <v>15.626095229256061</v>
      </c>
      <c r="H18" s="2">
        <v>5.1751003681608161</v>
      </c>
      <c r="I18" s="2">
        <v>10.450994861095239</v>
      </c>
      <c r="J18" s="2">
        <f t="shared" si="0"/>
        <v>14.175136453253746</v>
      </c>
      <c r="L18">
        <v>75</v>
      </c>
      <c r="M18">
        <v>12.59612831847914</v>
      </c>
      <c r="N18">
        <v>15.73003244838984</v>
      </c>
      <c r="O18">
        <f t="shared" si="1"/>
        <v>14.16308038343449</v>
      </c>
      <c r="Q18">
        <f t="shared" si="2"/>
        <v>35</v>
      </c>
      <c r="R18">
        <v>49.88</v>
      </c>
      <c r="S18">
        <v>51.23</v>
      </c>
    </row>
    <row r="19" spans="1:19" x14ac:dyDescent="0.3">
      <c r="A19" s="2">
        <v>76</v>
      </c>
      <c r="B19" s="2">
        <v>12.04894435721619</v>
      </c>
      <c r="C19" s="2">
        <v>5.534352006779959</v>
      </c>
      <c r="D19" s="2">
        <v>6.5145923504362289</v>
      </c>
      <c r="F19" s="2">
        <v>76</v>
      </c>
      <c r="G19" s="2">
        <v>14.852389449745299</v>
      </c>
      <c r="H19" s="2">
        <v>4.5869697505149691</v>
      </c>
      <c r="I19" s="2">
        <v>10.265419699230341</v>
      </c>
      <c r="J19" s="2">
        <f t="shared" si="0"/>
        <v>13.450666903480744</v>
      </c>
      <c r="L19">
        <v>76</v>
      </c>
      <c r="M19">
        <v>11.943680309524151</v>
      </c>
      <c r="N19">
        <v>14.94596706800049</v>
      </c>
      <c r="O19">
        <f t="shared" si="1"/>
        <v>13.44482368876232</v>
      </c>
      <c r="Q19">
        <f t="shared" si="2"/>
        <v>36</v>
      </c>
      <c r="R19">
        <v>48.9</v>
      </c>
      <c r="S19">
        <v>50.25</v>
      </c>
    </row>
    <row r="20" spans="1:19" x14ac:dyDescent="0.3">
      <c r="A20" s="2">
        <v>77</v>
      </c>
      <c r="B20" s="2">
        <v>11.38468675813346</v>
      </c>
      <c r="C20" s="2">
        <v>5.0274829948917477</v>
      </c>
      <c r="D20" s="2">
        <v>6.35720376324171</v>
      </c>
      <c r="F20" s="2">
        <v>77</v>
      </c>
      <c r="G20" s="2">
        <v>14.02744516397116</v>
      </c>
      <c r="H20" s="2">
        <v>4.0922605729057064</v>
      </c>
      <c r="I20" s="2">
        <v>9.9351845910654522</v>
      </c>
      <c r="J20" s="2">
        <f t="shared" si="0"/>
        <v>12.70606596105231</v>
      </c>
      <c r="L20">
        <v>77</v>
      </c>
      <c r="M20">
        <v>11.296027655596831</v>
      </c>
      <c r="N20">
        <v>14.18742839074433</v>
      </c>
      <c r="O20">
        <f t="shared" si="1"/>
        <v>12.74172802317058</v>
      </c>
      <c r="Q20">
        <f t="shared" si="2"/>
        <v>37</v>
      </c>
      <c r="R20">
        <v>47.93</v>
      </c>
      <c r="S20">
        <v>49.29</v>
      </c>
    </row>
    <row r="21" spans="1:19" x14ac:dyDescent="0.3">
      <c r="A21" s="2">
        <v>78</v>
      </c>
      <c r="B21" s="2">
        <v>10.7103473486106</v>
      </c>
      <c r="C21" s="2">
        <v>4.588806938259685</v>
      </c>
      <c r="D21" s="2">
        <v>6.1215404103509119</v>
      </c>
      <c r="F21" s="2">
        <v>78</v>
      </c>
      <c r="G21" s="2">
        <v>13.243492871917709</v>
      </c>
      <c r="H21" s="2">
        <v>3.6450662052168652</v>
      </c>
      <c r="I21" s="2">
        <v>9.5984266667008402</v>
      </c>
      <c r="J21" s="2">
        <f t="shared" si="0"/>
        <v>11.976920110264155</v>
      </c>
      <c r="L21">
        <v>78</v>
      </c>
      <c r="M21">
        <v>10.6717330376531</v>
      </c>
      <c r="N21">
        <v>13.434628703952439</v>
      </c>
      <c r="O21">
        <f t="shared" si="1"/>
        <v>12.05318087080277</v>
      </c>
      <c r="Q21">
        <f t="shared" si="2"/>
        <v>38</v>
      </c>
      <c r="R21">
        <v>46.99</v>
      </c>
      <c r="S21">
        <v>48.31</v>
      </c>
    </row>
    <row r="22" spans="1:19" x14ac:dyDescent="0.3">
      <c r="A22" s="2">
        <v>79</v>
      </c>
      <c r="B22" s="2">
        <v>10.07300129295909</v>
      </c>
      <c r="C22" s="2">
        <v>4.1317783034229132</v>
      </c>
      <c r="D22" s="2">
        <v>5.941222989536179</v>
      </c>
      <c r="F22" s="2">
        <v>79</v>
      </c>
      <c r="G22" s="2">
        <v>12.46585732504218</v>
      </c>
      <c r="H22" s="2">
        <v>3.160717856039839</v>
      </c>
      <c r="I22" s="2">
        <v>9.3051394690023397</v>
      </c>
      <c r="J22" s="2">
        <f t="shared" si="0"/>
        <v>11.269429309000635</v>
      </c>
      <c r="L22">
        <v>79</v>
      </c>
      <c r="M22">
        <v>10.061011937675829</v>
      </c>
      <c r="N22">
        <v>12.69819669188948</v>
      </c>
      <c r="O22">
        <f t="shared" si="1"/>
        <v>11.379604314782654</v>
      </c>
      <c r="Q22">
        <f t="shared" si="2"/>
        <v>39</v>
      </c>
      <c r="R22">
        <v>46.05</v>
      </c>
      <c r="S22">
        <v>47.35</v>
      </c>
    </row>
    <row r="23" spans="1:19" x14ac:dyDescent="0.3">
      <c r="A23" s="2">
        <v>80</v>
      </c>
      <c r="B23" s="2">
        <v>9.4492831829378012</v>
      </c>
      <c r="C23" s="2">
        <v>3.836817999817391</v>
      </c>
      <c r="D23" s="2">
        <v>5.6124651831204089</v>
      </c>
      <c r="F23" s="2">
        <v>80</v>
      </c>
      <c r="G23" s="2">
        <v>11.72690167582096</v>
      </c>
      <c r="H23" s="2">
        <v>2.739384501619829</v>
      </c>
      <c r="I23" s="2">
        <v>8.9875171742011268</v>
      </c>
      <c r="J23" s="2">
        <f t="shared" si="0"/>
        <v>10.58809242937938</v>
      </c>
      <c r="L23">
        <v>80</v>
      </c>
      <c r="M23">
        <v>9.4758059490367792</v>
      </c>
      <c r="N23">
        <v>11.98408217366644</v>
      </c>
      <c r="O23">
        <f t="shared" si="1"/>
        <v>10.72994406135161</v>
      </c>
      <c r="Q23">
        <f t="shared" si="2"/>
        <v>40</v>
      </c>
      <c r="R23">
        <v>45.08</v>
      </c>
      <c r="S23">
        <v>46.38</v>
      </c>
    </row>
    <row r="24" spans="1:19" x14ac:dyDescent="0.3">
      <c r="A24" s="2">
        <v>81</v>
      </c>
      <c r="B24" s="2">
        <v>8.8601957775732689</v>
      </c>
      <c r="C24" s="2">
        <v>3.4465945564569811</v>
      </c>
      <c r="D24" s="2">
        <v>5.4136012211162869</v>
      </c>
      <c r="F24" s="2">
        <v>81</v>
      </c>
      <c r="G24" s="2">
        <v>10.98027126258623</v>
      </c>
      <c r="H24" s="2">
        <v>2.398984514832383</v>
      </c>
      <c r="I24" s="2">
        <v>8.5812867477538521</v>
      </c>
      <c r="J24" s="2">
        <f t="shared" si="0"/>
        <v>9.9202335200797496</v>
      </c>
      <c r="L24">
        <v>81</v>
      </c>
      <c r="M24">
        <v>8.9169920254280832</v>
      </c>
      <c r="N24">
        <v>11.29560407734923</v>
      </c>
      <c r="O24">
        <f t="shared" si="1"/>
        <v>10.106298051388656</v>
      </c>
      <c r="Q24">
        <f t="shared" si="2"/>
        <v>41</v>
      </c>
      <c r="R24">
        <v>44.11</v>
      </c>
      <c r="S24">
        <v>45.43</v>
      </c>
    </row>
    <row r="25" spans="1:19" x14ac:dyDescent="0.3">
      <c r="A25" s="2">
        <v>82</v>
      </c>
      <c r="B25" s="2">
        <v>8.2915995683943802</v>
      </c>
      <c r="C25" s="2">
        <v>3.1070169649509101</v>
      </c>
      <c r="D25" s="2">
        <v>5.1845826034434701</v>
      </c>
      <c r="F25" s="2">
        <v>82</v>
      </c>
      <c r="G25" s="2">
        <v>10.279843102401991</v>
      </c>
      <c r="H25" s="2">
        <v>2.0353589972012922</v>
      </c>
      <c r="I25" s="2">
        <v>8.2444841052006943</v>
      </c>
      <c r="J25" s="2">
        <f t="shared" si="0"/>
        <v>9.2857213353981862</v>
      </c>
      <c r="L25">
        <v>82</v>
      </c>
      <c r="M25">
        <v>8.386370093781629</v>
      </c>
      <c r="N25">
        <v>10.637181431864519</v>
      </c>
      <c r="O25">
        <f t="shared" si="1"/>
        <v>9.5117757628230741</v>
      </c>
      <c r="Q25">
        <f t="shared" si="2"/>
        <v>42</v>
      </c>
      <c r="R25">
        <v>43.16</v>
      </c>
      <c r="S25">
        <v>44.47</v>
      </c>
    </row>
    <row r="26" spans="1:19" x14ac:dyDescent="0.3">
      <c r="A26" s="2">
        <v>83</v>
      </c>
      <c r="B26" s="2">
        <v>7.7307078311882753</v>
      </c>
      <c r="C26" s="2">
        <v>2.7876950758356909</v>
      </c>
      <c r="D26" s="2">
        <v>4.9430127553525844</v>
      </c>
      <c r="F26" s="2">
        <v>83</v>
      </c>
      <c r="G26" s="2">
        <v>9.6119185061437467</v>
      </c>
      <c r="H26" s="2">
        <v>1.8280775394215341</v>
      </c>
      <c r="I26" s="2">
        <v>7.783840966722213</v>
      </c>
      <c r="J26" s="2">
        <f t="shared" si="0"/>
        <v>8.6713131686660105</v>
      </c>
      <c r="L26">
        <v>83</v>
      </c>
      <c r="M26">
        <v>7.8889522213635166</v>
      </c>
      <c r="N26">
        <v>10.00147769303593</v>
      </c>
      <c r="O26">
        <f t="shared" si="1"/>
        <v>8.9452149571997239</v>
      </c>
      <c r="Q26">
        <f t="shared" si="2"/>
        <v>43</v>
      </c>
      <c r="R26">
        <v>42.19</v>
      </c>
      <c r="S26">
        <v>43.5</v>
      </c>
    </row>
    <row r="27" spans="1:19" x14ac:dyDescent="0.3">
      <c r="A27" s="2">
        <v>84</v>
      </c>
      <c r="B27" s="2">
        <v>7.2479617581632541</v>
      </c>
      <c r="C27" s="2">
        <v>2.507940520966796</v>
      </c>
      <c r="D27" s="2">
        <v>4.7400212371964576</v>
      </c>
      <c r="F27" s="2">
        <v>84</v>
      </c>
      <c r="G27" s="2">
        <v>8.9647649432272587</v>
      </c>
      <c r="H27" s="2">
        <v>1.6067095325849641</v>
      </c>
      <c r="I27" s="2">
        <v>7.3580554106422964</v>
      </c>
      <c r="J27" s="2">
        <f t="shared" si="0"/>
        <v>8.1063633506952559</v>
      </c>
      <c r="L27">
        <v>84</v>
      </c>
      <c r="M27">
        <v>7.4174414373035287</v>
      </c>
      <c r="N27">
        <v>9.4077964244006029</v>
      </c>
      <c r="O27">
        <f t="shared" si="1"/>
        <v>8.4126189308520658</v>
      </c>
      <c r="Q27">
        <f t="shared" si="2"/>
        <v>44</v>
      </c>
      <c r="R27">
        <v>41.24</v>
      </c>
      <c r="S27">
        <v>42.54</v>
      </c>
    </row>
    <row r="28" spans="1:19" x14ac:dyDescent="0.3">
      <c r="A28" s="2">
        <v>85</v>
      </c>
      <c r="B28" s="2">
        <v>6.7513505106097851</v>
      </c>
      <c r="C28" s="2">
        <v>2.3026387232277599</v>
      </c>
      <c r="D28" s="2">
        <v>4.4487117873820248</v>
      </c>
      <c r="F28" s="2">
        <v>85</v>
      </c>
      <c r="G28" s="2">
        <v>8.3830686457559054</v>
      </c>
      <c r="H28" s="2">
        <v>1.440414333908252</v>
      </c>
      <c r="I28" s="2">
        <v>6.9426543118476518</v>
      </c>
      <c r="J28" s="2">
        <f t="shared" si="0"/>
        <v>7.5672095781828457</v>
      </c>
      <c r="L28">
        <v>85</v>
      </c>
      <c r="M28">
        <v>6.9856793573174993</v>
      </c>
      <c r="N28">
        <v>8.8472087056533653</v>
      </c>
      <c r="O28">
        <f t="shared" si="1"/>
        <v>7.9164440314854323</v>
      </c>
      <c r="Q28">
        <f t="shared" si="2"/>
        <v>45</v>
      </c>
      <c r="R28">
        <v>40.29</v>
      </c>
      <c r="S28">
        <v>41.59</v>
      </c>
    </row>
    <row r="29" spans="1:19" x14ac:dyDescent="0.3">
      <c r="A29" s="2">
        <v>86</v>
      </c>
      <c r="B29" s="2">
        <v>6.3064876427526952</v>
      </c>
      <c r="C29" s="2">
        <v>1.975003411570774</v>
      </c>
      <c r="D29" s="2">
        <v>4.3314842311819213</v>
      </c>
      <c r="F29" s="2">
        <v>86</v>
      </c>
      <c r="G29" s="2">
        <v>7.802948764791406</v>
      </c>
      <c r="H29" s="2">
        <v>1.207254073117328</v>
      </c>
      <c r="I29" s="2">
        <v>6.595694691674078</v>
      </c>
      <c r="Q29">
        <f t="shared" si="2"/>
        <v>46</v>
      </c>
      <c r="R29">
        <v>39.340000000000003</v>
      </c>
      <c r="S29">
        <v>40.659999999999997</v>
      </c>
    </row>
    <row r="30" spans="1:19" x14ac:dyDescent="0.3">
      <c r="A30" s="2">
        <v>87</v>
      </c>
      <c r="B30" s="2">
        <v>5.9538759381038968</v>
      </c>
      <c r="C30" s="2">
        <v>1.7624892961156939</v>
      </c>
      <c r="D30" s="2">
        <v>4.1913866419882027</v>
      </c>
      <c r="F30" s="2">
        <v>87</v>
      </c>
      <c r="G30" s="2">
        <v>7.2666983215725001</v>
      </c>
      <c r="H30" s="2">
        <v>1.0080013621055159</v>
      </c>
      <c r="I30" s="2">
        <v>6.2586969594669846</v>
      </c>
      <c r="Q30">
        <f t="shared" si="2"/>
        <v>47</v>
      </c>
      <c r="R30">
        <v>38.39</v>
      </c>
      <c r="S30">
        <v>39.72</v>
      </c>
    </row>
    <row r="31" spans="1:19" x14ac:dyDescent="0.3">
      <c r="A31" s="2">
        <v>88</v>
      </c>
      <c r="B31" s="2">
        <v>5.5702490240009528</v>
      </c>
      <c r="C31" s="2">
        <v>1.6681084079666231</v>
      </c>
      <c r="D31" s="2">
        <v>3.9021406160343308</v>
      </c>
      <c r="F31" s="2">
        <v>88</v>
      </c>
      <c r="G31" s="2">
        <v>6.7194286950383546</v>
      </c>
      <c r="H31" s="2">
        <v>0.8852242164595594</v>
      </c>
      <c r="I31" s="2">
        <v>5.8342044785787959</v>
      </c>
      <c r="Q31">
        <f t="shared" si="2"/>
        <v>48</v>
      </c>
      <c r="R31">
        <v>37.44</v>
      </c>
      <c r="S31">
        <v>38.78</v>
      </c>
    </row>
    <row r="32" spans="1:19" x14ac:dyDescent="0.3">
      <c r="A32" s="2">
        <v>89</v>
      </c>
      <c r="B32" s="2">
        <v>5.2573939976164814</v>
      </c>
      <c r="C32" s="2">
        <v>1.446801201856678</v>
      </c>
      <c r="D32" s="2">
        <v>3.8105927957598031</v>
      </c>
      <c r="F32" s="2">
        <v>89</v>
      </c>
      <c r="G32" s="2">
        <v>6.2787427601808803</v>
      </c>
      <c r="H32" s="2">
        <v>0.78090769346463829</v>
      </c>
      <c r="I32" s="2">
        <v>5.4978350667162417</v>
      </c>
      <c r="Q32">
        <f t="shared" si="2"/>
        <v>49</v>
      </c>
      <c r="R32">
        <v>36.479999999999997</v>
      </c>
      <c r="S32">
        <v>37.86</v>
      </c>
    </row>
    <row r="33" spans="1:19" x14ac:dyDescent="0.3">
      <c r="A33" s="2">
        <v>90</v>
      </c>
      <c r="B33" s="2">
        <v>5.0736559048872127</v>
      </c>
      <c r="C33" s="2">
        <v>1.3997697683778709</v>
      </c>
      <c r="D33" s="2">
        <v>3.673886136509342</v>
      </c>
      <c r="F33" s="2">
        <v>90</v>
      </c>
      <c r="G33" s="2">
        <v>5.8112204276627901</v>
      </c>
      <c r="H33" s="2">
        <v>0.69527705081840252</v>
      </c>
      <c r="I33" s="2">
        <v>5.1159433768443874</v>
      </c>
      <c r="Q33">
        <f t="shared" si="2"/>
        <v>50</v>
      </c>
      <c r="R33">
        <v>35.549999999999997</v>
      </c>
      <c r="S33">
        <v>36.950000000000003</v>
      </c>
    </row>
    <row r="34" spans="1:19" x14ac:dyDescent="0.3">
      <c r="A34" s="2">
        <v>91</v>
      </c>
      <c r="B34" s="2">
        <v>4.9213360021895749</v>
      </c>
      <c r="C34" s="2">
        <v>1.208264869801301</v>
      </c>
      <c r="D34" s="2">
        <v>3.713071132388273</v>
      </c>
      <c r="F34" s="2">
        <v>91</v>
      </c>
      <c r="G34" s="2">
        <v>5.4171350575565844</v>
      </c>
      <c r="H34" s="2">
        <v>0.62782380573130814</v>
      </c>
      <c r="I34" s="2">
        <v>4.7893112518252758</v>
      </c>
      <c r="Q34">
        <f t="shared" si="2"/>
        <v>51</v>
      </c>
      <c r="R34">
        <v>34.630000000000003</v>
      </c>
      <c r="S34">
        <v>36.049999999999997</v>
      </c>
    </row>
    <row r="35" spans="1:19" x14ac:dyDescent="0.3">
      <c r="A35" s="2">
        <v>92</v>
      </c>
      <c r="B35" s="2">
        <v>4.8600397664960244</v>
      </c>
      <c r="C35" s="2">
        <v>1.015108733924224</v>
      </c>
      <c r="D35" s="2">
        <v>3.8449310325717998</v>
      </c>
      <c r="F35" s="2">
        <v>92</v>
      </c>
      <c r="G35" s="2">
        <v>5.0684171244299074</v>
      </c>
      <c r="H35" s="2">
        <v>0.54093972912648169</v>
      </c>
      <c r="I35" s="2">
        <v>4.527477395303424</v>
      </c>
      <c r="Q35">
        <f t="shared" si="2"/>
        <v>52</v>
      </c>
      <c r="R35">
        <v>33.729999999999997</v>
      </c>
      <c r="S35">
        <v>35.18</v>
      </c>
    </row>
    <row r="36" spans="1:19" x14ac:dyDescent="0.3">
      <c r="A36" s="2">
        <v>93</v>
      </c>
      <c r="B36" s="2">
        <v>4.9181503479464936</v>
      </c>
      <c r="C36" s="2">
        <v>0.56472108924843423</v>
      </c>
      <c r="D36" s="2">
        <v>4.3534292586980596</v>
      </c>
      <c r="F36" s="2">
        <v>93</v>
      </c>
      <c r="G36" s="2">
        <v>4.769892517424247</v>
      </c>
      <c r="H36" s="2">
        <v>0.45204428607704628</v>
      </c>
      <c r="I36" s="2">
        <v>4.3178482313472024</v>
      </c>
      <c r="Q36">
        <f t="shared" si="2"/>
        <v>53</v>
      </c>
      <c r="R36">
        <v>32.81</v>
      </c>
      <c r="S36">
        <v>34.29</v>
      </c>
    </row>
    <row r="37" spans="1:19" x14ac:dyDescent="0.3">
      <c r="A37" s="2">
        <v>94</v>
      </c>
      <c r="B37" s="2">
        <v>5.1407920178059294</v>
      </c>
      <c r="C37" s="2">
        <v>0.40354626969986718</v>
      </c>
      <c r="D37" s="2">
        <v>4.7372457481060621</v>
      </c>
      <c r="F37" s="2">
        <v>94</v>
      </c>
      <c r="G37" s="2">
        <v>4.5286090510460788</v>
      </c>
      <c r="H37" s="2">
        <v>0.37434030158888809</v>
      </c>
      <c r="I37" s="2">
        <v>4.1542687494571906</v>
      </c>
      <c r="Q37">
        <f t="shared" si="2"/>
        <v>54</v>
      </c>
      <c r="R37">
        <v>31.91</v>
      </c>
      <c r="S37">
        <v>33.44</v>
      </c>
    </row>
    <row r="38" spans="1:19" x14ac:dyDescent="0.3">
      <c r="A38" s="2">
        <v>95</v>
      </c>
      <c r="B38" s="2">
        <v>5.6012476733838126</v>
      </c>
      <c r="C38" s="2">
        <v>0.15761321516130539</v>
      </c>
      <c r="D38" s="2">
        <v>5.4436344582225074</v>
      </c>
      <c r="F38" s="2">
        <v>95</v>
      </c>
      <c r="G38" s="2">
        <v>4.3552667715743238</v>
      </c>
      <c r="H38" s="2">
        <v>0.41000897229155853</v>
      </c>
      <c r="I38" s="2">
        <v>3.9452577992827651</v>
      </c>
      <c r="Q38">
        <f t="shared" si="2"/>
        <v>55</v>
      </c>
      <c r="R38">
        <v>31.01</v>
      </c>
      <c r="S38">
        <v>32.6</v>
      </c>
    </row>
    <row r="39" spans="1:19" x14ac:dyDescent="0.3">
      <c r="A39" s="2">
        <v>96</v>
      </c>
      <c r="B39" s="2">
        <v>6.4214508064690419</v>
      </c>
      <c r="C39" s="2">
        <v>0</v>
      </c>
      <c r="D39" s="2">
        <v>6.4214508064690419</v>
      </c>
      <c r="F39" s="2">
        <v>96</v>
      </c>
      <c r="G39" s="2">
        <v>4.2666503110463951</v>
      </c>
      <c r="H39" s="2">
        <v>0.26970265730181392</v>
      </c>
      <c r="I39" s="2">
        <v>3.9969476537445812</v>
      </c>
      <c r="Q39">
        <f t="shared" si="2"/>
        <v>56</v>
      </c>
      <c r="R39">
        <v>30.1</v>
      </c>
      <c r="S39">
        <v>31.71</v>
      </c>
    </row>
    <row r="40" spans="1:19" x14ac:dyDescent="0.3">
      <c r="A40" s="2">
        <v>102</v>
      </c>
      <c r="B40" s="2">
        <v>1.8009581097143681</v>
      </c>
      <c r="C40" s="2">
        <v>0</v>
      </c>
      <c r="D40" s="2">
        <v>1.8009581097143681</v>
      </c>
      <c r="F40" s="2">
        <v>97</v>
      </c>
      <c r="G40" s="2">
        <v>4.2898602597298954</v>
      </c>
      <c r="H40" s="2">
        <v>0.34296734060099943</v>
      </c>
      <c r="I40" s="2">
        <v>3.9468929191288962</v>
      </c>
      <c r="Q40">
        <f t="shared" si="2"/>
        <v>57</v>
      </c>
      <c r="R40">
        <v>29.22</v>
      </c>
      <c r="S40">
        <v>30.83</v>
      </c>
    </row>
    <row r="41" spans="1:19" x14ac:dyDescent="0.3">
      <c r="F41" s="2">
        <v>98</v>
      </c>
      <c r="G41" s="2">
        <v>4.4693309640462786</v>
      </c>
      <c r="H41" s="2">
        <v>0.44970476706352769</v>
      </c>
      <c r="I41" s="2">
        <v>4.0196261969827516</v>
      </c>
      <c r="Q41">
        <f t="shared" si="2"/>
        <v>58</v>
      </c>
      <c r="R41">
        <v>28.34</v>
      </c>
      <c r="S41">
        <f>29.95</f>
        <v>29.95</v>
      </c>
    </row>
    <row r="42" spans="1:19" x14ac:dyDescent="0.3">
      <c r="F42" s="2">
        <v>99</v>
      </c>
      <c r="G42" s="2">
        <v>4.8798823058053964</v>
      </c>
      <c r="H42" s="2">
        <v>0.60951297361587364</v>
      </c>
      <c r="I42" s="2">
        <v>4.2703693321895226</v>
      </c>
      <c r="Q42">
        <f t="shared" si="2"/>
        <v>59</v>
      </c>
      <c r="R42">
        <v>27.48</v>
      </c>
      <c r="S42">
        <f>29.12</f>
        <v>29.12</v>
      </c>
    </row>
    <row r="43" spans="1:19" x14ac:dyDescent="0.3">
      <c r="F43" s="2">
        <v>103</v>
      </c>
      <c r="G43" s="2">
        <v>2.0441537203597711</v>
      </c>
      <c r="H43" s="2">
        <v>0</v>
      </c>
      <c r="I43" s="2">
        <v>2.0441537203597711</v>
      </c>
      <c r="Q43">
        <f t="shared" si="2"/>
        <v>60</v>
      </c>
      <c r="R43">
        <v>26.62</v>
      </c>
      <c r="S43">
        <v>28.26</v>
      </c>
    </row>
    <row r="44" spans="1:19" x14ac:dyDescent="0.3">
      <c r="Q44">
        <f t="shared" si="2"/>
        <v>61</v>
      </c>
      <c r="R44">
        <v>25.76</v>
      </c>
      <c r="S44">
        <v>27.45</v>
      </c>
    </row>
    <row r="45" spans="1:19" x14ac:dyDescent="0.3">
      <c r="Q45">
        <f t="shared" si="2"/>
        <v>62</v>
      </c>
      <c r="R45">
        <v>24.91</v>
      </c>
      <c r="S45">
        <v>26.62</v>
      </c>
    </row>
    <row r="46" spans="1:19" x14ac:dyDescent="0.3">
      <c r="Q46">
        <f t="shared" si="2"/>
        <v>63</v>
      </c>
      <c r="R46">
        <v>24.1</v>
      </c>
      <c r="S46">
        <v>25.75</v>
      </c>
    </row>
    <row r="47" spans="1:19" x14ac:dyDescent="0.3">
      <c r="Q47">
        <f t="shared" si="2"/>
        <v>64</v>
      </c>
      <c r="R47">
        <v>23.3</v>
      </c>
      <c r="S47">
        <v>24.93</v>
      </c>
    </row>
    <row r="48" spans="1:19" x14ac:dyDescent="0.3">
      <c r="Q48">
        <f t="shared" si="2"/>
        <v>65</v>
      </c>
      <c r="R48">
        <v>22.49</v>
      </c>
      <c r="S48">
        <v>24.11</v>
      </c>
    </row>
    <row r="49" spans="17:19" x14ac:dyDescent="0.3">
      <c r="Q49">
        <f t="shared" si="2"/>
        <v>66</v>
      </c>
      <c r="R49">
        <v>21.68</v>
      </c>
      <c r="S49">
        <v>23.3</v>
      </c>
    </row>
    <row r="50" spans="17:19" x14ac:dyDescent="0.3">
      <c r="Q50">
        <f t="shared" si="2"/>
        <v>67</v>
      </c>
      <c r="R50">
        <v>20.89</v>
      </c>
      <c r="S50">
        <v>22.51</v>
      </c>
    </row>
    <row r="51" spans="17:19" x14ac:dyDescent="0.3">
      <c r="Q51">
        <f t="shared" si="2"/>
        <v>68</v>
      </c>
      <c r="R51">
        <v>20.079999999999998</v>
      </c>
      <c r="S51">
        <v>21.72</v>
      </c>
    </row>
    <row r="52" spans="17:19" x14ac:dyDescent="0.3">
      <c r="Q52">
        <f t="shared" si="2"/>
        <v>69</v>
      </c>
      <c r="R52">
        <v>19.3</v>
      </c>
      <c r="S52">
        <v>20.98</v>
      </c>
    </row>
    <row r="53" spans="17:19" x14ac:dyDescent="0.3">
      <c r="Q53">
        <f t="shared" si="2"/>
        <v>70</v>
      </c>
      <c r="R53">
        <v>18.510000000000002</v>
      </c>
      <c r="S53">
        <v>20.18</v>
      </c>
    </row>
    <row r="54" spans="17:19" x14ac:dyDescent="0.3">
      <c r="Q54">
        <f t="shared" si="2"/>
        <v>71</v>
      </c>
      <c r="R54">
        <v>17.739999999999998</v>
      </c>
      <c r="S54">
        <v>19.420000000000002</v>
      </c>
    </row>
    <row r="55" spans="17:19" x14ac:dyDescent="0.3">
      <c r="Q55">
        <f t="shared" si="2"/>
        <v>72</v>
      </c>
      <c r="R55">
        <v>16.98</v>
      </c>
      <c r="S55">
        <v>18.68</v>
      </c>
    </row>
    <row r="56" spans="17:19" x14ac:dyDescent="0.3">
      <c r="Q56">
        <f t="shared" si="2"/>
        <v>73</v>
      </c>
      <c r="R56">
        <v>16.21</v>
      </c>
      <c r="S56">
        <v>17.93</v>
      </c>
    </row>
    <row r="57" spans="17:19" x14ac:dyDescent="0.3">
      <c r="Q57">
        <f t="shared" si="2"/>
        <v>74</v>
      </c>
      <c r="R57">
        <v>15.49</v>
      </c>
      <c r="S57">
        <v>17.18</v>
      </c>
    </row>
    <row r="58" spans="17:19" x14ac:dyDescent="0.3">
      <c r="Q58">
        <f t="shared" si="2"/>
        <v>75</v>
      </c>
      <c r="R58">
        <v>14.73</v>
      </c>
      <c r="S58">
        <v>16.420000000000002</v>
      </c>
    </row>
    <row r="59" spans="17:19" x14ac:dyDescent="0.3">
      <c r="Q59">
        <f t="shared" si="2"/>
        <v>76</v>
      </c>
      <c r="R59">
        <v>14</v>
      </c>
      <c r="S59">
        <v>15.74</v>
      </c>
    </row>
    <row r="60" spans="17:19" x14ac:dyDescent="0.3">
      <c r="Q60">
        <f t="shared" si="2"/>
        <v>77</v>
      </c>
      <c r="R60">
        <v>13.29</v>
      </c>
      <c r="S60">
        <v>14.99</v>
      </c>
    </row>
    <row r="61" spans="17:19" x14ac:dyDescent="0.3">
      <c r="Q61">
        <f t="shared" si="2"/>
        <v>78</v>
      </c>
      <c r="R61">
        <v>12.59</v>
      </c>
      <c r="S61">
        <v>14.23</v>
      </c>
    </row>
    <row r="62" spans="17:19" x14ac:dyDescent="0.3">
      <c r="Q62">
        <f t="shared" si="2"/>
        <v>79</v>
      </c>
      <c r="R62">
        <v>11.89</v>
      </c>
      <c r="S62">
        <v>13.53</v>
      </c>
    </row>
    <row r="63" spans="17:19" x14ac:dyDescent="0.3">
      <c r="Q63">
        <f t="shared" si="2"/>
        <v>80</v>
      </c>
      <c r="R63">
        <v>11.21</v>
      </c>
      <c r="S63">
        <v>12.83</v>
      </c>
    </row>
    <row r="64" spans="17:19" x14ac:dyDescent="0.3">
      <c r="Q64">
        <f t="shared" si="2"/>
        <v>81</v>
      </c>
      <c r="R64">
        <v>10.56</v>
      </c>
      <c r="S64">
        <v>12.15</v>
      </c>
    </row>
    <row r="65" spans="17:19" x14ac:dyDescent="0.3">
      <c r="Q65">
        <f t="shared" si="2"/>
        <v>82</v>
      </c>
      <c r="R65">
        <v>9.92</v>
      </c>
      <c r="S65">
        <v>11.46</v>
      </c>
    </row>
    <row r="66" spans="17:19" x14ac:dyDescent="0.3">
      <c r="Q66">
        <f t="shared" si="2"/>
        <v>83</v>
      </c>
      <c r="R66">
        <v>9.32</v>
      </c>
      <c r="S66">
        <v>10.83</v>
      </c>
    </row>
    <row r="67" spans="17:19" x14ac:dyDescent="0.3">
      <c r="Q67">
        <f t="shared" si="2"/>
        <v>84</v>
      </c>
      <c r="R67">
        <v>8.7899999999999991</v>
      </c>
      <c r="S67">
        <v>10.220000000000001</v>
      </c>
    </row>
    <row r="68" spans="17:19" x14ac:dyDescent="0.3">
      <c r="Q68">
        <f t="shared" si="2"/>
        <v>85</v>
      </c>
      <c r="R68">
        <v>8.19</v>
      </c>
      <c r="S68">
        <v>9.69</v>
      </c>
    </row>
    <row r="69" spans="17:19" x14ac:dyDescent="0.3">
      <c r="Q69">
        <f t="shared" ref="Q69:Q83" si="3">Q68+1</f>
        <v>86</v>
      </c>
      <c r="R69">
        <v>7.64</v>
      </c>
      <c r="S69">
        <v>9.14</v>
      </c>
    </row>
    <row r="70" spans="17:19" x14ac:dyDescent="0.3">
      <c r="Q70">
        <f t="shared" si="3"/>
        <v>87</v>
      </c>
      <c r="R70">
        <v>7.16</v>
      </c>
      <c r="S70">
        <v>8.73</v>
      </c>
    </row>
    <row r="71" spans="17:19" x14ac:dyDescent="0.3">
      <c r="Q71">
        <f t="shared" si="3"/>
        <v>88</v>
      </c>
      <c r="R71">
        <v>6.65</v>
      </c>
      <c r="S71">
        <v>8.31</v>
      </c>
    </row>
    <row r="72" spans="17:19" x14ac:dyDescent="0.3">
      <c r="Q72">
        <f t="shared" si="3"/>
        <v>89</v>
      </c>
      <c r="R72">
        <v>6.26</v>
      </c>
      <c r="S72">
        <v>7.88</v>
      </c>
    </row>
    <row r="73" spans="17:19" x14ac:dyDescent="0.3">
      <c r="Q73">
        <f t="shared" si="3"/>
        <v>90</v>
      </c>
      <c r="R73">
        <v>5.9</v>
      </c>
      <c r="S73">
        <v>7.48</v>
      </c>
    </row>
    <row r="74" spans="17:19" x14ac:dyDescent="0.3">
      <c r="Q74">
        <f t="shared" si="3"/>
        <v>91</v>
      </c>
      <c r="R74">
        <v>5.57</v>
      </c>
      <c r="S74">
        <v>7.25</v>
      </c>
    </row>
    <row r="75" spans="17:19" x14ac:dyDescent="0.3">
      <c r="Q75">
        <f t="shared" si="3"/>
        <v>92</v>
      </c>
      <c r="R75">
        <v>5.32</v>
      </c>
      <c r="S75">
        <v>6.07</v>
      </c>
    </row>
    <row r="76" spans="17:19" x14ac:dyDescent="0.3">
      <c r="Q76">
        <f t="shared" si="3"/>
        <v>93</v>
      </c>
      <c r="R76">
        <v>5.0199999999999996</v>
      </c>
      <c r="S76">
        <v>6.8</v>
      </c>
    </row>
    <row r="77" spans="17:19" x14ac:dyDescent="0.3">
      <c r="Q77">
        <f t="shared" si="3"/>
        <v>94</v>
      </c>
      <c r="R77">
        <v>4.7699999999999996</v>
      </c>
      <c r="S77">
        <v>6.66</v>
      </c>
    </row>
    <row r="78" spans="17:19" x14ac:dyDescent="0.3">
      <c r="Q78">
        <f t="shared" si="3"/>
        <v>95</v>
      </c>
      <c r="R78">
        <v>4.54</v>
      </c>
      <c r="S78">
        <v>6.64</v>
      </c>
    </row>
    <row r="79" spans="17:19" x14ac:dyDescent="0.3">
      <c r="Q79">
        <f t="shared" si="3"/>
        <v>96</v>
      </c>
      <c r="R79">
        <v>4.3099999999999996</v>
      </c>
      <c r="S79">
        <v>6.84</v>
      </c>
    </row>
    <row r="80" spans="17:19" x14ac:dyDescent="0.3">
      <c r="Q80">
        <f t="shared" si="3"/>
        <v>97</v>
      </c>
      <c r="R80">
        <v>4.0999999999999996</v>
      </c>
      <c r="S80">
        <v>6.93</v>
      </c>
    </row>
    <row r="81" spans="17:19" x14ac:dyDescent="0.3">
      <c r="Q81">
        <f t="shared" si="3"/>
        <v>98</v>
      </c>
      <c r="R81">
        <v>3.91</v>
      </c>
      <c r="S81">
        <v>7.04</v>
      </c>
    </row>
    <row r="82" spans="17:19" x14ac:dyDescent="0.3">
      <c r="Q82">
        <f t="shared" si="3"/>
        <v>99</v>
      </c>
      <c r="R82">
        <v>3.76</v>
      </c>
      <c r="S82">
        <v>7.28</v>
      </c>
    </row>
    <row r="83" spans="17:19" x14ac:dyDescent="0.3">
      <c r="Q83">
        <f t="shared" si="3"/>
        <v>100</v>
      </c>
      <c r="R83">
        <v>3.6</v>
      </c>
      <c r="S83">
        <v>8.15</v>
      </c>
    </row>
  </sheetData>
  <mergeCells count="2">
    <mergeCell ref="A1:D1"/>
    <mergeCell ref="F1:I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Younès Abdelaziz</cp:lastModifiedBy>
  <dcterms:created xsi:type="dcterms:W3CDTF">2023-12-02T13:33:38Z</dcterms:created>
  <dcterms:modified xsi:type="dcterms:W3CDTF">2023-12-02T14:27:40Z</dcterms:modified>
</cp:coreProperties>
</file>