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/>
  <mc:AlternateContent xmlns:mc="http://schemas.openxmlformats.org/markup-compatibility/2006">
    <mc:Choice Requires="x15">
      <x15ac:absPath xmlns:x15ac="http://schemas.microsoft.com/office/spreadsheetml/2010/11/ac" url="D:\Master 2\Analyse démo appliquée\ADA-Rapport-Dept-13\data\"/>
    </mc:Choice>
  </mc:AlternateContent>
  <xr:revisionPtr revIDLastSave="0" documentId="13_ncr:9_{BB171180-93AE-42E2-AD06-549BE82BEC17}" xr6:coauthVersionLast="47" xr6:coauthVersionMax="47" xr10:uidLastSave="{00000000-0000-0000-0000-000000000000}"/>
  <bookViews>
    <workbookView xWindow="100" yWindow="780" windowWidth="19100" windowHeight="10020" firstSheet="23" activeTab="32" xr2:uid="{00000000-000D-0000-FFFF-FFFF00000000}"/>
  </bookViews>
  <sheets>
    <sheet name="1990" sheetId="23" r:id="rId1"/>
    <sheet name="1991" sheetId="22" r:id="rId2"/>
    <sheet name="1992" sheetId="21" r:id="rId3"/>
    <sheet name="1993" sheetId="20" r:id="rId4"/>
    <sheet name="1994" sheetId="19" r:id="rId5"/>
    <sheet name="1995" sheetId="18" r:id="rId6"/>
    <sheet name="1996" sheetId="17" r:id="rId7"/>
    <sheet name="1997" sheetId="16" r:id="rId8"/>
    <sheet name="1998" sheetId="15" r:id="rId9"/>
    <sheet name="1999" sheetId="8" r:id="rId10"/>
    <sheet name="2000" sheetId="9" r:id="rId11"/>
    <sheet name="2001" sheetId="10" r:id="rId12"/>
    <sheet name="2002" sheetId="11" r:id="rId13"/>
    <sheet name="2003" sheetId="12" r:id="rId14"/>
    <sheet name="2004" sheetId="13" r:id="rId15"/>
    <sheet name="2005" sheetId="24" r:id="rId16"/>
    <sheet name="2006" sheetId="27" r:id="rId17"/>
    <sheet name="2007" sheetId="30" r:id="rId18"/>
    <sheet name="2008" sheetId="31" r:id="rId19"/>
    <sheet name="2009" sheetId="32" r:id="rId20"/>
    <sheet name="2010" sheetId="33" r:id="rId21"/>
    <sheet name="2011" sheetId="34" r:id="rId22"/>
    <sheet name="2012" sheetId="37" r:id="rId23"/>
    <sheet name="2013" sheetId="45" r:id="rId24"/>
    <sheet name="2014" sheetId="42" r:id="rId25"/>
    <sheet name="2015" sheetId="46" r:id="rId26"/>
    <sheet name="2016" sheetId="47" r:id="rId27"/>
    <sheet name="2017" sheetId="48" r:id="rId28"/>
    <sheet name="2018" sheetId="51" r:id="rId29"/>
    <sheet name="2019" sheetId="54" r:id="rId30"/>
    <sheet name="2020" sheetId="55" r:id="rId31"/>
    <sheet name="2021" sheetId="56" r:id="rId32"/>
    <sheet name="ICF" sheetId="57" r:id="rId33"/>
  </sheets>
  <definedNames>
    <definedName name="_xlnm._FilterDatabase" localSheetId="29" hidden="1">'2019'!$B$1:$B$98</definedName>
    <definedName name="_xlnm._FilterDatabase" localSheetId="30" hidden="1">'2020'!$A$1:$I$97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21" i="54" l="1"/>
  <c r="J73" i="54"/>
  <c r="J65" i="54"/>
  <c r="J22" i="54"/>
  <c r="J60" i="54"/>
  <c r="J76" i="54"/>
  <c r="J35" i="54"/>
  <c r="J37" i="54"/>
  <c r="J94" i="54"/>
  <c r="J16" i="54"/>
  <c r="J13" i="54"/>
  <c r="J68" i="54"/>
  <c r="J85" i="54"/>
  <c r="J15" i="54"/>
  <c r="J24" i="54"/>
  <c r="J26" i="54"/>
  <c r="J34" i="54"/>
  <c r="J75" i="54"/>
  <c r="J50" i="54"/>
  <c r="J58" i="54"/>
  <c r="J18" i="54"/>
  <c r="J20" i="54"/>
  <c r="J43" i="54"/>
  <c r="J44" i="54"/>
  <c r="J47" i="54"/>
  <c r="J9" i="54"/>
  <c r="J32" i="54"/>
  <c r="J39" i="54"/>
  <c r="J48" i="54"/>
  <c r="J66" i="54"/>
  <c r="J12" i="54"/>
  <c r="J17" i="54"/>
  <c r="J27" i="54"/>
  <c r="J69" i="54"/>
  <c r="J45" i="54"/>
  <c r="J53" i="54"/>
  <c r="J63" i="54"/>
  <c r="J81" i="54"/>
  <c r="J95" i="54"/>
  <c r="J40" i="54"/>
  <c r="J77" i="54"/>
  <c r="J86" i="54"/>
  <c r="J5" i="54"/>
  <c r="J10" i="54"/>
  <c r="J11" i="54"/>
  <c r="J46" i="54"/>
  <c r="J41" i="54"/>
  <c r="J49" i="54"/>
  <c r="J4" i="54"/>
  <c r="J42" i="54"/>
  <c r="J55" i="54"/>
  <c r="J61" i="54"/>
  <c r="J93" i="54"/>
  <c r="J70" i="54"/>
  <c r="J72" i="54"/>
  <c r="J88" i="54"/>
  <c r="J2" i="54"/>
  <c r="J8" i="54"/>
  <c r="J38" i="54"/>
  <c r="J51" i="54"/>
  <c r="J62" i="54"/>
  <c r="J67" i="54"/>
  <c r="J79" i="54"/>
  <c r="J25" i="54"/>
  <c r="J83" i="54"/>
  <c r="J6" i="54"/>
  <c r="J57" i="54"/>
  <c r="J59" i="54"/>
  <c r="J52" i="54"/>
  <c r="J78" i="54"/>
  <c r="J74" i="54"/>
  <c r="J3" i="54"/>
  <c r="J23" i="54"/>
  <c r="J19" i="54"/>
  <c r="J30" i="54"/>
  <c r="J91" i="54"/>
  <c r="J33" i="54"/>
  <c r="J71" i="54"/>
  <c r="J80" i="54"/>
  <c r="J96" i="54"/>
  <c r="J7" i="54"/>
  <c r="J28" i="54"/>
  <c r="J87" i="54"/>
  <c r="J89" i="54"/>
  <c r="J64" i="54"/>
  <c r="J14" i="54"/>
  <c r="J31" i="54"/>
  <c r="J56" i="54"/>
  <c r="J82" i="54"/>
  <c r="J54" i="54"/>
  <c r="J92" i="54"/>
  <c r="J97" i="54"/>
  <c r="J29" i="54"/>
  <c r="J90" i="54"/>
  <c r="J84" i="54"/>
  <c r="J36" i="54"/>
  <c r="I21" i="54"/>
  <c r="I73" i="54"/>
  <c r="I65" i="54"/>
  <c r="I22" i="54"/>
  <c r="I60" i="54"/>
  <c r="I76" i="54"/>
  <c r="K76" i="54" s="1"/>
  <c r="I35" i="54"/>
  <c r="I37" i="54"/>
  <c r="I94" i="54"/>
  <c r="K94" i="54" s="1"/>
  <c r="I16" i="54"/>
  <c r="K16" i="54" s="1"/>
  <c r="I13" i="54"/>
  <c r="K13" i="54" s="1"/>
  <c r="I68" i="54"/>
  <c r="I85" i="54"/>
  <c r="K85" i="54" s="1"/>
  <c r="I15" i="54"/>
  <c r="I24" i="54"/>
  <c r="K24" i="54" s="1"/>
  <c r="I26" i="54"/>
  <c r="K26" i="54" s="1"/>
  <c r="I34" i="54"/>
  <c r="I75" i="54"/>
  <c r="I50" i="54"/>
  <c r="I58" i="54"/>
  <c r="I18" i="54"/>
  <c r="K18" i="54" s="1"/>
  <c r="I20" i="54"/>
  <c r="K20" i="54" s="1"/>
  <c r="I43" i="54"/>
  <c r="I44" i="54"/>
  <c r="I47" i="54"/>
  <c r="I9" i="54"/>
  <c r="K9" i="54" s="1"/>
  <c r="I32" i="54"/>
  <c r="K32" i="54" s="1"/>
  <c r="I39" i="54"/>
  <c r="I48" i="54"/>
  <c r="K48" i="54" s="1"/>
  <c r="I66" i="54"/>
  <c r="I12" i="54"/>
  <c r="K12" i="54" s="1"/>
  <c r="I17" i="54"/>
  <c r="I27" i="54"/>
  <c r="I69" i="54"/>
  <c r="I45" i="54"/>
  <c r="I53" i="54"/>
  <c r="I63" i="54"/>
  <c r="I81" i="54"/>
  <c r="K81" i="54" s="1"/>
  <c r="I95" i="54"/>
  <c r="I40" i="54"/>
  <c r="K40" i="54" s="1"/>
  <c r="I77" i="54"/>
  <c r="K77" i="54" s="1"/>
  <c r="I86" i="54"/>
  <c r="I5" i="54"/>
  <c r="K5" i="54" s="1"/>
  <c r="I10" i="54"/>
  <c r="I11" i="54"/>
  <c r="I46" i="54"/>
  <c r="I41" i="54"/>
  <c r="K41" i="54" s="1"/>
  <c r="I49" i="54"/>
  <c r="I4" i="54"/>
  <c r="I42" i="54"/>
  <c r="K42" i="54" s="1"/>
  <c r="I55" i="54"/>
  <c r="I61" i="54"/>
  <c r="I93" i="54"/>
  <c r="K93" i="54" s="1"/>
  <c r="I70" i="54"/>
  <c r="K70" i="54" s="1"/>
  <c r="I72" i="54"/>
  <c r="I88" i="54"/>
  <c r="I2" i="54"/>
  <c r="K2" i="54" s="1"/>
  <c r="I8" i="54"/>
  <c r="K8" i="54" s="1"/>
  <c r="I38" i="54"/>
  <c r="K38" i="54" s="1"/>
  <c r="I51" i="54"/>
  <c r="I62" i="54"/>
  <c r="K62" i="54" s="1"/>
  <c r="I67" i="54"/>
  <c r="I79" i="54"/>
  <c r="K79" i="54" s="1"/>
  <c r="I25" i="54"/>
  <c r="K25" i="54" s="1"/>
  <c r="I83" i="54"/>
  <c r="I6" i="54"/>
  <c r="I57" i="54"/>
  <c r="K57" i="54" s="1"/>
  <c r="I59" i="54"/>
  <c r="I52" i="54"/>
  <c r="K52" i="54" s="1"/>
  <c r="I78" i="54"/>
  <c r="K78" i="54" s="1"/>
  <c r="I74" i="54"/>
  <c r="I3" i="54"/>
  <c r="K3" i="54" s="1"/>
  <c r="I23" i="54"/>
  <c r="I19" i="54"/>
  <c r="I30" i="54"/>
  <c r="K30" i="54" s="1"/>
  <c r="I91" i="54"/>
  <c r="K91" i="54" s="1"/>
  <c r="I33" i="54"/>
  <c r="I71" i="54"/>
  <c r="I80" i="54"/>
  <c r="K80" i="54" s="1"/>
  <c r="I96" i="54"/>
  <c r="I7" i="54"/>
  <c r="I28" i="54"/>
  <c r="K28" i="54" s="1"/>
  <c r="I87" i="54"/>
  <c r="K87" i="54" s="1"/>
  <c r="I89" i="54"/>
  <c r="K89" i="54" s="1"/>
  <c r="I64" i="54"/>
  <c r="K64" i="54" s="1"/>
  <c r="I14" i="54"/>
  <c r="K14" i="54" s="1"/>
  <c r="I31" i="54"/>
  <c r="I56" i="54"/>
  <c r="I82" i="54"/>
  <c r="I54" i="54"/>
  <c r="K54" i="54" s="1"/>
  <c r="I92" i="54"/>
  <c r="I97" i="54"/>
  <c r="I29" i="54"/>
  <c r="K29" i="54" s="1"/>
  <c r="I90" i="54"/>
  <c r="I84" i="54"/>
  <c r="K84" i="54" s="1"/>
  <c r="I36" i="54"/>
  <c r="K31" i="54"/>
  <c r="K50" i="54"/>
  <c r="K22" i="54"/>
  <c r="K27" i="54"/>
  <c r="K69" i="54"/>
  <c r="K72" i="54"/>
  <c r="K83" i="54"/>
  <c r="K74" i="54"/>
  <c r="K63" i="54"/>
  <c r="K65" i="54"/>
  <c r="K66" i="54"/>
  <c r="K45" i="54"/>
  <c r="K95" i="54"/>
  <c r="K55" i="54"/>
  <c r="K61" i="54"/>
  <c r="K35" i="54"/>
  <c r="K53" i="54"/>
  <c r="K59" i="54"/>
  <c r="K34" i="54"/>
  <c r="K58" i="54"/>
  <c r="K60" i="54"/>
  <c r="K43" i="54"/>
  <c r="K4" i="54"/>
  <c r="K7" i="54"/>
  <c r="K75" i="54"/>
  <c r="K6" i="54"/>
  <c r="K21" i="54"/>
  <c r="G40" i="55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12" i="55"/>
  <c r="A16" i="55" s="1"/>
  <c r="A17" i="55" s="1"/>
  <c r="A18" i="55" s="1"/>
  <c r="A19" i="55" s="1"/>
  <c r="A20" i="55" s="1"/>
  <c r="A23" i="55" s="1"/>
  <c r="A24" i="55" s="1"/>
  <c r="A27" i="55" s="1"/>
  <c r="A28" i="55" s="1"/>
  <c r="A31" i="55" s="1"/>
  <c r="A32" i="55" s="1"/>
  <c r="A33" i="55" s="1"/>
  <c r="A35" i="55" s="1"/>
  <c r="G73" i="55"/>
  <c r="H82" i="55"/>
  <c r="H97" i="55"/>
  <c r="H29" i="55"/>
  <c r="H46" i="55"/>
  <c r="H84" i="55"/>
  <c r="H89" i="55"/>
  <c r="H90" i="55"/>
  <c r="H19" i="55"/>
  <c r="H31" i="55"/>
  <c r="H49" i="55"/>
  <c r="H50" i="55"/>
  <c r="H57" i="55"/>
  <c r="H56" i="55"/>
  <c r="H22" i="55"/>
  <c r="H27" i="55"/>
  <c r="H52" i="55"/>
  <c r="H69" i="55"/>
  <c r="H41" i="55"/>
  <c r="H79" i="55"/>
  <c r="H96" i="55"/>
  <c r="H88" i="55"/>
  <c r="H15" i="55"/>
  <c r="H30" i="55"/>
  <c r="H62" i="55"/>
  <c r="H72" i="55"/>
  <c r="H83" i="55"/>
  <c r="H3" i="55"/>
  <c r="H70" i="55"/>
  <c r="H71" i="55"/>
  <c r="H74" i="55"/>
  <c r="H85" i="55"/>
  <c r="H8" i="55"/>
  <c r="H10" i="55"/>
  <c r="H63" i="55"/>
  <c r="H39" i="55"/>
  <c r="H65" i="55"/>
  <c r="H66" i="55"/>
  <c r="H68" i="55"/>
  <c r="H13" i="55"/>
  <c r="H45" i="55"/>
  <c r="H95" i="55"/>
  <c r="H55" i="55"/>
  <c r="H61" i="55"/>
  <c r="H64" i="55"/>
  <c r="H80" i="55"/>
  <c r="H93" i="55"/>
  <c r="H23" i="55"/>
  <c r="H32" i="55"/>
  <c r="H48" i="55"/>
  <c r="H67" i="55"/>
  <c r="H17" i="55"/>
  <c r="H18" i="55"/>
  <c r="H20" i="55"/>
  <c r="H24" i="55"/>
  <c r="H26" i="55"/>
  <c r="H35" i="55"/>
  <c r="H53" i="55"/>
  <c r="H59" i="55"/>
  <c r="H76" i="55"/>
  <c r="H25" i="55"/>
  <c r="H94" i="55"/>
  <c r="H44" i="55"/>
  <c r="H9" i="55"/>
  <c r="H11" i="55"/>
  <c r="H12" i="55"/>
  <c r="H33" i="55"/>
  <c r="H37" i="55"/>
  <c r="H34" i="55"/>
  <c r="H47" i="55"/>
  <c r="H58" i="55"/>
  <c r="H60" i="55"/>
  <c r="H43" i="55"/>
  <c r="H77" i="55"/>
  <c r="H86" i="55"/>
  <c r="H87" i="55"/>
  <c r="H2" i="55"/>
  <c r="H4" i="55"/>
  <c r="H7" i="55"/>
  <c r="H16" i="55"/>
  <c r="H28" i="55"/>
  <c r="H51" i="55"/>
  <c r="H54" i="55"/>
  <c r="H38" i="55"/>
  <c r="H75" i="55"/>
  <c r="H78" i="55"/>
  <c r="H81" i="55"/>
  <c r="H42" i="55"/>
  <c r="H5" i="55"/>
  <c r="H40" i="55"/>
  <c r="H6" i="55"/>
  <c r="H14" i="55"/>
  <c r="H91" i="55"/>
  <c r="H92" i="55"/>
  <c r="H21" i="55"/>
  <c r="H36" i="55"/>
  <c r="H73" i="55"/>
  <c r="G82" i="55"/>
  <c r="I82" i="55" s="1"/>
  <c r="G97" i="55"/>
  <c r="I97" i="55" s="1"/>
  <c r="G29" i="55"/>
  <c r="I29" i="55" s="1"/>
  <c r="G46" i="55"/>
  <c r="I46" i="55" s="1"/>
  <c r="G84" i="55"/>
  <c r="I84" i="55" s="1"/>
  <c r="G89" i="55"/>
  <c r="I89" i="55" s="1"/>
  <c r="G90" i="55"/>
  <c r="I90" i="55" s="1"/>
  <c r="G19" i="55"/>
  <c r="I19" i="55" s="1"/>
  <c r="G31" i="55"/>
  <c r="I31" i="55" s="1"/>
  <c r="G49" i="55"/>
  <c r="I49" i="55" s="1"/>
  <c r="G50" i="55"/>
  <c r="I50" i="55" s="1"/>
  <c r="G57" i="55"/>
  <c r="I57" i="55" s="1"/>
  <c r="G56" i="55"/>
  <c r="G22" i="55"/>
  <c r="I22" i="55" s="1"/>
  <c r="G27" i="55"/>
  <c r="I27" i="55" s="1"/>
  <c r="G52" i="55"/>
  <c r="I52" i="55" s="1"/>
  <c r="G69" i="55"/>
  <c r="I69" i="55" s="1"/>
  <c r="G41" i="55"/>
  <c r="I41" i="55" s="1"/>
  <c r="G79" i="55"/>
  <c r="I79" i="55" s="1"/>
  <c r="G96" i="55"/>
  <c r="I96" i="55" s="1"/>
  <c r="G88" i="55"/>
  <c r="I88" i="55" s="1"/>
  <c r="G15" i="55"/>
  <c r="I15" i="55" s="1"/>
  <c r="G30" i="55"/>
  <c r="I30" i="55" s="1"/>
  <c r="G62" i="55"/>
  <c r="I62" i="55" s="1"/>
  <c r="G72" i="55"/>
  <c r="I72" i="55" s="1"/>
  <c r="G83" i="55"/>
  <c r="I83" i="55" s="1"/>
  <c r="G3" i="55"/>
  <c r="I3" i="55" s="1"/>
  <c r="G70" i="55"/>
  <c r="I70" i="55" s="1"/>
  <c r="G71" i="55"/>
  <c r="I71" i="55" s="1"/>
  <c r="G74" i="55"/>
  <c r="I74" i="55" s="1"/>
  <c r="G85" i="55"/>
  <c r="I85" i="55" s="1"/>
  <c r="G8" i="55"/>
  <c r="I8" i="55" s="1"/>
  <c r="G10" i="55"/>
  <c r="I10" i="55" s="1"/>
  <c r="G63" i="55"/>
  <c r="I63" i="55" s="1"/>
  <c r="G39" i="55"/>
  <c r="I39" i="55" s="1"/>
  <c r="G65" i="55"/>
  <c r="I65" i="55" s="1"/>
  <c r="G66" i="55"/>
  <c r="I66" i="55" s="1"/>
  <c r="G68" i="55"/>
  <c r="I68" i="55" s="1"/>
  <c r="G13" i="55"/>
  <c r="I13" i="55" s="1"/>
  <c r="G45" i="55"/>
  <c r="I45" i="55" s="1"/>
  <c r="G95" i="55"/>
  <c r="I95" i="55" s="1"/>
  <c r="G55" i="55"/>
  <c r="I55" i="55" s="1"/>
  <c r="G61" i="55"/>
  <c r="I61" i="55" s="1"/>
  <c r="G64" i="55"/>
  <c r="I64" i="55" s="1"/>
  <c r="G80" i="55"/>
  <c r="I80" i="55" s="1"/>
  <c r="G93" i="55"/>
  <c r="I93" i="55" s="1"/>
  <c r="G23" i="55"/>
  <c r="I23" i="55" s="1"/>
  <c r="G32" i="55"/>
  <c r="I32" i="55" s="1"/>
  <c r="G48" i="55"/>
  <c r="I48" i="55" s="1"/>
  <c r="G67" i="55"/>
  <c r="I67" i="55" s="1"/>
  <c r="G17" i="55"/>
  <c r="I17" i="55" s="1"/>
  <c r="G18" i="55"/>
  <c r="I18" i="55" s="1"/>
  <c r="G20" i="55"/>
  <c r="I20" i="55" s="1"/>
  <c r="G24" i="55"/>
  <c r="I24" i="55" s="1"/>
  <c r="G26" i="55"/>
  <c r="I26" i="55" s="1"/>
  <c r="G35" i="55"/>
  <c r="I35" i="55" s="1"/>
  <c r="G53" i="55"/>
  <c r="I53" i="55" s="1"/>
  <c r="G59" i="55"/>
  <c r="I59" i="55" s="1"/>
  <c r="G76" i="55"/>
  <c r="I76" i="55" s="1"/>
  <c r="G25" i="55"/>
  <c r="I25" i="55" s="1"/>
  <c r="G94" i="55"/>
  <c r="I94" i="55" s="1"/>
  <c r="G44" i="55"/>
  <c r="I44" i="55" s="1"/>
  <c r="G9" i="55"/>
  <c r="I9" i="55" s="1"/>
  <c r="G11" i="55"/>
  <c r="I11" i="55" s="1"/>
  <c r="G12" i="55"/>
  <c r="I12" i="55" s="1"/>
  <c r="G33" i="55"/>
  <c r="I33" i="55" s="1"/>
  <c r="G37" i="55"/>
  <c r="I37" i="55" s="1"/>
  <c r="G34" i="55"/>
  <c r="I34" i="55" s="1"/>
  <c r="G47" i="55"/>
  <c r="I47" i="55" s="1"/>
  <c r="G58" i="55"/>
  <c r="I58" i="55" s="1"/>
  <c r="G60" i="55"/>
  <c r="I60" i="55" s="1"/>
  <c r="G43" i="55"/>
  <c r="I43" i="55" s="1"/>
  <c r="G77" i="55"/>
  <c r="I77" i="55" s="1"/>
  <c r="G86" i="55"/>
  <c r="I86" i="55" s="1"/>
  <c r="G87" i="55"/>
  <c r="I87" i="55" s="1"/>
  <c r="G2" i="55"/>
  <c r="I2" i="55" s="1"/>
  <c r="G4" i="55"/>
  <c r="I4" i="55" s="1"/>
  <c r="G7" i="55"/>
  <c r="I7" i="55" s="1"/>
  <c r="G16" i="55"/>
  <c r="I16" i="55" s="1"/>
  <c r="G28" i="55"/>
  <c r="I28" i="55" s="1"/>
  <c r="G51" i="55"/>
  <c r="I51" i="55" s="1"/>
  <c r="G54" i="55"/>
  <c r="I54" i="55" s="1"/>
  <c r="G38" i="55"/>
  <c r="I38" i="55" s="1"/>
  <c r="G75" i="55"/>
  <c r="I75" i="55" s="1"/>
  <c r="G78" i="55"/>
  <c r="I78" i="55" s="1"/>
  <c r="G81" i="55"/>
  <c r="I81" i="55" s="1"/>
  <c r="G42" i="55"/>
  <c r="I42" i="55" s="1"/>
  <c r="G5" i="55"/>
  <c r="I5" i="55" s="1"/>
  <c r="I40" i="55"/>
  <c r="G6" i="55"/>
  <c r="I6" i="55" s="1"/>
  <c r="G14" i="55"/>
  <c r="I14" i="55" s="1"/>
  <c r="G91" i="55"/>
  <c r="I91" i="55" s="1"/>
  <c r="G92" i="55"/>
  <c r="I92" i="55" s="1"/>
  <c r="G21" i="55"/>
  <c r="I21" i="55" s="1"/>
  <c r="G36" i="55"/>
  <c r="I36" i="55" s="1"/>
  <c r="K39" i="54" l="1"/>
  <c r="K10" i="54"/>
  <c r="K36" i="54"/>
  <c r="K33" i="54"/>
  <c r="K37" i="54"/>
  <c r="K11" i="54"/>
  <c r="K49" i="54"/>
  <c r="K96" i="54"/>
  <c r="K17" i="54"/>
  <c r="K90" i="54"/>
  <c r="K71" i="54"/>
  <c r="K67" i="54"/>
  <c r="K46" i="54"/>
  <c r="K15" i="54"/>
  <c r="K97" i="54"/>
  <c r="K68" i="54"/>
  <c r="K92" i="54"/>
  <c r="K19" i="54"/>
  <c r="K86" i="54"/>
  <c r="K82" i="54"/>
  <c r="K23" i="54"/>
  <c r="K47" i="54"/>
  <c r="K44" i="54"/>
  <c r="K56" i="54"/>
  <c r="K88" i="54"/>
  <c r="K51" i="54"/>
  <c r="K73" i="54"/>
  <c r="I56" i="55"/>
  <c r="I73" i="55"/>
</calcChain>
</file>

<file path=xl/sharedStrings.xml><?xml version="1.0" encoding="utf-8"?>
<sst xmlns="http://purl.oclc.org/ooxml/spreadsheetml/main" count="4657" uniqueCount="243">
  <si>
    <t xml:space="preserve">Espérance de vie </t>
  </si>
  <si>
    <t>à la naissance</t>
  </si>
  <si>
    <t>Départements</t>
  </si>
  <si>
    <t xml:space="preserve">Indicateur </t>
  </si>
  <si>
    <t xml:space="preserve">Proportion </t>
  </si>
  <si>
    <t>Âge moyen</t>
  </si>
  <si>
    <t>et régions</t>
  </si>
  <si>
    <t>conjoncturel</t>
  </si>
  <si>
    <t>des mères</t>
  </si>
  <si>
    <t>hors mariage</t>
  </si>
  <si>
    <t>Hommes</t>
  </si>
  <si>
    <t>Femmes</t>
  </si>
  <si>
    <t>(a)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</si>
  <si>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</si>
  <si>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</si>
  <si>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</si>
  <si>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</si>
  <si>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</si>
  <si>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</si>
  <si>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</si>
  <si>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</si>
  <si>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</si>
  <si>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Ardennes</t>
  </si>
  <si>
    <t>Aube</t>
  </si>
  <si>
    <t>Marne</t>
  </si>
  <si>
    <t>Haute-Marne</t>
  </si>
  <si>
    <t>Champagne-Ardenne</t>
  </si>
  <si>
    <t>Aisne</t>
  </si>
  <si>
    <t>Oise</t>
  </si>
  <si>
    <t>Somme</t>
  </si>
  <si>
    <t>Picardie</t>
  </si>
  <si>
    <t>Eure</t>
  </si>
  <si>
    <t>Seine-Maritime</t>
  </si>
  <si>
    <t>Haute-Normandie</t>
  </si>
  <si>
    <t>Cher</t>
  </si>
  <si>
    <t>Eure-et-Loir</t>
  </si>
  <si>
    <t>Indre</t>
  </si>
  <si>
    <t>Indre-et-Loire</t>
  </si>
  <si>
    <t>Loir-et-Cher</t>
  </si>
  <si>
    <t>Loiret</t>
  </si>
  <si>
    <t>Centre</t>
  </si>
  <si>
    <t>Calvados</t>
  </si>
  <si>
    <t>Manche</t>
  </si>
  <si>
    <t>Orne</t>
  </si>
  <si>
    <t>Basse-Normandie</t>
  </si>
  <si>
    <t>Côte-d'Or</t>
  </si>
  <si>
    <t>Nièvre</t>
  </si>
  <si>
    <t>Saône-et-Loire</t>
  </si>
  <si>
    <t>Yonne</t>
  </si>
  <si>
    <t>Bourgogne</t>
  </si>
  <si>
    <t>Nord</t>
  </si>
  <si>
    <t>Pas-de-Calais</t>
  </si>
  <si>
    <t>Nord-Pas-de-Calais</t>
  </si>
  <si>
    <t>Meurthe-et-Moselle</t>
  </si>
  <si>
    <t>Meuse</t>
  </si>
  <si>
    <t>Moselle</t>
  </si>
  <si>
    <t>Vosges</t>
  </si>
  <si>
    <t>Lorraine</t>
  </si>
  <si>
    <t>Bas-Rhin</t>
  </si>
  <si>
    <t>Haut-Rhin</t>
  </si>
  <si>
    <t>Alsace</t>
  </si>
  <si>
    <t>Doubs</t>
  </si>
  <si>
    <t>Jura</t>
  </si>
  <si>
    <t>Haute-Saône</t>
  </si>
  <si>
    <t>Territoire de Belfort</t>
  </si>
  <si>
    <t>Franche-Comté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</si>
  <si>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</si>
  <si>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</si>
  <si>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</si>
  <si>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</si>
  <si>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</si>
  <si>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</si>
  <si>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</si>
  <si>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</si>
  <si>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</si>
  <si>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</si>
  <si>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</si>
  <si>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Charente</t>
  </si>
  <si>
    <t>Charente-Maritime</t>
  </si>
  <si>
    <t>Deux-Sèvres</t>
  </si>
  <si>
    <t>Vienne</t>
  </si>
  <si>
    <t>Poitou-Charentes</t>
  </si>
  <si>
    <t>Dordogne</t>
  </si>
  <si>
    <t>Gironde</t>
  </si>
  <si>
    <t>Landes</t>
  </si>
  <si>
    <t>Lot-et-Garonne</t>
  </si>
  <si>
    <t>Pyrénées-Atlantiques</t>
  </si>
  <si>
    <t>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</si>
  <si>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</si>
  <si>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</si>
  <si>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</si>
  <si>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</si>
  <si>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</si>
  <si>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</si>
  <si>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</si>
  <si>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</si>
  <si>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Midi-Pyrénées</t>
  </si>
  <si>
    <t>Corrèze</t>
  </si>
  <si>
    <t>Creuse</t>
  </si>
  <si>
    <t>Haute-Vienne</t>
  </si>
  <si>
    <t>Limousin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</si>
  <si>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</si>
  <si>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</si>
  <si>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</si>
  <si>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</si>
  <si>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</si>
  <si>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</si>
  <si>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</si>
  <si>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</si>
  <si>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Rhône-Alpes</t>
  </si>
  <si>
    <t>Allier</t>
  </si>
  <si>
    <t>Cantal</t>
  </si>
  <si>
    <t>Haute-Loire</t>
  </si>
  <si>
    <t>Puy-de-Dôme</t>
  </si>
  <si>
    <t>Auvergne</t>
  </si>
  <si>
    <t>Aude</t>
  </si>
  <si>
    <t>Gard</t>
  </si>
  <si>
    <t>Hérault</t>
  </si>
  <si>
    <t>Lozère</t>
  </si>
  <si>
    <t>Pyrénées-Orientales</t>
  </si>
  <si>
    <t>Languedoc-Roussillon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</si>
  <si>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</si>
  <si>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</si>
  <si>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</si>
  <si>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</si>
  <si>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</si>
  <si>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</si>
  <si>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</si>
  <si>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</si>
  <si>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</si>
  <si>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</si>
  <si>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 (b)</t>
  </si>
  <si>
    <t>Guadeloupe</t>
  </si>
  <si>
    <t>Martinique</t>
  </si>
  <si>
    <t>Guyane</t>
  </si>
  <si>
    <t xml:space="preserve">a. Département de domicile de la mère </t>
  </si>
  <si>
    <t xml:space="preserve">b. Sous-total des événements ayant eu lieu en France Métropolitaine </t>
  </si>
  <si>
    <t xml:space="preserve">c. Total des événements ayant eu lieu en France (96 départements métropolitains + 
    4 départements d'outre-mer)  </t>
  </si>
  <si>
    <t>La Réunion</t>
  </si>
  <si>
    <t>France (c)</t>
  </si>
  <si>
    <t xml:space="preserve">Année 1999 </t>
  </si>
  <si>
    <t xml:space="preserve">Année 2000 </t>
  </si>
  <si>
    <t xml:space="preserve">Année 2001 </t>
  </si>
  <si>
    <t xml:space="preserve">Année 2002 </t>
  </si>
  <si>
    <t xml:space="preserve">Année 2003 </t>
  </si>
  <si>
    <t xml:space="preserve">Année 2004 </t>
  </si>
  <si>
    <t xml:space="preserve">Année 2005 </t>
  </si>
  <si>
    <t xml:space="preserve">Année 1998 </t>
  </si>
  <si>
    <t xml:space="preserve">. </t>
  </si>
  <si>
    <t xml:space="preserve">Année 1997 </t>
  </si>
  <si>
    <t xml:space="preserve">Année 1996 </t>
  </si>
  <si>
    <t xml:space="preserve">Année 1995 </t>
  </si>
  <si>
    <t xml:space="preserve">Année 1994 </t>
  </si>
  <si>
    <t xml:space="preserve">Année 1993 </t>
  </si>
  <si>
    <t xml:space="preserve">Année 1992 </t>
  </si>
  <si>
    <t xml:space="preserve">Année 1991 </t>
  </si>
  <si>
    <t xml:space="preserve">Année 1990 </t>
  </si>
  <si>
    <t xml:space="preserve">Année 2006 </t>
  </si>
  <si>
    <t>TABLEAU P3D -  INDICATEURS GÉNÉRAUX DE LA POPULATION PAR DÉPARTEMENT ET RÉGION</t>
  </si>
  <si>
    <t>TABLEAU P3D -  INDICATEURS GÉNÉRAUX DE POPULATION PAR DÉPARTEMENT ET RÉGION</t>
  </si>
  <si>
    <t xml:space="preserve">Année 2007 </t>
  </si>
  <si>
    <t xml:space="preserve">Sources : Insee, statistiques de l'état civil et estimations de population </t>
  </si>
  <si>
    <t>Départements d'outre-mer</t>
  </si>
  <si>
    <t xml:space="preserve">Source : Insee, statistiques de l'état civil et estimations de population </t>
  </si>
  <si>
    <t xml:space="preserve">Année 2008 </t>
  </si>
  <si>
    <t>Champ : France métropolitaine, territoire au 31 décembre 2010</t>
  </si>
  <si>
    <t xml:space="preserve">Champ : France, territoire au 31 décembre 2010 </t>
  </si>
  <si>
    <t>Champ : France, territoire au 31 décembre 2010</t>
  </si>
  <si>
    <t xml:space="preserve">Année 2009 </t>
  </si>
  <si>
    <t>de fécondité</t>
  </si>
  <si>
    <t>de naissances</t>
  </si>
  <si>
    <t>à l'accouchement</t>
  </si>
  <si>
    <t xml:space="preserve">Année 2010 </t>
  </si>
  <si>
    <t xml:space="preserve">de fécondité </t>
  </si>
  <si>
    <t xml:space="preserve">Année 2011 </t>
  </si>
  <si>
    <t>TABLEAU P3D - INDICATEURS GÉNÉRAUX DE POPULATION PAR DÉPARTEMENT ET RÉGION</t>
  </si>
  <si>
    <t>Année 2012</t>
  </si>
  <si>
    <t>Espérance de vie à la naissance (b)</t>
  </si>
  <si>
    <t>Départements et régions</t>
  </si>
  <si>
    <t>Indicateur conjoncturel de fécondité (a)</t>
  </si>
  <si>
    <t>Proportion de naissances hors mariage (a)</t>
  </si>
  <si>
    <t>Âge moyen à l'accouchement (a)</t>
  </si>
  <si>
    <t>Ile-de-France</t>
  </si>
  <si>
    <t>Champagne-Ardennes</t>
  </si>
  <si>
    <t>Côte-d Or</t>
  </si>
  <si>
    <t>Nord - Pas-de-Calais</t>
  </si>
  <si>
    <t>Sous-total métropole (c)</t>
  </si>
  <si>
    <t>Départements d'Outre Mer</t>
  </si>
  <si>
    <t>France (d)</t>
  </si>
  <si>
    <t>a. Département de domicile de la mère</t>
  </si>
  <si>
    <t>b. Département de domicile du décédé</t>
  </si>
  <si>
    <t>c. Sous-total des événements ayant eu lieu en France Métropolitaine</t>
  </si>
  <si>
    <t>d. Total des événements ayant eu lieu en France (96 départements métropolitains + 4 départements d'outre-mer)</t>
  </si>
  <si>
    <t>Champ : France hors Mayotte</t>
  </si>
  <si>
    <t>Source : Insee, statistiques de l'état civil et estimations de population</t>
  </si>
  <si>
    <t>Année 2013</t>
  </si>
  <si>
    <t>Centre-Val de Loire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</si>
  <si>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</si>
  <si>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</si>
  <si>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</si>
  <si>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</si>
  <si>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</si>
  <si>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</si>
  <si>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</si>
  <si>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Mayotte (d)</t>
  </si>
  <si>
    <t>Champ : France inclus Mayotte</t>
  </si>
  <si>
    <t>d. Total des événements ayant eu lieu en France (96 départements métropolitains + 5 départements d'outre-mer)</t>
  </si>
  <si>
    <t>Année 2015</t>
  </si>
  <si>
    <t>Départements et régions d'Outre Mer</t>
  </si>
  <si>
    <t>France (e)</t>
  </si>
  <si>
    <t>d. Les espérances de vie à Mayotte sont diffusées mais sont peu fiables. En effet, pour ce département, les données sur les décès sont à considérer prudemment car elles sont probablement sous-estimées.</t>
  </si>
  <si>
    <t>e. Total des événements ayant eu lieu en France (96 départements métropolitains + 5 départements d'outre-mer)</t>
  </si>
  <si>
    <t>Année 2014</t>
  </si>
  <si>
    <t>Année 2016</t>
  </si>
  <si>
    <t>Année 2017</t>
  </si>
  <si>
    <t>Année 2018</t>
  </si>
  <si>
    <t>Indicateur
conjoncturel de 
fécondité (a)</t>
  </si>
  <si>
    <t>Proportion de 
naissances hors 
mariage (a)</t>
  </si>
  <si>
    <t>Âge moyen à 
l'accouchement 
(a)</t>
  </si>
  <si>
    <t>ICF</t>
  </si>
  <si>
    <t>NAISSILL</t>
  </si>
  <si>
    <t>AGEMOY</t>
  </si>
  <si>
    <t>NAISS</t>
  </si>
  <si>
    <t>DEP</t>
  </si>
  <si>
    <t>Groupe ICF</t>
  </si>
  <si>
    <t>Groupe AgeMoy</t>
  </si>
  <si>
    <t>Classe</t>
  </si>
  <si>
    <t>CODDEP</t>
  </si>
  <si>
    <t>2A</t>
  </si>
  <si>
    <t>2B</t>
  </si>
  <si>
    <t>01</t>
  </si>
  <si>
    <t>02</t>
  </si>
  <si>
    <t>03</t>
  </si>
  <si>
    <t>04</t>
  </si>
  <si>
    <t>05</t>
  </si>
  <si>
    <t>06</t>
  </si>
  <si>
    <t>08</t>
  </si>
  <si>
    <t>09</t>
  </si>
  <si>
    <t>07</t>
  </si>
  <si>
    <t>Année</t>
  </si>
  <si>
    <t>ICFFrance</t>
  </si>
  <si>
    <t>France</t>
  </si>
  <si>
    <t>Bouches du Rhone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</si>
</sst>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&quot; &quot;"/>
    <numFmt numFmtId="165" formatCode="#,##0.00&quot; &quot;"/>
    <numFmt numFmtId="166" formatCode="#,##0.0"/>
    <numFmt numFmtId="167" formatCode="0.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0"/>
      <color rgb="FFFF0000"/>
      <name val="Mang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C2CD"/>
        <bgColor rgb="FFCCCCFF"/>
      </patternFill>
    </fill>
  </fills>
  <borders count="38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8"/>
      </start>
      <end style="thin">
        <color indexed="8"/>
      </end>
      <top/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medium">
        <color indexed="8"/>
      </bottom>
      <diagonal/>
    </border>
    <border>
      <start/>
      <end style="thin">
        <color indexed="8"/>
      </end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auto="1"/>
      </start>
      <end/>
      <top/>
      <bottom/>
      <diagonal/>
    </border>
  </borders>
  <cellStyleXfs count="9">
    <xf numFmtId="0" fontId="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9" fillId="5" borderId="0" applyBorder="0" applyProtection="0"/>
  </cellStyleXfs>
  <cellXfs count="180">
    <xf numFmtId="0" fontId="0" fillId="0" borderId="0" xfId="0"/>
    <xf numFmtId="0" fontId="10" fillId="0" borderId="0" xfId="0" applyFont="1" applyAlignment="1">
      <alignment vertical="center"/>
    </xf>
    <xf numFmtId="0" fontId="10" fillId="0" borderId="0" xfId="0" applyFont="1" applyAlignment="1" applyProtection="1">
      <alignment vertical="center"/>
      <protection locked="0"/>
    </xf>
    <xf numFmtId="0" fontId="10" fillId="0" borderId="0" xfId="0" applyFont="1"/>
    <xf numFmtId="1" fontId="10" fillId="0" borderId="0" xfId="0" applyNumberFormat="1" applyFont="1" applyAlignment="1">
      <alignment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5" xfId="0" applyNumberFormat="1" applyFont="1" applyBorder="1" applyAlignment="1" applyProtection="1">
      <alignment horizontal="center" vertical="center"/>
      <protection locked="0"/>
    </xf>
    <xf numFmtId="49" fontId="10" fillId="0" borderId="4" xfId="0" applyNumberFormat="1" applyFont="1" applyBorder="1" applyAlignment="1" applyProtection="1">
      <alignment horizontal="center" vertical="center"/>
      <protection locked="0"/>
    </xf>
    <xf numFmtId="49" fontId="10" fillId="0" borderId="6" xfId="0" applyNumberFormat="1" applyFont="1" applyBorder="1" applyAlignment="1" applyProtection="1">
      <alignment horizontal="center" vertical="center"/>
      <protection locked="0"/>
    </xf>
    <xf numFmtId="49" fontId="10" fillId="0" borderId="7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49" fontId="10" fillId="0" borderId="8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49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right" vertical="center"/>
    </xf>
    <xf numFmtId="164" fontId="11" fillId="0" borderId="0" xfId="0" applyNumberFormat="1" applyFont="1" applyAlignment="1">
      <alignment horizontal="right" vertical="center"/>
    </xf>
    <xf numFmtId="0" fontId="11" fillId="0" borderId="0" xfId="0" applyFont="1"/>
    <xf numFmtId="49" fontId="12" fillId="0" borderId="0" xfId="0" applyNumberFormat="1" applyFont="1" applyAlignment="1">
      <alignment horizontal="left" vertical="center"/>
    </xf>
    <xf numFmtId="49" fontId="11" fillId="0" borderId="6" xfId="0" applyNumberFormat="1" applyFont="1" applyBorder="1" applyAlignment="1">
      <alignment horizontal="left" vertical="center"/>
    </xf>
    <xf numFmtId="164" fontId="10" fillId="0" borderId="6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vertical="center"/>
    </xf>
    <xf numFmtId="3" fontId="10" fillId="0" borderId="0" xfId="0" applyNumberFormat="1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3" fillId="2" borderId="9" xfId="0" applyFont="1" applyFill="1" applyBorder="1" applyAlignment="1">
      <alignment horizontal="center" vertical="center" wrapText="1"/>
    </xf>
    <xf numFmtId="4" fontId="13" fillId="2" borderId="10" xfId="0" applyNumberFormat="1" applyFont="1" applyFill="1" applyBorder="1" applyAlignment="1">
      <alignment horizontal="center" vertical="center" wrapText="1"/>
    </xf>
    <xf numFmtId="166" fontId="13" fillId="2" borderId="10" xfId="0" applyNumberFormat="1" applyFont="1" applyFill="1" applyBorder="1" applyAlignment="1">
      <alignment horizontal="center" vertical="center" wrapText="1"/>
    </xf>
    <xf numFmtId="166" fontId="13" fillId="2" borderId="11" xfId="0" applyNumberFormat="1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left" vertical="top" wrapText="1"/>
    </xf>
    <xf numFmtId="4" fontId="13" fillId="2" borderId="10" xfId="0" applyNumberFormat="1" applyFont="1" applyFill="1" applyBorder="1" applyAlignment="1">
      <alignment horizontal="right" vertical="top" wrapText="1"/>
    </xf>
    <xf numFmtId="166" fontId="13" fillId="2" borderId="10" xfId="0" applyNumberFormat="1" applyFont="1" applyFill="1" applyBorder="1" applyAlignment="1">
      <alignment horizontal="right" vertical="top" wrapText="1"/>
    </xf>
    <xf numFmtId="166" fontId="13" fillId="2" borderId="11" xfId="0" applyNumberFormat="1" applyFont="1" applyFill="1" applyBorder="1" applyAlignment="1">
      <alignment horizontal="right" vertical="top" wrapText="1"/>
    </xf>
    <xf numFmtId="0" fontId="14" fillId="2" borderId="9" xfId="0" applyFont="1" applyFill="1" applyBorder="1" applyAlignment="1">
      <alignment horizontal="left" vertical="top" wrapText="1"/>
    </xf>
    <xf numFmtId="4" fontId="14" fillId="2" borderId="10" xfId="0" applyNumberFormat="1" applyFont="1" applyFill="1" applyBorder="1" applyAlignment="1">
      <alignment horizontal="right" vertical="top" wrapText="1"/>
    </xf>
    <xf numFmtId="166" fontId="14" fillId="2" borderId="10" xfId="0" applyNumberFormat="1" applyFont="1" applyFill="1" applyBorder="1" applyAlignment="1">
      <alignment horizontal="right" vertical="top" wrapText="1"/>
    </xf>
    <xf numFmtId="166" fontId="14" fillId="2" borderId="11" xfId="0" applyNumberFormat="1" applyFont="1" applyFill="1" applyBorder="1" applyAlignment="1">
      <alignment horizontal="right" vertical="top" wrapText="1"/>
    </xf>
    <xf numFmtId="0" fontId="14" fillId="2" borderId="12" xfId="0" applyFont="1" applyFill="1" applyBorder="1" applyAlignment="1">
      <alignment horizontal="left" vertical="top" wrapText="1"/>
    </xf>
    <xf numFmtId="4" fontId="14" fillId="2" borderId="13" xfId="0" applyNumberFormat="1" applyFont="1" applyFill="1" applyBorder="1" applyAlignment="1">
      <alignment horizontal="right" vertical="top" wrapText="1"/>
    </xf>
    <xf numFmtId="166" fontId="14" fillId="2" borderId="13" xfId="0" applyNumberFormat="1" applyFont="1" applyFill="1" applyBorder="1" applyAlignment="1">
      <alignment horizontal="right" vertical="top" wrapText="1"/>
    </xf>
    <xf numFmtId="166" fontId="14" fillId="2" borderId="14" xfId="0" applyNumberFormat="1" applyFont="1" applyFill="1" applyBorder="1" applyAlignment="1">
      <alignment horizontal="right" vertical="top" wrapText="1"/>
    </xf>
    <xf numFmtId="4" fontId="13" fillId="2" borderId="15" xfId="0" applyNumberFormat="1" applyFont="1" applyFill="1" applyBorder="1" applyAlignment="1">
      <alignment horizontal="center" vertical="center" wrapText="1"/>
    </xf>
    <xf numFmtId="166" fontId="13" fillId="2" borderId="15" xfId="0" applyNumberFormat="1" applyFont="1" applyFill="1" applyBorder="1" applyAlignment="1">
      <alignment horizontal="center" vertical="center" wrapText="1"/>
    </xf>
    <xf numFmtId="4" fontId="13" fillId="2" borderId="15" xfId="0" applyNumberFormat="1" applyFont="1" applyFill="1" applyBorder="1" applyAlignment="1">
      <alignment horizontal="right" vertical="top" wrapText="1"/>
    </xf>
    <xf numFmtId="166" fontId="13" fillId="2" borderId="15" xfId="0" applyNumberFormat="1" applyFont="1" applyFill="1" applyBorder="1" applyAlignment="1">
      <alignment horizontal="right" vertical="top" wrapText="1"/>
    </xf>
    <xf numFmtId="4" fontId="14" fillId="2" borderId="15" xfId="0" applyNumberFormat="1" applyFont="1" applyFill="1" applyBorder="1" applyAlignment="1">
      <alignment horizontal="right" vertical="top" wrapText="1"/>
    </xf>
    <xf numFmtId="166" fontId="14" fillId="2" borderId="15" xfId="0" applyNumberFormat="1" applyFont="1" applyFill="1" applyBorder="1" applyAlignment="1">
      <alignment horizontal="right" vertical="top" wrapText="1"/>
    </xf>
    <xf numFmtId="0" fontId="13" fillId="2" borderId="16" xfId="0" applyFont="1" applyFill="1" applyBorder="1" applyAlignment="1">
      <alignment horizontal="center" vertical="center" wrapText="1"/>
    </xf>
    <xf numFmtId="166" fontId="13" fillId="2" borderId="17" xfId="0" applyNumberFormat="1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vertical="top" wrapText="1"/>
    </xf>
    <xf numFmtId="166" fontId="13" fillId="2" borderId="17" xfId="0" applyNumberFormat="1" applyFont="1" applyFill="1" applyBorder="1" applyAlignment="1">
      <alignment horizontal="right" vertical="top" wrapText="1"/>
    </xf>
    <xf numFmtId="0" fontId="14" fillId="2" borderId="16" xfId="0" applyFont="1" applyFill="1" applyBorder="1" applyAlignment="1">
      <alignment horizontal="left" vertical="top" wrapText="1"/>
    </xf>
    <xf numFmtId="166" fontId="14" fillId="2" borderId="17" xfId="0" applyNumberFormat="1" applyFont="1" applyFill="1" applyBorder="1" applyAlignment="1">
      <alignment horizontal="right" vertical="top" wrapText="1"/>
    </xf>
    <xf numFmtId="4" fontId="14" fillId="2" borderId="18" xfId="0" applyNumberFormat="1" applyFont="1" applyFill="1" applyBorder="1" applyAlignment="1">
      <alignment horizontal="right" vertical="top" wrapText="1"/>
    </xf>
    <xf numFmtId="166" fontId="14" fillId="2" borderId="18" xfId="0" applyNumberFormat="1" applyFont="1" applyFill="1" applyBorder="1" applyAlignment="1">
      <alignment horizontal="right" vertical="top" wrapText="1"/>
    </xf>
    <xf numFmtId="166" fontId="14" fillId="2" borderId="19" xfId="0" applyNumberFormat="1" applyFont="1" applyFill="1" applyBorder="1" applyAlignment="1">
      <alignment horizontal="right" vertical="top" wrapText="1"/>
    </xf>
    <xf numFmtId="0" fontId="14" fillId="2" borderId="20" xfId="0" applyFont="1" applyFill="1" applyBorder="1" applyAlignment="1">
      <alignment horizontal="left" vertical="top" wrapText="1"/>
    </xf>
    <xf numFmtId="4" fontId="15" fillId="3" borderId="26" xfId="0" applyNumberFormat="1" applyFont="1" applyFill="1" applyBorder="1" applyAlignment="1">
      <alignment horizontal="right" vertical="top" wrapText="1"/>
    </xf>
    <xf numFmtId="166" fontId="15" fillId="3" borderId="26" xfId="0" applyNumberFormat="1" applyFont="1" applyFill="1" applyBorder="1" applyAlignment="1">
      <alignment horizontal="right" vertical="top" wrapText="1"/>
    </xf>
    <xf numFmtId="166" fontId="15" fillId="3" borderId="27" xfId="0" applyNumberFormat="1" applyFont="1" applyFill="1" applyBorder="1" applyAlignment="1">
      <alignment horizontal="right" vertical="top" wrapText="1"/>
    </xf>
    <xf numFmtId="4" fontId="16" fillId="3" borderId="26" xfId="0" applyNumberFormat="1" applyFont="1" applyFill="1" applyBorder="1" applyAlignment="1">
      <alignment horizontal="right" vertical="top" wrapText="1"/>
    </xf>
    <xf numFmtId="166" fontId="16" fillId="3" borderId="26" xfId="0" applyNumberFormat="1" applyFont="1" applyFill="1" applyBorder="1" applyAlignment="1">
      <alignment horizontal="right" vertical="top" wrapText="1"/>
    </xf>
    <xf numFmtId="166" fontId="16" fillId="3" borderId="27" xfId="0" applyNumberFormat="1" applyFont="1" applyFill="1" applyBorder="1" applyAlignment="1">
      <alignment horizontal="right" vertical="top" wrapText="1"/>
    </xf>
    <xf numFmtId="4" fontId="16" fillId="3" borderId="28" xfId="0" applyNumberFormat="1" applyFont="1" applyFill="1" applyBorder="1" applyAlignment="1">
      <alignment horizontal="right" vertical="top" wrapText="1"/>
    </xf>
    <xf numFmtId="166" fontId="16" fillId="3" borderId="28" xfId="0" applyNumberFormat="1" applyFont="1" applyFill="1" applyBorder="1" applyAlignment="1">
      <alignment horizontal="right" vertical="top" wrapText="1"/>
    </xf>
    <xf numFmtId="166" fontId="16" fillId="3" borderId="29" xfId="0" applyNumberFormat="1" applyFont="1" applyFill="1" applyBorder="1" applyAlignment="1">
      <alignment horizontal="right" vertical="top" wrapText="1"/>
    </xf>
    <xf numFmtId="0" fontId="15" fillId="0" borderId="0" xfId="1" applyFont="1" applyAlignment="1">
      <alignment horizontal="left"/>
    </xf>
    <xf numFmtId="0" fontId="9" fillId="0" borderId="0" xfId="1" applyAlignment="1">
      <alignment horizontal="center"/>
    </xf>
    <xf numFmtId="0" fontId="15" fillId="3" borderId="35" xfId="1" applyFont="1" applyFill="1" applyBorder="1" applyAlignment="1">
      <alignment horizontal="center" vertical="center" wrapText="1"/>
    </xf>
    <xf numFmtId="4" fontId="15" fillId="3" borderId="26" xfId="1" applyNumberFormat="1" applyFont="1" applyFill="1" applyBorder="1" applyAlignment="1">
      <alignment horizontal="center" vertical="center" wrapText="1"/>
    </xf>
    <xf numFmtId="166" fontId="15" fillId="3" borderId="26" xfId="1" applyNumberFormat="1" applyFont="1" applyFill="1" applyBorder="1" applyAlignment="1">
      <alignment horizontal="center" vertical="center" wrapText="1"/>
    </xf>
    <xf numFmtId="166" fontId="15" fillId="3" borderId="27" xfId="1" applyNumberFormat="1" applyFont="1" applyFill="1" applyBorder="1" applyAlignment="1">
      <alignment horizontal="center" vertical="center" wrapText="1"/>
    </xf>
    <xf numFmtId="0" fontId="15" fillId="3" borderId="35" xfId="1" applyFont="1" applyFill="1" applyBorder="1" applyAlignment="1">
      <alignment horizontal="left" vertical="top" wrapText="1"/>
    </xf>
    <xf numFmtId="4" fontId="15" fillId="3" borderId="26" xfId="1" applyNumberFormat="1" applyFont="1" applyFill="1" applyBorder="1" applyAlignment="1">
      <alignment horizontal="right" vertical="top" wrapText="1"/>
    </xf>
    <xf numFmtId="166" fontId="15" fillId="3" borderId="26" xfId="1" applyNumberFormat="1" applyFont="1" applyFill="1" applyBorder="1" applyAlignment="1">
      <alignment horizontal="right" vertical="top" wrapText="1"/>
    </xf>
    <xf numFmtId="166" fontId="15" fillId="3" borderId="27" xfId="1" applyNumberFormat="1" applyFont="1" applyFill="1" applyBorder="1" applyAlignment="1">
      <alignment horizontal="right" vertical="top" wrapText="1"/>
    </xf>
    <xf numFmtId="0" fontId="16" fillId="3" borderId="35" xfId="1" applyFont="1" applyFill="1" applyBorder="1" applyAlignment="1">
      <alignment horizontal="left" vertical="top" wrapText="1"/>
    </xf>
    <xf numFmtId="4" fontId="16" fillId="3" borderId="26" xfId="1" applyNumberFormat="1" applyFont="1" applyFill="1" applyBorder="1" applyAlignment="1">
      <alignment horizontal="right" vertical="top" wrapText="1"/>
    </xf>
    <xf numFmtId="166" fontId="16" fillId="3" borderId="26" xfId="1" applyNumberFormat="1" applyFont="1" applyFill="1" applyBorder="1" applyAlignment="1">
      <alignment horizontal="right" vertical="top" wrapText="1"/>
    </xf>
    <xf numFmtId="166" fontId="16" fillId="3" borderId="27" xfId="1" applyNumberFormat="1" applyFont="1" applyFill="1" applyBorder="1" applyAlignment="1">
      <alignment horizontal="right" vertical="top" wrapText="1"/>
    </xf>
    <xf numFmtId="0" fontId="16" fillId="3" borderId="36" xfId="1" applyFont="1" applyFill="1" applyBorder="1" applyAlignment="1">
      <alignment horizontal="left" vertical="top" wrapText="1"/>
    </xf>
    <xf numFmtId="4" fontId="16" fillId="3" borderId="28" xfId="1" applyNumberFormat="1" applyFont="1" applyFill="1" applyBorder="1" applyAlignment="1">
      <alignment horizontal="right" vertical="top" wrapText="1"/>
    </xf>
    <xf numFmtId="166" fontId="16" fillId="3" borderId="28" xfId="1" applyNumberFormat="1" applyFont="1" applyFill="1" applyBorder="1" applyAlignment="1">
      <alignment horizontal="right" vertical="top" wrapText="1"/>
    </xf>
    <xf numFmtId="166" fontId="16" fillId="3" borderId="29" xfId="1" applyNumberFormat="1" applyFont="1" applyFill="1" applyBorder="1" applyAlignment="1">
      <alignment horizontal="right" vertical="top" wrapText="1"/>
    </xf>
    <xf numFmtId="0" fontId="15" fillId="0" borderId="0" xfId="2" applyFont="1" applyAlignment="1">
      <alignment horizontal="left"/>
    </xf>
    <xf numFmtId="0" fontId="8" fillId="0" borderId="0" xfId="2" applyAlignment="1">
      <alignment horizontal="center"/>
    </xf>
    <xf numFmtId="0" fontId="15" fillId="3" borderId="35" xfId="2" applyFont="1" applyFill="1" applyBorder="1" applyAlignment="1">
      <alignment horizontal="center" vertical="center" wrapText="1"/>
    </xf>
    <xf numFmtId="4" fontId="15" fillId="3" borderId="26" xfId="2" applyNumberFormat="1" applyFont="1" applyFill="1" applyBorder="1" applyAlignment="1">
      <alignment horizontal="center" vertical="center" wrapText="1"/>
    </xf>
    <xf numFmtId="166" fontId="15" fillId="3" borderId="26" xfId="2" applyNumberFormat="1" applyFont="1" applyFill="1" applyBorder="1" applyAlignment="1">
      <alignment horizontal="center" vertical="center" wrapText="1"/>
    </xf>
    <xf numFmtId="166" fontId="15" fillId="3" borderId="27" xfId="2" applyNumberFormat="1" applyFont="1" applyFill="1" applyBorder="1" applyAlignment="1">
      <alignment horizontal="center" vertical="center" wrapText="1"/>
    </xf>
    <xf numFmtId="0" fontId="15" fillId="3" borderId="35" xfId="2" applyFont="1" applyFill="1" applyBorder="1" applyAlignment="1">
      <alignment horizontal="left" vertical="top" wrapText="1"/>
    </xf>
    <xf numFmtId="4" fontId="15" fillId="3" borderId="26" xfId="2" applyNumberFormat="1" applyFont="1" applyFill="1" applyBorder="1" applyAlignment="1">
      <alignment horizontal="right" vertical="top" wrapText="1"/>
    </xf>
    <xf numFmtId="166" fontId="15" fillId="3" borderId="26" xfId="2" applyNumberFormat="1" applyFont="1" applyFill="1" applyBorder="1" applyAlignment="1">
      <alignment horizontal="right" vertical="top" wrapText="1"/>
    </xf>
    <xf numFmtId="166" fontId="15" fillId="3" borderId="27" xfId="2" applyNumberFormat="1" applyFont="1" applyFill="1" applyBorder="1" applyAlignment="1">
      <alignment horizontal="right" vertical="top" wrapText="1"/>
    </xf>
    <xf numFmtId="0" fontId="16" fillId="3" borderId="35" xfId="2" applyFont="1" applyFill="1" applyBorder="1" applyAlignment="1">
      <alignment horizontal="left" vertical="top" wrapText="1"/>
    </xf>
    <xf numFmtId="4" fontId="16" fillId="3" borderId="26" xfId="2" applyNumberFormat="1" applyFont="1" applyFill="1" applyBorder="1" applyAlignment="1">
      <alignment horizontal="right" vertical="top" wrapText="1"/>
    </xf>
    <xf numFmtId="166" fontId="16" fillId="3" borderId="26" xfId="2" applyNumberFormat="1" applyFont="1" applyFill="1" applyBorder="1" applyAlignment="1">
      <alignment horizontal="right" vertical="top" wrapText="1"/>
    </xf>
    <xf numFmtId="166" fontId="16" fillId="3" borderId="27" xfId="2" applyNumberFormat="1" applyFont="1" applyFill="1" applyBorder="1" applyAlignment="1">
      <alignment horizontal="right" vertical="top" wrapText="1"/>
    </xf>
    <xf numFmtId="0" fontId="16" fillId="3" borderId="36" xfId="2" applyFont="1" applyFill="1" applyBorder="1" applyAlignment="1">
      <alignment horizontal="left" vertical="top" wrapText="1"/>
    </xf>
    <xf numFmtId="4" fontId="16" fillId="3" borderId="28" xfId="2" applyNumberFormat="1" applyFont="1" applyFill="1" applyBorder="1" applyAlignment="1">
      <alignment horizontal="right" vertical="top" wrapText="1"/>
    </xf>
    <xf numFmtId="166" fontId="16" fillId="3" borderId="28" xfId="2" applyNumberFormat="1" applyFont="1" applyFill="1" applyBorder="1" applyAlignment="1">
      <alignment horizontal="right" vertical="top" wrapText="1"/>
    </xf>
    <xf numFmtId="166" fontId="16" fillId="3" borderId="29" xfId="2" applyNumberFormat="1" applyFont="1" applyFill="1" applyBorder="1" applyAlignment="1">
      <alignment horizontal="right" vertical="top" wrapText="1"/>
    </xf>
    <xf numFmtId="0" fontId="7" fillId="0" borderId="0" xfId="3" applyAlignment="1">
      <alignment horizontal="center"/>
    </xf>
    <xf numFmtId="0" fontId="15" fillId="3" borderId="35" xfId="3" applyFont="1" applyFill="1" applyBorder="1" applyAlignment="1">
      <alignment horizontal="center" vertical="center" wrapText="1"/>
    </xf>
    <xf numFmtId="4" fontId="15" fillId="3" borderId="26" xfId="3" applyNumberFormat="1" applyFont="1" applyFill="1" applyBorder="1" applyAlignment="1">
      <alignment horizontal="center" vertical="center" wrapText="1"/>
    </xf>
    <xf numFmtId="166" fontId="15" fillId="3" borderId="26" xfId="3" applyNumberFormat="1" applyFont="1" applyFill="1" applyBorder="1" applyAlignment="1">
      <alignment horizontal="center" vertical="center" wrapText="1"/>
    </xf>
    <xf numFmtId="166" fontId="15" fillId="3" borderId="27" xfId="3" applyNumberFormat="1" applyFont="1" applyFill="1" applyBorder="1" applyAlignment="1">
      <alignment horizontal="center" vertical="center" wrapText="1"/>
    </xf>
    <xf numFmtId="0" fontId="15" fillId="3" borderId="35" xfId="3" applyFont="1" applyFill="1" applyBorder="1" applyAlignment="1">
      <alignment horizontal="left" vertical="top" wrapText="1"/>
    </xf>
    <xf numFmtId="4" fontId="15" fillId="3" borderId="26" xfId="3" applyNumberFormat="1" applyFont="1" applyFill="1" applyBorder="1" applyAlignment="1">
      <alignment horizontal="right" vertical="top" wrapText="1"/>
    </xf>
    <xf numFmtId="166" fontId="15" fillId="3" borderId="26" xfId="3" applyNumberFormat="1" applyFont="1" applyFill="1" applyBorder="1" applyAlignment="1">
      <alignment horizontal="right" vertical="top" wrapText="1"/>
    </xf>
    <xf numFmtId="166" fontId="15" fillId="3" borderId="27" xfId="3" applyNumberFormat="1" applyFont="1" applyFill="1" applyBorder="1" applyAlignment="1">
      <alignment horizontal="right" vertical="top" wrapText="1"/>
    </xf>
    <xf numFmtId="3" fontId="15" fillId="3" borderId="26" xfId="6" applyNumberFormat="1" applyFont="1" applyFill="1" applyBorder="1" applyAlignment="1">
      <alignment horizontal="right" vertical="top" wrapText="1"/>
    </xf>
    <xf numFmtId="0" fontId="5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166" fontId="7" fillId="0" borderId="0" xfId="3" applyNumberFormat="1" applyAlignment="1">
      <alignment horizontal="center"/>
    </xf>
    <xf numFmtId="2" fontId="4" fillId="0" borderId="0" xfId="3" applyNumberFormat="1" applyFont="1" applyAlignment="1">
      <alignment horizontal="center"/>
    </xf>
    <xf numFmtId="2" fontId="17" fillId="0" borderId="0" xfId="0" applyNumberFormat="1" applyFont="1"/>
    <xf numFmtId="2" fontId="7" fillId="0" borderId="0" xfId="3" applyNumberFormat="1" applyAlignment="1">
      <alignment horizontal="center"/>
    </xf>
    <xf numFmtId="49" fontId="4" fillId="0" borderId="0" xfId="3" applyNumberFormat="1" applyFont="1" applyAlignment="1">
      <alignment horizontal="center"/>
    </xf>
    <xf numFmtId="49" fontId="3" fillId="0" borderId="0" xfId="3" applyNumberFormat="1" applyFont="1" applyAlignment="1">
      <alignment horizontal="center"/>
    </xf>
    <xf numFmtId="49" fontId="7" fillId="0" borderId="0" xfId="3" applyNumberFormat="1" applyAlignment="1">
      <alignment horizontal="center"/>
    </xf>
    <xf numFmtId="2" fontId="0" fillId="0" borderId="0" xfId="0" applyNumberFormat="1" applyAlignment="1">
      <alignment horizontal="right"/>
    </xf>
    <xf numFmtId="2" fontId="10" fillId="0" borderId="0" xfId="0" applyNumberFormat="1" applyFont="1" applyAlignment="1">
      <alignment horizontal="right" vertical="center"/>
    </xf>
    <xf numFmtId="2" fontId="13" fillId="0" borderId="0" xfId="0" applyNumberFormat="1" applyFont="1" applyAlignment="1">
      <alignment horizontal="right" vertical="top" wrapText="1"/>
    </xf>
    <xf numFmtId="2" fontId="15" fillId="0" borderId="0" xfId="0" applyNumberFormat="1" applyFont="1" applyAlignment="1">
      <alignment horizontal="right" vertical="top" wrapText="1"/>
    </xf>
    <xf numFmtId="2" fontId="15" fillId="0" borderId="0" xfId="1" applyNumberFormat="1" applyFont="1" applyAlignment="1">
      <alignment horizontal="right" vertical="top" wrapText="1"/>
    </xf>
    <xf numFmtId="2" fontId="15" fillId="0" borderId="0" xfId="2" applyNumberFormat="1" applyFont="1" applyAlignment="1">
      <alignment horizontal="right" vertical="top" wrapText="1"/>
    </xf>
    <xf numFmtId="2" fontId="15" fillId="0" borderId="0" xfId="3" applyNumberFormat="1" applyFont="1" applyAlignment="1">
      <alignment horizontal="right" vertical="top" wrapText="1"/>
    </xf>
    <xf numFmtId="0" fontId="0" fillId="0" borderId="0" xfId="0" applyAlignment="1">
      <alignment horizontal="right"/>
    </xf>
    <xf numFmtId="3" fontId="15" fillId="0" borderId="37" xfId="0" applyNumberFormat="1" applyFont="1" applyBorder="1" applyAlignment="1">
      <alignment horizontal="right" vertical="center"/>
    </xf>
    <xf numFmtId="3" fontId="15" fillId="4" borderId="37" xfId="0" applyNumberFormat="1" applyFont="1" applyFill="1" applyBorder="1" applyAlignment="1">
      <alignment horizontal="right" vertical="center"/>
    </xf>
    <xf numFmtId="0" fontId="2" fillId="0" borderId="0" xfId="3" applyFont="1" applyAlignment="1">
      <alignment horizontal="center"/>
    </xf>
    <xf numFmtId="2" fontId="15" fillId="3" borderId="26" xfId="3" applyNumberFormat="1" applyFont="1" applyFill="1" applyBorder="1" applyAlignment="1">
      <alignment horizontal="right" vertical="top" wrapText="1"/>
    </xf>
    <xf numFmtId="49" fontId="1" fillId="0" borderId="0" xfId="3" applyNumberFormat="1" applyFont="1" applyAlignment="1">
      <alignment horizontal="center"/>
    </xf>
    <xf numFmtId="0" fontId="20" fillId="0" borderId="0" xfId="7" applyFont="1" applyAlignment="1">
      <alignment horizontal="left" vertical="center"/>
    </xf>
    <xf numFmtId="167" fontId="18" fillId="0" borderId="0" xfId="7" applyNumberFormat="1" applyAlignment="1">
      <alignment horizontal="right" vertical="center" wrapText="1"/>
    </xf>
    <xf numFmtId="167" fontId="21" fillId="0" borderId="0" xfId="7" applyNumberFormat="1" applyFont="1" applyAlignment="1">
      <alignment horizontal="right" vertical="center" wrapText="1"/>
    </xf>
    <xf numFmtId="167" fontId="18" fillId="0" borderId="0" xfId="7" applyNumberFormat="1" applyAlignment="1">
      <alignment horizontal="right" vertical="center"/>
    </xf>
    <xf numFmtId="2" fontId="0" fillId="0" borderId="0" xfId="0" applyNumberFormat="1"/>
    <xf numFmtId="1" fontId="18" fillId="0" borderId="0" xfId="7" applyNumberFormat="1" applyAlignment="1">
      <alignment horizontal="right" vertical="center"/>
    </xf>
    <xf numFmtId="1" fontId="0" fillId="0" borderId="0" xfId="0" applyNumberFormat="1"/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5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3" fillId="2" borderId="21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5" fillId="3" borderId="30" xfId="1" applyFont="1" applyFill="1" applyBorder="1" applyAlignment="1">
      <alignment horizontal="center" vertical="center" wrapText="1"/>
    </xf>
    <xf numFmtId="0" fontId="15" fillId="3" borderId="31" xfId="1" applyFont="1" applyFill="1" applyBorder="1" applyAlignment="1">
      <alignment horizontal="center" vertical="center" wrapText="1"/>
    </xf>
    <xf numFmtId="0" fontId="15" fillId="3" borderId="32" xfId="1" applyFont="1" applyFill="1" applyBorder="1" applyAlignment="1">
      <alignment horizontal="center" vertical="center" wrapText="1"/>
    </xf>
    <xf numFmtId="0" fontId="15" fillId="3" borderId="33" xfId="1" applyFont="1" applyFill="1" applyBorder="1" applyAlignment="1">
      <alignment horizontal="center" vertical="center" wrapText="1"/>
    </xf>
    <xf numFmtId="0" fontId="15" fillId="3" borderId="34" xfId="1" applyFont="1" applyFill="1" applyBorder="1" applyAlignment="1">
      <alignment horizontal="center" vertical="center" wrapText="1"/>
    </xf>
    <xf numFmtId="0" fontId="15" fillId="0" borderId="0" xfId="1" applyFont="1" applyAlignment="1">
      <alignment horizontal="left" wrapText="1"/>
    </xf>
    <xf numFmtId="0" fontId="9" fillId="0" borderId="0" xfId="1" applyAlignment="1">
      <alignment horizontal="center"/>
    </xf>
    <xf numFmtId="0" fontId="15" fillId="3" borderId="30" xfId="2" applyFont="1" applyFill="1" applyBorder="1" applyAlignment="1">
      <alignment horizontal="center" vertical="center" wrapText="1"/>
    </xf>
    <xf numFmtId="0" fontId="15" fillId="3" borderId="31" xfId="2" applyFont="1" applyFill="1" applyBorder="1" applyAlignment="1">
      <alignment horizontal="center" vertical="center" wrapText="1"/>
    </xf>
    <xf numFmtId="0" fontId="15" fillId="3" borderId="32" xfId="2" applyFont="1" applyFill="1" applyBorder="1" applyAlignment="1">
      <alignment horizontal="center" vertical="center" wrapText="1"/>
    </xf>
    <xf numFmtId="0" fontId="15" fillId="3" borderId="33" xfId="2" applyFont="1" applyFill="1" applyBorder="1" applyAlignment="1">
      <alignment horizontal="center" vertical="center" wrapText="1"/>
    </xf>
    <xf numFmtId="0" fontId="15" fillId="3" borderId="34" xfId="2" applyFont="1" applyFill="1" applyBorder="1" applyAlignment="1">
      <alignment horizontal="center" vertical="center" wrapText="1"/>
    </xf>
    <xf numFmtId="0" fontId="15" fillId="0" borderId="0" xfId="2" applyFont="1" applyAlignment="1">
      <alignment horizontal="left" wrapText="1"/>
    </xf>
    <xf numFmtId="0" fontId="8" fillId="0" borderId="0" xfId="2" applyAlignment="1">
      <alignment horizontal="center"/>
    </xf>
    <xf numFmtId="1" fontId="21" fillId="0" borderId="0" xfId="7" applyNumberFormat="1" applyFont="1" applyAlignment="1">
      <alignment horizontal="right" vertical="center" wrapText="1"/>
    </xf>
  </cellXfs>
  <cellStyles count="9">
    <cellStyle name="Normal" xfId="0" builtinId="0"/>
    <cellStyle name="Normal 2" xfId="1" xr:uid="{00000000-0005-0000-0000-000001000000}"/>
    <cellStyle name="Normal 2 2" xfId="4" xr:uid="{5BC07053-47BC-4BB4-899C-81BBA2B362C1}"/>
    <cellStyle name="Normal 3" xfId="2" xr:uid="{00000000-0005-0000-0000-000002000000}"/>
    <cellStyle name="Normal 3 2" xfId="5" xr:uid="{09B7DA3C-69D7-47EF-916C-B3CADE04EDBD}"/>
    <cellStyle name="Normal 4" xfId="3" xr:uid="{00000000-0005-0000-0000-000003000000}"/>
    <cellStyle name="Normal 4 2" xfId="6" xr:uid="{BB7E25AC-9CE6-43E1-BD8E-1570E259BAF2}"/>
    <cellStyle name="Normal 5" xfId="7" xr:uid="{E6E4D66C-F495-4136-996E-2F5709D74DDB}"/>
    <cellStyle name="Sans nom1" xfId="8" xr:uid="{1BAAA963-A382-4E86-9AEE-9A75DE5F1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21" Type="http://purl.oclc.org/ooxml/officeDocument/relationships/worksheet" Target="worksheets/sheet21.xml"/><Relationship Id="rId34" Type="http://purl.oclc.org/ooxml/officeDocument/relationships/theme" Target="theme/theme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calcChain" Target="calcChain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styles" Target="styles.xml"/><Relationship Id="rId8" Type="http://purl.oclc.org/ooxml/officeDocument/relationships/worksheet" Target="worksheets/sheet8.xml"/><Relationship Id="rId3" Type="http://purl.oclc.org/ooxml/officeDocument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ICF!$G$6</c:f>
              <c:strCache>
                <c:ptCount val="1"/>
                <c:pt idx="0">
                  <c:v>Bouches du Rhone</c:v>
                </c:pt>
              </c:strCache>
            </c:strRef>
          </c:tx>
          <c:spPr>
            <a:ln w="19050" cap="rnd">
              <a:solidFill>
                <a:schemeClr val="accent1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%"/>
                  <a:lumOff val="60%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-5.325858444288728E-2"/>
                  <c:y val="-0.12458286985539492"/>
                </c:manualLayout>
              </c:layout>
              <c:tx>
                <c:rich>
                  <a:bodyPr/>
                  <a:lstStyle/>
                  <a:p>
                    <a:fld id="{9E31FE3C-AD1E-4382-8958-8CD20B8BC2BB}" type="YVALUE">
                      <a:rPr lang="en-US" baseline="0%"/>
                      <a:pPr/>
                      <a:t>[VALEUR Y]</a:t>
                    </a:fld>
                    <a:endParaRPr lang="fr-FR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2687-4E5E-8754-C420C9C810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ICF!$F$17:$F$32</c:f>
              <c:numCache>
                <c:formatCode>0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xVal>
          <c:yVal>
            <c:numRef>
              <c:f>ICF!$G$17:$G$32</c:f>
              <c:numCache>
                <c:formatCode>General</c:formatCode>
                <c:ptCount val="16"/>
                <c:pt idx="0">
                  <c:v>1.88</c:v>
                </c:pt>
                <c:pt idx="1">
                  <c:v>1.96</c:v>
                </c:pt>
                <c:pt idx="2">
                  <c:v>1.95</c:v>
                </c:pt>
                <c:pt idx="3">
                  <c:v>1.99</c:v>
                </c:pt>
                <c:pt idx="4">
                  <c:v>2.02</c:v>
                </c:pt>
                <c:pt idx="5">
                  <c:v>2.09</c:v>
                </c:pt>
                <c:pt idx="6">
                  <c:v>2.0499999999999998</c:v>
                </c:pt>
                <c:pt idx="7">
                  <c:v>2.09</c:v>
                </c:pt>
                <c:pt idx="8">
                  <c:v>2.12</c:v>
                </c:pt>
                <c:pt idx="9">
                  <c:v>2.09</c:v>
                </c:pt>
                <c:pt idx="10">
                  <c:v>2.08</c:v>
                </c:pt>
                <c:pt idx="11">
                  <c:v>2.0499999999999998</c:v>
                </c:pt>
                <c:pt idx="12">
                  <c:v>2.0499999999999998</c:v>
                </c:pt>
                <c:pt idx="13">
                  <c:v>2.0299999999999998</c:v>
                </c:pt>
                <c:pt idx="14">
                  <c:v>2</c:v>
                </c:pt>
                <c:pt idx="15">
                  <c:v>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10-42B9-9B44-32720BB1BBB3}"/>
            </c:ext>
          </c:extLst>
        </c:ser>
        <c:ser>
          <c:idx val="1"/>
          <c:order val="1"/>
          <c:tx>
            <c:strRef>
              <c:f>ICF!$H$6</c:f>
              <c:strCache>
                <c:ptCount val="1"/>
                <c:pt idx="0">
                  <c:v>France</c:v>
                </c:pt>
              </c:strCache>
            </c:strRef>
          </c:tx>
          <c:spPr>
            <a:ln w="19050" cap="rnd">
              <a:solidFill>
                <a:schemeClr val="tx2">
                  <a:alpha val="97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-9.5304835318850839E-2"/>
                  <c:y val="6.2291434927697523E-2"/>
                </c:manualLayout>
              </c:layout>
              <c:tx>
                <c:rich>
                  <a:bodyPr/>
                  <a:lstStyle/>
                  <a:p>
                    <a:fld id="{555DC796-C9BC-40DA-9934-42248F1B87A3}" type="YVALUE">
                      <a:rPr lang="en-US" baseline="0%"/>
                      <a:pPr/>
                      <a:t>[VALEUR Y]</a:t>
                    </a:fld>
                    <a:endParaRPr lang="fr-FR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687-4E5E-8754-C420C9C810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ICF!$F$17:$F$32</c:f>
              <c:numCache>
                <c:formatCode>0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numCache>
            </c:numRef>
          </c:xVal>
          <c:yVal>
            <c:numRef>
              <c:f>ICF!$H$17:$H$32</c:f>
              <c:numCache>
                <c:formatCode>0.0</c:formatCode>
                <c:ptCount val="16"/>
                <c:pt idx="0">
                  <c:v>1.9380000000000002</c:v>
                </c:pt>
                <c:pt idx="1">
                  <c:v>1.9969999999999999</c:v>
                </c:pt>
                <c:pt idx="2">
                  <c:v>1.9769999999999999</c:v>
                </c:pt>
                <c:pt idx="3">
                  <c:v>2.0070000000000001</c:v>
                </c:pt>
                <c:pt idx="4" formatCode="General">
                  <c:v>2.004</c:v>
                </c:pt>
                <c:pt idx="5" formatCode="General">
                  <c:v>2.0289999999999999</c:v>
                </c:pt>
                <c:pt idx="6" formatCode="General">
                  <c:v>2.0100000000000002</c:v>
                </c:pt>
                <c:pt idx="7" formatCode="General">
                  <c:v>2.008</c:v>
                </c:pt>
                <c:pt idx="8" formatCode="General">
                  <c:v>1.9880000000000002</c:v>
                </c:pt>
                <c:pt idx="9" formatCode="General">
                  <c:v>1.9990000000000001</c:v>
                </c:pt>
                <c:pt idx="10" formatCode="General">
                  <c:v>1.9550000000000001</c:v>
                </c:pt>
                <c:pt idx="11" formatCode="General">
                  <c:v>1.9240000000000002</c:v>
                </c:pt>
                <c:pt idx="12" formatCode="General">
                  <c:v>1.893</c:v>
                </c:pt>
                <c:pt idx="13" formatCode="General">
                  <c:v>1.8699999999999999</c:v>
                </c:pt>
                <c:pt idx="14" formatCode="General">
                  <c:v>1.8630000000000002</c:v>
                </c:pt>
                <c:pt idx="15" formatCode="General">
                  <c:v>1.8199999999999998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10-42B9-9B44-32720BB1B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707104"/>
        <c:axId val="13068944"/>
      </c:scatterChart>
      <c:valAx>
        <c:axId val="263707104"/>
        <c:scaling>
          <c:orientation val="minMax"/>
          <c:max val="2020.5"/>
          <c:min val="2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944"/>
        <c:crosses val="autoZero"/>
        <c:crossBetween val="midCat"/>
        <c:majorUnit val="2"/>
        <c:minorUnit val="0.2"/>
      </c:valAx>
      <c:valAx>
        <c:axId val="13068944"/>
        <c:scaling>
          <c:orientation val="minMax"/>
          <c:max val="2.2000000000000002"/>
          <c:min val="1.7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ICF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3707104"/>
        <c:crosses val="autoZero"/>
        <c:crossBetween val="midCat"/>
        <c:majorUnit val="0.1"/>
      </c:valAx>
      <c:spPr>
        <a:noFill/>
        <a:ln>
          <a:solidFill>
            <a:schemeClr val="bg2">
              <a:lumMod val="90%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10</xdr:col>
      <xdr:colOff>479535</xdr:colOff>
      <xdr:row>3</xdr:row>
      <xdr:rowOff>0</xdr:rowOff>
    </xdr:from>
    <xdr:ext cx="16736761" cy="147014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38D88C5-798D-8A32-2A7B-45FF0B2DAE10}"/>
            </a:ext>
          </a:extLst>
        </xdr:cNvPr>
        <xdr:cNvSpPr txBox="1"/>
      </xdr:nvSpPr>
      <xdr:spPr>
        <a:xfrm>
          <a:off x="10319845" y="551793"/>
          <a:ext cx="16736761" cy="1470146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Codage pour classes : </a:t>
          </a:r>
        </a:p>
        <a:p>
          <a:r>
            <a:rPr lang="fr-FR" sz="1100"/>
            <a:t>1 = Calendrier</a:t>
          </a:r>
          <a:r>
            <a:rPr lang="fr-FR" sz="1100" baseline="0%"/>
            <a:t> tardif, fécondité du moment plus faible</a:t>
          </a:r>
        </a:p>
        <a:p>
          <a:r>
            <a:rPr lang="fr-FR" sz="1100" baseline="0%"/>
            <a:t>2 = Calendrier tardif, fécondité du moment plus forte</a:t>
          </a:r>
        </a:p>
        <a:p>
          <a:r>
            <a:rPr lang="fr-FR" sz="1100"/>
            <a:t>3 = Calendrier tardif</a:t>
          </a:r>
          <a:r>
            <a:rPr lang="fr-FR" sz="1100" baseline="0%"/>
            <a:t> </a:t>
          </a:r>
          <a:r>
            <a:rPr lang="fr-FR" sz="1100"/>
            <a:t>et fécondité dans</a:t>
          </a:r>
          <a:r>
            <a:rPr lang="fr-FR" sz="1100" baseline="0%"/>
            <a:t> la moyenne</a:t>
          </a:r>
        </a:p>
        <a:p>
          <a:r>
            <a:rPr lang="fr-FR" sz="1100" baseline="0%"/>
            <a:t>4 = Calendrier précoce, fécondité du moment plus faible</a:t>
          </a:r>
        </a:p>
        <a:p>
          <a:r>
            <a:rPr lang="fr-FR" sz="1100" baseline="0%"/>
            <a:t>5 = Calendrier précoce, fécondité du moment plus forte</a:t>
          </a:r>
        </a:p>
        <a:p>
          <a:endParaRPr lang="fr-FR" sz="1100" baseline="0%"/>
        </a:p>
        <a:p>
          <a:r>
            <a:rPr lang="fr-FR" sz="1100"/>
            <a:t>=SI(ET(F2="Faible fécondité";G2="Calendrier tardif");"1";SI(ET(F2="Faible fécondité";G2="Calendrier précoce");"2");SI(ET(G2="Calendrier tardif";F2="Dans la moyenne");"3";SI(ET(G2="Calendrier précoce";F2="Faible fécondité");"4";SI(ET(G2="Calendrier précoce";F2="Forte fécondité");"5";)</a:t>
          </a:r>
        </a:p>
      </xdr:txBody>
    </xdr:sp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8</xdr:col>
      <xdr:colOff>295275</xdr:colOff>
      <xdr:row>4</xdr:row>
      <xdr:rowOff>53975</xdr:rowOff>
    </xdr:from>
    <xdr:to>
      <xdr:col>14</xdr:col>
      <xdr:colOff>746554</xdr:colOff>
      <xdr:row>21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E935976-B8DE-76FF-9E62-19855314F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zoomScaleNormal="75" zoomScaleSheetLayoutView="70" workbookViewId="0">
      <pane xSplit="1" ySplit="12" topLeftCell="B127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32.5</v>
      </c>
      <c r="D14" s="24">
        <v>30.4</v>
      </c>
      <c r="E14" s="24">
        <v>73.5</v>
      </c>
      <c r="F14" s="24">
        <v>81.5</v>
      </c>
    </row>
    <row r="15" spans="1:6" x14ac:dyDescent="0.25">
      <c r="A15" s="22" t="s">
        <v>14</v>
      </c>
      <c r="B15" s="23">
        <v>1.95</v>
      </c>
      <c r="C15" s="24">
        <v>31.2</v>
      </c>
      <c r="D15" s="24">
        <v>28.2</v>
      </c>
      <c r="E15" s="24">
        <v>73</v>
      </c>
      <c r="F15" s="24">
        <v>80.3</v>
      </c>
    </row>
    <row r="16" spans="1:6" x14ac:dyDescent="0.25">
      <c r="A16" s="22" t="s">
        <v>15</v>
      </c>
      <c r="B16" s="23">
        <v>1.96</v>
      </c>
      <c r="C16" s="24">
        <v>26.5</v>
      </c>
      <c r="D16" s="24">
        <v>29</v>
      </c>
      <c r="E16" s="24">
        <v>74.5</v>
      </c>
      <c r="F16" s="24">
        <v>82.2</v>
      </c>
    </row>
    <row r="17" spans="1:6" x14ac:dyDescent="0.25">
      <c r="A17" s="22" t="s">
        <v>16</v>
      </c>
      <c r="B17" s="23">
        <v>1.88</v>
      </c>
      <c r="C17" s="24">
        <v>31.6</v>
      </c>
      <c r="D17" s="24">
        <v>28.7</v>
      </c>
      <c r="E17" s="24">
        <v>74.2</v>
      </c>
      <c r="F17" s="24">
        <v>81.7</v>
      </c>
    </row>
    <row r="18" spans="1:6" x14ac:dyDescent="0.25">
      <c r="A18" s="22" t="s">
        <v>17</v>
      </c>
      <c r="B18" s="23">
        <v>1.8</v>
      </c>
      <c r="C18" s="24">
        <v>30.2</v>
      </c>
      <c r="D18" s="24">
        <v>29.5</v>
      </c>
      <c r="E18" s="24">
        <v>74.2</v>
      </c>
      <c r="F18" s="24">
        <v>81.5</v>
      </c>
    </row>
    <row r="19" spans="1:6" x14ac:dyDescent="0.25">
      <c r="A19" s="22" t="s">
        <v>18</v>
      </c>
      <c r="B19" s="23">
        <v>2.0299999999999998</v>
      </c>
      <c r="C19" s="24">
        <v>34.5</v>
      </c>
      <c r="D19" s="24">
        <v>28.5</v>
      </c>
      <c r="E19" s="24">
        <v>72.3</v>
      </c>
      <c r="F19" s="24">
        <v>80.3</v>
      </c>
    </row>
    <row r="20" spans="1:6" x14ac:dyDescent="0.25">
      <c r="A20" s="22" t="s">
        <v>19</v>
      </c>
      <c r="B20" s="23">
        <v>1.82</v>
      </c>
      <c r="C20" s="24">
        <v>34</v>
      </c>
      <c r="D20" s="24">
        <v>29</v>
      </c>
      <c r="E20" s="24">
        <v>73.8</v>
      </c>
      <c r="F20" s="24">
        <v>81.2</v>
      </c>
    </row>
    <row r="21" spans="1:6" x14ac:dyDescent="0.25">
      <c r="A21" s="22" t="s">
        <v>20</v>
      </c>
      <c r="B21" s="23">
        <v>1.99</v>
      </c>
      <c r="C21" s="24">
        <v>30.8</v>
      </c>
      <c r="D21" s="24">
        <v>28.5</v>
      </c>
      <c r="E21" s="24">
        <v>73</v>
      </c>
      <c r="F21" s="24">
        <v>81</v>
      </c>
    </row>
    <row r="22" spans="1:6" s="28" customFormat="1" ht="13" x14ac:dyDescent="0.3">
      <c r="A22" s="25" t="s">
        <v>21</v>
      </c>
      <c r="B22" s="26">
        <v>1.83</v>
      </c>
      <c r="C22" s="27">
        <v>31.5</v>
      </c>
      <c r="D22" s="27">
        <v>29</v>
      </c>
      <c r="E22" s="27">
        <v>73.7</v>
      </c>
      <c r="F22" s="27">
        <v>81.3</v>
      </c>
    </row>
    <row r="23" spans="1:6" x14ac:dyDescent="0.25">
      <c r="A23" s="22" t="s">
        <v>22</v>
      </c>
      <c r="B23" s="23">
        <v>1.89</v>
      </c>
      <c r="C23" s="24">
        <v>33.299999999999997</v>
      </c>
      <c r="D23" s="24">
        <v>27</v>
      </c>
      <c r="E23" s="24">
        <v>71.8</v>
      </c>
      <c r="F23" s="24">
        <v>80.099999999999994</v>
      </c>
    </row>
    <row r="24" spans="1:6" x14ac:dyDescent="0.25">
      <c r="A24" s="22" t="s">
        <v>23</v>
      </c>
      <c r="B24" s="23">
        <v>1.8</v>
      </c>
      <c r="C24" s="24">
        <v>33.4</v>
      </c>
      <c r="D24" s="24">
        <v>27.6</v>
      </c>
      <c r="E24" s="24">
        <v>72.5</v>
      </c>
      <c r="F24" s="24">
        <v>81</v>
      </c>
    </row>
    <row r="25" spans="1:6" x14ac:dyDescent="0.25">
      <c r="A25" s="22" t="s">
        <v>24</v>
      </c>
      <c r="B25" s="23">
        <v>1.74</v>
      </c>
      <c r="C25" s="24">
        <v>32.9</v>
      </c>
      <c r="D25" s="24">
        <v>27.9</v>
      </c>
      <c r="E25" s="24">
        <v>72.099999999999994</v>
      </c>
      <c r="F25" s="24">
        <v>80.599999999999994</v>
      </c>
    </row>
    <row r="26" spans="1:6" x14ac:dyDescent="0.25">
      <c r="A26" s="22" t="s">
        <v>25</v>
      </c>
      <c r="B26" s="23">
        <v>1.92</v>
      </c>
      <c r="C26" s="24">
        <v>32.700000000000003</v>
      </c>
      <c r="D26" s="24">
        <v>27.3</v>
      </c>
      <c r="E26" s="24">
        <v>72.7</v>
      </c>
      <c r="F26" s="24">
        <v>80.400000000000006</v>
      </c>
    </row>
    <row r="27" spans="1:6" s="28" customFormat="1" ht="13" x14ac:dyDescent="0.3">
      <c r="A27" s="25" t="s">
        <v>26</v>
      </c>
      <c r="B27" s="26">
        <v>1.81</v>
      </c>
      <c r="C27" s="27">
        <v>33.1</v>
      </c>
      <c r="D27" s="27">
        <v>27.5</v>
      </c>
      <c r="E27" s="27">
        <v>72.2</v>
      </c>
      <c r="F27" s="27">
        <v>80.599999999999994</v>
      </c>
    </row>
    <row r="28" spans="1:6" x14ac:dyDescent="0.25">
      <c r="A28" s="22" t="s">
        <v>27</v>
      </c>
      <c r="B28" s="23">
        <v>1.93</v>
      </c>
      <c r="C28" s="24">
        <v>33.1</v>
      </c>
      <c r="D28" s="24">
        <v>27.5</v>
      </c>
      <c r="E28" s="24">
        <v>70.7</v>
      </c>
      <c r="F28" s="24">
        <v>79.8</v>
      </c>
    </row>
    <row r="29" spans="1:6" x14ac:dyDescent="0.25">
      <c r="A29" s="22" t="s">
        <v>28</v>
      </c>
      <c r="B29" s="23">
        <v>1.98</v>
      </c>
      <c r="C29" s="24">
        <v>31.5</v>
      </c>
      <c r="D29" s="24">
        <v>27.9</v>
      </c>
      <c r="E29" s="24">
        <v>71.900000000000006</v>
      </c>
      <c r="F29" s="24">
        <v>80.099999999999994</v>
      </c>
    </row>
    <row r="30" spans="1:6" x14ac:dyDescent="0.25">
      <c r="A30" s="22" t="s">
        <v>29</v>
      </c>
      <c r="B30" s="23">
        <v>1.81</v>
      </c>
      <c r="C30" s="24">
        <v>37.200000000000003</v>
      </c>
      <c r="D30" s="24">
        <v>27.8</v>
      </c>
      <c r="E30" s="24">
        <v>71.2</v>
      </c>
      <c r="F30" s="24">
        <v>79.599999999999994</v>
      </c>
    </row>
    <row r="31" spans="1:6" s="28" customFormat="1" ht="13" x14ac:dyDescent="0.3">
      <c r="A31" s="25" t="s">
        <v>30</v>
      </c>
      <c r="B31" s="26">
        <v>1.92</v>
      </c>
      <c r="C31" s="27">
        <v>33.6</v>
      </c>
      <c r="D31" s="27">
        <v>27.6</v>
      </c>
      <c r="E31" s="27">
        <v>71.3</v>
      </c>
      <c r="F31" s="27">
        <v>79.8</v>
      </c>
    </row>
    <row r="32" spans="1:6" x14ac:dyDescent="0.25">
      <c r="A32" s="22" t="s">
        <v>31</v>
      </c>
      <c r="B32" s="23">
        <v>1.92</v>
      </c>
      <c r="C32" s="24">
        <v>33.9</v>
      </c>
      <c r="D32" s="24">
        <v>27.6</v>
      </c>
      <c r="E32" s="24">
        <v>71.7</v>
      </c>
      <c r="F32" s="24">
        <v>80.7</v>
      </c>
    </row>
    <row r="33" spans="1:6" x14ac:dyDescent="0.25">
      <c r="A33" s="22" t="s">
        <v>32</v>
      </c>
      <c r="B33" s="23">
        <v>1.86</v>
      </c>
      <c r="C33" s="24">
        <v>34.700000000000003</v>
      </c>
      <c r="D33" s="24">
        <v>27.9</v>
      </c>
      <c r="E33" s="24">
        <v>72</v>
      </c>
      <c r="F33" s="24">
        <v>80.900000000000006</v>
      </c>
    </row>
    <row r="34" spans="1:6" s="28" customFormat="1" ht="13" x14ac:dyDescent="0.3">
      <c r="A34" s="25" t="s">
        <v>33</v>
      </c>
      <c r="B34" s="26">
        <v>1.88</v>
      </c>
      <c r="C34" s="27">
        <v>34.5</v>
      </c>
      <c r="D34" s="27">
        <v>27.8</v>
      </c>
      <c r="E34" s="27">
        <v>71.900000000000006</v>
      </c>
      <c r="F34" s="27">
        <v>80.8</v>
      </c>
    </row>
    <row r="35" spans="1:6" x14ac:dyDescent="0.25">
      <c r="A35" s="22" t="s">
        <v>34</v>
      </c>
      <c r="B35" s="23">
        <v>1.7</v>
      </c>
      <c r="C35" s="24">
        <v>30.9</v>
      </c>
      <c r="D35" s="24">
        <v>27.8</v>
      </c>
      <c r="E35" s="24">
        <v>72.8</v>
      </c>
      <c r="F35" s="24">
        <v>81.5</v>
      </c>
    </row>
    <row r="36" spans="1:6" x14ac:dyDescent="0.25">
      <c r="A36" s="22" t="s">
        <v>35</v>
      </c>
      <c r="B36" s="23">
        <v>1.9</v>
      </c>
      <c r="C36" s="24">
        <v>31.3</v>
      </c>
      <c r="D36" s="24">
        <v>28</v>
      </c>
      <c r="E36" s="24">
        <v>73.2</v>
      </c>
      <c r="F36" s="24">
        <v>81.099999999999994</v>
      </c>
    </row>
    <row r="37" spans="1:6" x14ac:dyDescent="0.25">
      <c r="A37" s="22" t="s">
        <v>36</v>
      </c>
      <c r="B37" s="23">
        <v>1.59</v>
      </c>
      <c r="C37" s="24">
        <v>34.700000000000003</v>
      </c>
      <c r="D37" s="24">
        <v>27.9</v>
      </c>
      <c r="E37" s="24">
        <v>73.400000000000006</v>
      </c>
      <c r="F37" s="24">
        <v>81.099999999999994</v>
      </c>
    </row>
    <row r="38" spans="1:6" x14ac:dyDescent="0.25">
      <c r="A38" s="22" t="s">
        <v>37</v>
      </c>
      <c r="B38" s="23">
        <v>1.67</v>
      </c>
      <c r="C38" s="24">
        <v>32.299999999999997</v>
      </c>
      <c r="D38" s="24">
        <v>28.4</v>
      </c>
      <c r="E38" s="24">
        <v>74.5</v>
      </c>
      <c r="F38" s="24">
        <v>82.4</v>
      </c>
    </row>
    <row r="39" spans="1:6" x14ac:dyDescent="0.25">
      <c r="A39" s="22" t="s">
        <v>38</v>
      </c>
      <c r="B39" s="23">
        <v>1.74</v>
      </c>
      <c r="C39" s="24">
        <v>31.3</v>
      </c>
      <c r="D39" s="24">
        <v>27.6</v>
      </c>
      <c r="E39" s="24">
        <v>73.5</v>
      </c>
      <c r="F39" s="24">
        <v>82.1</v>
      </c>
    </row>
    <row r="40" spans="1:6" x14ac:dyDescent="0.25">
      <c r="A40" s="22" t="s">
        <v>39</v>
      </c>
      <c r="B40" s="23">
        <v>1.84</v>
      </c>
      <c r="C40" s="24">
        <v>29.8</v>
      </c>
      <c r="D40" s="24">
        <v>28.2</v>
      </c>
      <c r="E40" s="24">
        <v>73.7</v>
      </c>
      <c r="F40" s="24">
        <v>81.7</v>
      </c>
    </row>
    <row r="41" spans="1:6" s="28" customFormat="1" ht="13" x14ac:dyDescent="0.3">
      <c r="A41" s="25" t="s">
        <v>40</v>
      </c>
      <c r="B41" s="26">
        <v>1.76</v>
      </c>
      <c r="C41" s="27">
        <v>31.4</v>
      </c>
      <c r="D41" s="27">
        <v>28</v>
      </c>
      <c r="E41" s="27">
        <v>73.599999999999994</v>
      </c>
      <c r="F41" s="27">
        <v>81.7</v>
      </c>
    </row>
    <row r="42" spans="1:6" x14ac:dyDescent="0.25">
      <c r="A42" s="22" t="s">
        <v>41</v>
      </c>
      <c r="B42" s="23">
        <v>1.73</v>
      </c>
      <c r="C42" s="24">
        <v>36.5</v>
      </c>
      <c r="D42" s="24">
        <v>28</v>
      </c>
      <c r="E42" s="24">
        <v>72.400000000000006</v>
      </c>
      <c r="F42" s="24">
        <v>81.3</v>
      </c>
    </row>
    <row r="43" spans="1:6" x14ac:dyDescent="0.25">
      <c r="A43" s="22" t="s">
        <v>42</v>
      </c>
      <c r="B43" s="23">
        <v>1.89</v>
      </c>
      <c r="C43" s="24">
        <v>29.9</v>
      </c>
      <c r="D43" s="24">
        <v>27.4</v>
      </c>
      <c r="E43" s="24">
        <v>72.5</v>
      </c>
      <c r="F43" s="24">
        <v>80.8</v>
      </c>
    </row>
    <row r="44" spans="1:6" x14ac:dyDescent="0.25">
      <c r="A44" s="22" t="s">
        <v>43</v>
      </c>
      <c r="B44" s="23">
        <v>1.81</v>
      </c>
      <c r="C44" s="24">
        <v>32.1</v>
      </c>
      <c r="D44" s="24">
        <v>27.6</v>
      </c>
      <c r="E44" s="24">
        <v>72.5</v>
      </c>
      <c r="F44" s="24">
        <v>80.2</v>
      </c>
    </row>
    <row r="45" spans="1:6" s="28" customFormat="1" ht="13" x14ac:dyDescent="0.3">
      <c r="A45" s="25" t="s">
        <v>44</v>
      </c>
      <c r="B45" s="26">
        <v>1.79</v>
      </c>
      <c r="C45" s="27">
        <v>33.4</v>
      </c>
      <c r="D45" s="27">
        <v>27.8</v>
      </c>
      <c r="E45" s="27">
        <v>72.5</v>
      </c>
      <c r="F45" s="27">
        <v>80.900000000000006</v>
      </c>
    </row>
    <row r="46" spans="1:6" x14ac:dyDescent="0.25">
      <c r="A46" s="22" t="s">
        <v>45</v>
      </c>
      <c r="B46" s="23">
        <v>1.72</v>
      </c>
      <c r="C46" s="24">
        <v>30.1</v>
      </c>
      <c r="D46" s="24">
        <v>28.4</v>
      </c>
      <c r="E46" s="24">
        <v>74.2</v>
      </c>
      <c r="F46" s="24">
        <v>81.900000000000006</v>
      </c>
    </row>
    <row r="47" spans="1:6" x14ac:dyDescent="0.25">
      <c r="A47" s="22" t="s">
        <v>46</v>
      </c>
      <c r="B47" s="23">
        <v>1.67</v>
      </c>
      <c r="C47" s="24">
        <v>32.9</v>
      </c>
      <c r="D47" s="24">
        <v>27.5</v>
      </c>
      <c r="E47" s="24">
        <v>71.099999999999994</v>
      </c>
      <c r="F47" s="24">
        <v>80.7</v>
      </c>
    </row>
    <row r="48" spans="1:6" x14ac:dyDescent="0.25">
      <c r="A48" s="22" t="s">
        <v>47</v>
      </c>
      <c r="B48" s="23">
        <v>1.74</v>
      </c>
      <c r="C48" s="24">
        <v>25.2</v>
      </c>
      <c r="D48" s="24">
        <v>27.5</v>
      </c>
      <c r="E48" s="24">
        <v>73.3</v>
      </c>
      <c r="F48" s="24">
        <v>81.5</v>
      </c>
    </row>
    <row r="49" spans="1:6" x14ac:dyDescent="0.25">
      <c r="A49" s="22" t="s">
        <v>48</v>
      </c>
      <c r="B49" s="23">
        <v>1.91</v>
      </c>
      <c r="C49" s="24">
        <v>36.200000000000003</v>
      </c>
      <c r="D49" s="24">
        <v>27.5</v>
      </c>
      <c r="E49" s="24">
        <v>72.099999999999994</v>
      </c>
      <c r="F49" s="24">
        <v>80.099999999999994</v>
      </c>
    </row>
    <row r="50" spans="1:6" s="28" customFormat="1" ht="13" x14ac:dyDescent="0.3">
      <c r="A50" s="25" t="s">
        <v>49</v>
      </c>
      <c r="B50" s="26">
        <v>1.75</v>
      </c>
      <c r="C50" s="27">
        <v>30.1</v>
      </c>
      <c r="D50" s="27">
        <v>27.8</v>
      </c>
      <c r="E50" s="27">
        <v>72.900000000000006</v>
      </c>
      <c r="F50" s="27">
        <v>81.2</v>
      </c>
    </row>
    <row r="51" spans="1:6" x14ac:dyDescent="0.25">
      <c r="A51" s="22" t="s">
        <v>50</v>
      </c>
      <c r="B51" s="23">
        <v>1.99</v>
      </c>
      <c r="C51" s="24">
        <v>28.5</v>
      </c>
      <c r="D51" s="24">
        <v>27.9</v>
      </c>
      <c r="E51" s="24">
        <v>70.2</v>
      </c>
      <c r="F51" s="24">
        <v>79</v>
      </c>
    </row>
    <row r="52" spans="1:6" x14ac:dyDescent="0.25">
      <c r="A52" s="22" t="s">
        <v>51</v>
      </c>
      <c r="B52" s="23">
        <v>2</v>
      </c>
      <c r="C52" s="24">
        <v>29.5</v>
      </c>
      <c r="D52" s="24">
        <v>27.2</v>
      </c>
      <c r="E52" s="24">
        <v>69.5</v>
      </c>
      <c r="F52" s="24">
        <v>79</v>
      </c>
    </row>
    <row r="53" spans="1:6" s="28" customFormat="1" ht="13" x14ac:dyDescent="0.3">
      <c r="A53" s="25" t="s">
        <v>52</v>
      </c>
      <c r="B53" s="26">
        <v>1.99</v>
      </c>
      <c r="C53" s="27">
        <v>28.8</v>
      </c>
      <c r="D53" s="27">
        <v>27.7</v>
      </c>
      <c r="E53" s="27">
        <v>69.900000000000006</v>
      </c>
      <c r="F53" s="27">
        <v>79</v>
      </c>
    </row>
    <row r="54" spans="1:6" x14ac:dyDescent="0.25">
      <c r="A54" s="22" t="s">
        <v>53</v>
      </c>
      <c r="B54" s="23">
        <v>1.74</v>
      </c>
      <c r="C54" s="24">
        <v>29.5</v>
      </c>
      <c r="D54" s="24">
        <v>28.1</v>
      </c>
      <c r="E54" s="24">
        <v>72.3</v>
      </c>
      <c r="F54" s="24">
        <v>80.7</v>
      </c>
    </row>
    <row r="55" spans="1:6" x14ac:dyDescent="0.25">
      <c r="A55" s="22" t="s">
        <v>54</v>
      </c>
      <c r="B55" s="23">
        <v>1.92</v>
      </c>
      <c r="C55" s="24">
        <v>32.299999999999997</v>
      </c>
      <c r="D55" s="24">
        <v>27.3</v>
      </c>
      <c r="E55" s="24">
        <v>71.3</v>
      </c>
      <c r="F55" s="24">
        <v>80.2</v>
      </c>
    </row>
    <row r="56" spans="1:6" x14ac:dyDescent="0.25">
      <c r="A56" s="22" t="s">
        <v>55</v>
      </c>
      <c r="B56" s="23">
        <v>1.71</v>
      </c>
      <c r="C56" s="24">
        <v>22.6</v>
      </c>
      <c r="D56" s="24">
        <v>27.7</v>
      </c>
      <c r="E56" s="24">
        <v>71.900000000000006</v>
      </c>
      <c r="F56" s="24">
        <v>79.5</v>
      </c>
    </row>
    <row r="57" spans="1:6" x14ac:dyDescent="0.25">
      <c r="A57" s="22" t="s">
        <v>56</v>
      </c>
      <c r="B57" s="23">
        <v>1.82</v>
      </c>
      <c r="C57" s="24">
        <v>31.4</v>
      </c>
      <c r="D57" s="24">
        <v>27.2</v>
      </c>
      <c r="E57" s="24">
        <v>71.3</v>
      </c>
      <c r="F57" s="24">
        <v>80.599999999999994</v>
      </c>
    </row>
    <row r="58" spans="1:6" s="28" customFormat="1" ht="13" x14ac:dyDescent="0.3">
      <c r="A58" s="25" t="s">
        <v>57</v>
      </c>
      <c r="B58" s="26">
        <v>1.75</v>
      </c>
      <c r="C58" s="27">
        <v>27</v>
      </c>
      <c r="D58" s="27">
        <v>27.7</v>
      </c>
      <c r="E58" s="27">
        <v>71.900000000000006</v>
      </c>
      <c r="F58" s="27">
        <v>80.2</v>
      </c>
    </row>
    <row r="59" spans="1:6" x14ac:dyDescent="0.25">
      <c r="A59" s="22" t="s">
        <v>58</v>
      </c>
      <c r="B59" s="23">
        <v>1.7</v>
      </c>
      <c r="C59" s="24">
        <v>22.4</v>
      </c>
      <c r="D59" s="24">
        <v>28.3</v>
      </c>
      <c r="E59" s="24">
        <v>71.8</v>
      </c>
      <c r="F59" s="24">
        <v>79.900000000000006</v>
      </c>
    </row>
    <row r="60" spans="1:6" x14ac:dyDescent="0.25">
      <c r="A60" s="22" t="s">
        <v>59</v>
      </c>
      <c r="B60" s="23">
        <v>1.79</v>
      </c>
      <c r="C60" s="24">
        <v>24.1</v>
      </c>
      <c r="D60" s="24">
        <v>27.9</v>
      </c>
      <c r="E60" s="24">
        <v>71.8</v>
      </c>
      <c r="F60" s="24">
        <v>79.900000000000006</v>
      </c>
    </row>
    <row r="61" spans="1:6" s="28" customFormat="1" ht="13" x14ac:dyDescent="0.3">
      <c r="A61" s="25" t="s">
        <v>60</v>
      </c>
      <c r="B61" s="26">
        <v>1.73</v>
      </c>
      <c r="C61" s="27">
        <v>23.1</v>
      </c>
      <c r="D61" s="27">
        <v>28.2</v>
      </c>
      <c r="E61" s="27">
        <v>71.8</v>
      </c>
      <c r="F61" s="27">
        <v>79.900000000000006</v>
      </c>
    </row>
    <row r="62" spans="1:6" x14ac:dyDescent="0.25">
      <c r="A62" s="22" t="s">
        <v>61</v>
      </c>
      <c r="B62" s="23">
        <v>1.75</v>
      </c>
      <c r="C62" s="24">
        <v>27.3</v>
      </c>
      <c r="D62" s="24">
        <v>28.2</v>
      </c>
      <c r="E62" s="24">
        <v>73.2</v>
      </c>
      <c r="F62" s="24">
        <v>80.900000000000006</v>
      </c>
    </row>
    <row r="63" spans="1:6" x14ac:dyDescent="0.25">
      <c r="A63" s="22" t="s">
        <v>62</v>
      </c>
      <c r="B63" s="23">
        <v>1.88</v>
      </c>
      <c r="C63" s="24">
        <v>28.8</v>
      </c>
      <c r="D63" s="24">
        <v>27.7</v>
      </c>
      <c r="E63" s="24">
        <v>73.900000000000006</v>
      </c>
      <c r="F63" s="24">
        <v>81.2</v>
      </c>
    </row>
    <row r="64" spans="1:6" x14ac:dyDescent="0.25">
      <c r="A64" s="22" t="s">
        <v>63</v>
      </c>
      <c r="B64" s="23">
        <v>1.79</v>
      </c>
      <c r="C64" s="24">
        <v>29.9</v>
      </c>
      <c r="D64" s="24">
        <v>27.4</v>
      </c>
      <c r="E64" s="24">
        <v>72.7</v>
      </c>
      <c r="F64" s="24">
        <v>80.3</v>
      </c>
    </row>
    <row r="65" spans="1:6" x14ac:dyDescent="0.25">
      <c r="A65" s="22" t="s">
        <v>64</v>
      </c>
      <c r="B65" s="23">
        <v>1.81</v>
      </c>
      <c r="C65" s="24">
        <v>30</v>
      </c>
      <c r="D65" s="24">
        <v>27.7</v>
      </c>
      <c r="E65" s="24">
        <v>73</v>
      </c>
      <c r="F65" s="24">
        <v>80.8</v>
      </c>
    </row>
    <row r="66" spans="1:6" s="28" customFormat="1" ht="13" x14ac:dyDescent="0.3">
      <c r="A66" s="25" t="s">
        <v>65</v>
      </c>
      <c r="B66" s="26">
        <v>1.79</v>
      </c>
      <c r="C66" s="27">
        <v>28.5</v>
      </c>
      <c r="D66" s="27">
        <v>27.9</v>
      </c>
      <c r="E66" s="27">
        <v>73.3</v>
      </c>
      <c r="F66" s="27">
        <v>80.8</v>
      </c>
    </row>
    <row r="67" spans="1:6" x14ac:dyDescent="0.25">
      <c r="A67" s="22" t="s">
        <v>66</v>
      </c>
      <c r="B67" s="23">
        <v>1.78</v>
      </c>
      <c r="C67" s="24">
        <v>28.7</v>
      </c>
      <c r="D67" s="24">
        <v>28.3</v>
      </c>
      <c r="E67" s="24">
        <v>71.900000000000006</v>
      </c>
      <c r="F67" s="24">
        <v>81.099999999999994</v>
      </c>
    </row>
    <row r="68" spans="1:6" x14ac:dyDescent="0.25">
      <c r="A68" s="22" t="s">
        <v>67</v>
      </c>
      <c r="B68" s="23">
        <v>1.87</v>
      </c>
      <c r="C68" s="24">
        <v>25.7</v>
      </c>
      <c r="D68" s="24">
        <v>28.1</v>
      </c>
      <c r="E68" s="24">
        <v>74.3</v>
      </c>
      <c r="F68" s="24">
        <v>82.4</v>
      </c>
    </row>
    <row r="69" spans="1:6" x14ac:dyDescent="0.25">
      <c r="A69" s="22" t="s">
        <v>68</v>
      </c>
      <c r="B69" s="23">
        <v>1.9</v>
      </c>
      <c r="C69" s="24">
        <v>24.3</v>
      </c>
      <c r="D69" s="24">
        <v>27.8</v>
      </c>
      <c r="E69" s="24">
        <v>74.2</v>
      </c>
      <c r="F69" s="24">
        <v>81.5</v>
      </c>
    </row>
    <row r="70" spans="1:6" x14ac:dyDescent="0.25">
      <c r="A70" s="22" t="s">
        <v>69</v>
      </c>
      <c r="B70" s="23">
        <v>1.82</v>
      </c>
      <c r="C70" s="24">
        <v>31.2</v>
      </c>
      <c r="D70" s="24">
        <v>27.7</v>
      </c>
      <c r="E70" s="24">
        <v>73.599999999999994</v>
      </c>
      <c r="F70" s="24">
        <v>81.900000000000006</v>
      </c>
    </row>
    <row r="71" spans="1:6" x14ac:dyDescent="0.25">
      <c r="A71" s="22" t="s">
        <v>70</v>
      </c>
      <c r="B71" s="23">
        <v>1.77</v>
      </c>
      <c r="C71" s="24">
        <v>21.9</v>
      </c>
      <c r="D71" s="24">
        <v>27.6</v>
      </c>
      <c r="E71" s="24">
        <v>73.3</v>
      </c>
      <c r="F71" s="24">
        <v>81.8</v>
      </c>
    </row>
    <row r="72" spans="1:6" s="28" customFormat="1" ht="13" x14ac:dyDescent="0.3">
      <c r="A72" s="25" t="s">
        <v>71</v>
      </c>
      <c r="B72" s="26">
        <v>1.82</v>
      </c>
      <c r="C72" s="27">
        <v>26.9</v>
      </c>
      <c r="D72" s="27">
        <v>27.9</v>
      </c>
      <c r="E72" s="27">
        <v>73.2</v>
      </c>
      <c r="F72" s="27">
        <v>81.599999999999994</v>
      </c>
    </row>
    <row r="73" spans="1:6" x14ac:dyDescent="0.25">
      <c r="A73" s="22" t="s">
        <v>72</v>
      </c>
      <c r="B73" s="23">
        <v>1.8</v>
      </c>
      <c r="C73" s="24">
        <v>29.1</v>
      </c>
      <c r="D73" s="24">
        <v>27.9</v>
      </c>
      <c r="E73" s="24">
        <v>70.400000000000006</v>
      </c>
      <c r="F73" s="24">
        <v>80.5</v>
      </c>
    </row>
    <row r="74" spans="1:6" x14ac:dyDescent="0.25">
      <c r="A74" s="22" t="s">
        <v>73</v>
      </c>
      <c r="B74" s="23">
        <v>1.78</v>
      </c>
      <c r="C74" s="24">
        <v>25.3</v>
      </c>
      <c r="D74" s="24">
        <v>28.2</v>
      </c>
      <c r="E74" s="24">
        <v>70.400000000000006</v>
      </c>
      <c r="F74" s="24">
        <v>80.3</v>
      </c>
    </row>
    <row r="75" spans="1:6" x14ac:dyDescent="0.25">
      <c r="A75" s="22" t="s">
        <v>74</v>
      </c>
      <c r="B75" s="23">
        <v>1.75</v>
      </c>
      <c r="C75" s="24">
        <v>25.8</v>
      </c>
      <c r="D75" s="24">
        <v>28.7</v>
      </c>
      <c r="E75" s="24">
        <v>72.599999999999994</v>
      </c>
      <c r="F75" s="24">
        <v>80.900000000000006</v>
      </c>
    </row>
    <row r="76" spans="1:6" x14ac:dyDescent="0.25">
      <c r="A76" s="22" t="s">
        <v>75</v>
      </c>
      <c r="B76" s="23">
        <v>1.82</v>
      </c>
      <c r="C76" s="24">
        <v>27.5</v>
      </c>
      <c r="D76" s="24">
        <v>27.9</v>
      </c>
      <c r="E76" s="24">
        <v>70.400000000000006</v>
      </c>
      <c r="F76" s="24">
        <v>80.2</v>
      </c>
    </row>
    <row r="77" spans="1:6" s="28" customFormat="1" ht="13" x14ac:dyDescent="0.3">
      <c r="A77" s="25" t="s">
        <v>76</v>
      </c>
      <c r="B77" s="26">
        <v>1.77</v>
      </c>
      <c r="C77" s="27">
        <v>26.6</v>
      </c>
      <c r="D77" s="27">
        <v>28.4</v>
      </c>
      <c r="E77" s="27">
        <v>71</v>
      </c>
      <c r="F77" s="27">
        <v>80.5</v>
      </c>
    </row>
    <row r="78" spans="1:6" x14ac:dyDescent="0.25">
      <c r="A78" s="22" t="s">
        <v>77</v>
      </c>
      <c r="B78" s="23">
        <v>1.67</v>
      </c>
      <c r="C78" s="24">
        <v>34.1</v>
      </c>
      <c r="D78" s="24">
        <v>27.4</v>
      </c>
      <c r="E78" s="24">
        <v>73.5</v>
      </c>
      <c r="F78" s="24">
        <v>81.8</v>
      </c>
    </row>
    <row r="79" spans="1:6" x14ac:dyDescent="0.25">
      <c r="A79" s="22" t="s">
        <v>78</v>
      </c>
      <c r="B79" s="23">
        <v>1.71</v>
      </c>
      <c r="C79" s="24">
        <v>36.700000000000003</v>
      </c>
      <c r="D79" s="24">
        <v>27.6</v>
      </c>
      <c r="E79" s="24">
        <v>73.8</v>
      </c>
      <c r="F79" s="24">
        <v>81.5</v>
      </c>
    </row>
    <row r="80" spans="1:6" x14ac:dyDescent="0.25">
      <c r="A80" s="22" t="s">
        <v>79</v>
      </c>
      <c r="B80" s="23">
        <v>1.67</v>
      </c>
      <c r="C80" s="24">
        <v>25.1</v>
      </c>
      <c r="D80" s="24">
        <v>27.5</v>
      </c>
      <c r="E80" s="24">
        <v>74.900000000000006</v>
      </c>
      <c r="F80" s="24">
        <v>81.7</v>
      </c>
    </row>
    <row r="81" spans="1:6" x14ac:dyDescent="0.25">
      <c r="A81" s="22" t="s">
        <v>80</v>
      </c>
      <c r="B81" s="23">
        <v>1.5</v>
      </c>
      <c r="C81" s="24">
        <v>32.4</v>
      </c>
      <c r="D81" s="24">
        <v>28.4</v>
      </c>
      <c r="E81" s="24">
        <v>74.8</v>
      </c>
      <c r="F81" s="24">
        <v>82.4</v>
      </c>
    </row>
    <row r="82" spans="1:6" s="28" customFormat="1" ht="13" x14ac:dyDescent="0.3">
      <c r="A82" s="25" t="s">
        <v>81</v>
      </c>
      <c r="B82" s="26">
        <v>1.63</v>
      </c>
      <c r="C82" s="27">
        <v>32.6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1.56</v>
      </c>
      <c r="C83" s="24">
        <v>36</v>
      </c>
      <c r="D83" s="24">
        <v>27.6</v>
      </c>
      <c r="E83" s="24">
        <v>73.400000000000006</v>
      </c>
      <c r="F83" s="24">
        <v>81</v>
      </c>
    </row>
    <row r="84" spans="1:6" x14ac:dyDescent="0.25">
      <c r="A84" s="22" t="s">
        <v>83</v>
      </c>
      <c r="B84" s="23">
        <v>1.57</v>
      </c>
      <c r="C84" s="24">
        <v>34.1</v>
      </c>
      <c r="D84" s="24">
        <v>28.6</v>
      </c>
      <c r="E84" s="24">
        <v>73.400000000000006</v>
      </c>
      <c r="F84" s="24">
        <v>81.2</v>
      </c>
    </row>
    <row r="85" spans="1:6" x14ac:dyDescent="0.25">
      <c r="A85" s="22" t="s">
        <v>84</v>
      </c>
      <c r="B85" s="23">
        <v>1.61</v>
      </c>
      <c r="C85" s="24">
        <v>28.4</v>
      </c>
      <c r="D85" s="24">
        <v>28</v>
      </c>
      <c r="E85" s="24">
        <v>72.8</v>
      </c>
      <c r="F85" s="24">
        <v>81.3</v>
      </c>
    </row>
    <row r="86" spans="1:6" x14ac:dyDescent="0.25">
      <c r="A86" s="22" t="s">
        <v>85</v>
      </c>
      <c r="B86" s="23">
        <v>1.67</v>
      </c>
      <c r="C86" s="24">
        <v>34.5</v>
      </c>
      <c r="D86" s="24">
        <v>27.8</v>
      </c>
      <c r="E86" s="24">
        <v>74.7</v>
      </c>
      <c r="F86" s="24">
        <v>81.7</v>
      </c>
    </row>
    <row r="87" spans="1:6" x14ac:dyDescent="0.25">
      <c r="A87" s="22" t="s">
        <v>86</v>
      </c>
      <c r="B87" s="23">
        <v>1.55</v>
      </c>
      <c r="C87" s="24">
        <v>28.1</v>
      </c>
      <c r="D87" s="24">
        <v>28.7</v>
      </c>
      <c r="E87" s="24">
        <v>73</v>
      </c>
      <c r="F87" s="24">
        <v>81.2</v>
      </c>
    </row>
    <row r="88" spans="1:6" s="28" customFormat="1" ht="13" x14ac:dyDescent="0.3">
      <c r="A88" s="25" t="s">
        <v>87</v>
      </c>
      <c r="B88" s="26">
        <v>1.58</v>
      </c>
      <c r="C88" s="27">
        <v>32.6</v>
      </c>
      <c r="D88" s="27">
        <v>28.3</v>
      </c>
      <c r="E88" s="27">
        <v>73.5</v>
      </c>
      <c r="F88" s="27">
        <v>81.2</v>
      </c>
    </row>
    <row r="89" spans="1:6" x14ac:dyDescent="0.25">
      <c r="A89" s="22" t="s">
        <v>88</v>
      </c>
      <c r="B89" s="23">
        <v>1.54</v>
      </c>
      <c r="C89" s="24">
        <v>36.200000000000003</v>
      </c>
      <c r="D89" s="24">
        <v>28.3</v>
      </c>
      <c r="E89" s="24">
        <v>73.3</v>
      </c>
      <c r="F89" s="24">
        <v>81</v>
      </c>
    </row>
    <row r="90" spans="1:6" x14ac:dyDescent="0.25">
      <c r="A90" s="22" t="s">
        <v>89</v>
      </c>
      <c r="B90" s="23">
        <v>1.54</v>
      </c>
      <c r="C90" s="24">
        <v>22</v>
      </c>
      <c r="D90" s="24">
        <v>28.3</v>
      </c>
      <c r="E90" s="24">
        <v>74.8</v>
      </c>
      <c r="F90" s="24">
        <v>81.599999999999994</v>
      </c>
    </row>
    <row r="91" spans="1:6" x14ac:dyDescent="0.25">
      <c r="A91" s="22" t="s">
        <v>90</v>
      </c>
      <c r="B91" s="23">
        <v>1.52</v>
      </c>
      <c r="C91" s="24">
        <v>31.8</v>
      </c>
      <c r="D91" s="24">
        <v>29.2</v>
      </c>
      <c r="E91" s="24">
        <v>74.8</v>
      </c>
      <c r="F91" s="24">
        <v>81.8</v>
      </c>
    </row>
    <row r="92" spans="1:6" x14ac:dyDescent="0.25">
      <c r="A92" s="22" t="s">
        <v>91</v>
      </c>
      <c r="B92" s="23">
        <v>1.49</v>
      </c>
      <c r="C92" s="24">
        <v>34.299999999999997</v>
      </c>
      <c r="D92" s="24">
        <v>28.5</v>
      </c>
      <c r="E92" s="24">
        <v>74.099999999999994</v>
      </c>
      <c r="F92" s="24">
        <v>81.5</v>
      </c>
    </row>
    <row r="93" spans="1:6" x14ac:dyDescent="0.25">
      <c r="A93" s="22" t="s">
        <v>92</v>
      </c>
      <c r="B93" s="23">
        <v>1.56</v>
      </c>
      <c r="C93" s="24">
        <v>35.299999999999997</v>
      </c>
      <c r="D93" s="24">
        <v>28</v>
      </c>
      <c r="E93" s="24">
        <v>73.900000000000006</v>
      </c>
      <c r="F93" s="24">
        <v>81.8</v>
      </c>
    </row>
    <row r="94" spans="1:6" x14ac:dyDescent="0.25">
      <c r="A94" s="22" t="s">
        <v>93</v>
      </c>
      <c r="B94" s="23">
        <v>1.54</v>
      </c>
      <c r="C94" s="24">
        <v>34.200000000000003</v>
      </c>
      <c r="D94" s="24">
        <v>28.4</v>
      </c>
      <c r="E94" s="24">
        <v>73.7</v>
      </c>
      <c r="F94" s="24">
        <v>81.2</v>
      </c>
    </row>
    <row r="95" spans="1:6" x14ac:dyDescent="0.25">
      <c r="A95" s="22" t="s">
        <v>94</v>
      </c>
      <c r="B95" s="23">
        <v>1.67</v>
      </c>
      <c r="C95" s="24">
        <v>27.2</v>
      </c>
      <c r="D95" s="24">
        <v>28</v>
      </c>
      <c r="E95" s="24">
        <v>75</v>
      </c>
      <c r="F95" s="24">
        <v>81.599999999999994</v>
      </c>
    </row>
    <row r="96" spans="1:6" x14ac:dyDescent="0.25">
      <c r="A96" s="22" t="s">
        <v>95</v>
      </c>
      <c r="B96" s="23">
        <v>1.67</v>
      </c>
      <c r="C96" s="24">
        <v>33.799999999999997</v>
      </c>
      <c r="D96" s="24">
        <v>27.9</v>
      </c>
      <c r="E96" s="24">
        <v>74.099999999999994</v>
      </c>
      <c r="F96" s="24">
        <v>81.099999999999994</v>
      </c>
    </row>
    <row r="97" spans="1:6" s="28" customFormat="1" ht="13" x14ac:dyDescent="0.3">
      <c r="A97" s="25" t="s">
        <v>96</v>
      </c>
      <c r="B97" s="26">
        <v>1.55</v>
      </c>
      <c r="C97" s="27">
        <v>31.2</v>
      </c>
      <c r="D97" s="27">
        <v>28.6</v>
      </c>
      <c r="E97" s="27">
        <v>74.5</v>
      </c>
      <c r="F97" s="27">
        <v>81.599999999999994</v>
      </c>
    </row>
    <row r="98" spans="1:6" x14ac:dyDescent="0.25">
      <c r="A98" s="22" t="s">
        <v>97</v>
      </c>
      <c r="B98" s="23">
        <v>1.44</v>
      </c>
      <c r="C98" s="24">
        <v>27.8</v>
      </c>
      <c r="D98" s="24">
        <v>27.9</v>
      </c>
      <c r="E98" s="24">
        <v>73.5</v>
      </c>
      <c r="F98" s="24">
        <v>80.900000000000006</v>
      </c>
    </row>
    <row r="99" spans="1:6" x14ac:dyDescent="0.25">
      <c r="A99" s="22" t="s">
        <v>98</v>
      </c>
      <c r="B99" s="23">
        <v>1.53</v>
      </c>
      <c r="C99" s="24">
        <v>32.1</v>
      </c>
      <c r="D99" s="24">
        <v>27.8</v>
      </c>
      <c r="E99" s="24">
        <v>72</v>
      </c>
      <c r="F99" s="24">
        <v>80.900000000000006</v>
      </c>
    </row>
    <row r="100" spans="1:6" x14ac:dyDescent="0.25">
      <c r="A100" s="22" t="s">
        <v>99</v>
      </c>
      <c r="B100" s="23">
        <v>1.39</v>
      </c>
      <c r="C100" s="24">
        <v>30.9</v>
      </c>
      <c r="D100" s="24">
        <v>28.2</v>
      </c>
      <c r="E100" s="24">
        <v>73.599999999999994</v>
      </c>
      <c r="F100" s="24">
        <v>81.599999999999994</v>
      </c>
    </row>
    <row r="101" spans="1:6" s="28" customFormat="1" ht="13" x14ac:dyDescent="0.3">
      <c r="A101" s="25" t="s">
        <v>100</v>
      </c>
      <c r="B101" s="26">
        <v>1.43</v>
      </c>
      <c r="C101" s="27">
        <v>30.1</v>
      </c>
      <c r="D101" s="27">
        <v>28</v>
      </c>
      <c r="E101" s="27">
        <v>73.3</v>
      </c>
      <c r="F101" s="27">
        <v>81.3</v>
      </c>
    </row>
    <row r="102" spans="1:6" x14ac:dyDescent="0.25">
      <c r="A102" s="22" t="s">
        <v>101</v>
      </c>
      <c r="B102" s="23">
        <v>1.85</v>
      </c>
      <c r="C102" s="24">
        <v>25.6</v>
      </c>
      <c r="D102" s="24">
        <v>28</v>
      </c>
      <c r="E102" s="24">
        <v>73.2</v>
      </c>
      <c r="F102" s="24">
        <v>81.400000000000006</v>
      </c>
    </row>
    <row r="103" spans="1:6" x14ac:dyDescent="0.25">
      <c r="A103" s="22" t="s">
        <v>102</v>
      </c>
      <c r="B103" s="23">
        <v>1.71</v>
      </c>
      <c r="C103" s="24">
        <v>27.4</v>
      </c>
      <c r="D103" s="24">
        <v>28.2</v>
      </c>
      <c r="E103" s="24">
        <v>73.7</v>
      </c>
      <c r="F103" s="24">
        <v>81.599999999999994</v>
      </c>
    </row>
    <row r="104" spans="1:6" x14ac:dyDescent="0.25">
      <c r="A104" s="22" t="s">
        <v>103</v>
      </c>
      <c r="B104" s="23">
        <v>1.94</v>
      </c>
      <c r="C104" s="24">
        <v>29.5</v>
      </c>
      <c r="D104" s="24">
        <v>28</v>
      </c>
      <c r="E104" s="24">
        <v>73.8</v>
      </c>
      <c r="F104" s="24">
        <v>81.8</v>
      </c>
    </row>
    <row r="105" spans="1:6" x14ac:dyDescent="0.25">
      <c r="A105" s="22" t="s">
        <v>104</v>
      </c>
      <c r="B105" s="23">
        <v>1.79</v>
      </c>
      <c r="C105" s="24">
        <v>26.3</v>
      </c>
      <c r="D105" s="24">
        <v>28.7</v>
      </c>
      <c r="E105" s="24">
        <v>73.400000000000006</v>
      </c>
      <c r="F105" s="24">
        <v>81.599999999999994</v>
      </c>
    </row>
    <row r="106" spans="1:6" x14ac:dyDescent="0.25">
      <c r="A106" s="22" t="s">
        <v>105</v>
      </c>
      <c r="B106" s="23">
        <v>1.79</v>
      </c>
      <c r="C106" s="24">
        <v>23</v>
      </c>
      <c r="D106" s="24">
        <v>28.3</v>
      </c>
      <c r="E106" s="24">
        <v>73</v>
      </c>
      <c r="F106" s="24">
        <v>81.3</v>
      </c>
    </row>
    <row r="107" spans="1:6" x14ac:dyDescent="0.25">
      <c r="A107" s="22" t="s">
        <v>106</v>
      </c>
      <c r="B107" s="23">
        <v>1.84</v>
      </c>
      <c r="C107" s="24">
        <v>26.1</v>
      </c>
      <c r="D107" s="24">
        <v>29.1</v>
      </c>
      <c r="E107" s="24">
        <v>74.099999999999994</v>
      </c>
      <c r="F107" s="24">
        <v>81.5</v>
      </c>
    </row>
    <row r="108" spans="1:6" x14ac:dyDescent="0.25">
      <c r="A108" s="22" t="s">
        <v>107</v>
      </c>
      <c r="B108" s="23">
        <v>1.75</v>
      </c>
      <c r="C108" s="24">
        <v>28.4</v>
      </c>
      <c r="D108" s="24">
        <v>28.5</v>
      </c>
      <c r="E108" s="24">
        <v>72.8</v>
      </c>
      <c r="F108" s="24">
        <v>81.599999999999994</v>
      </c>
    </row>
    <row r="109" spans="1:6" x14ac:dyDescent="0.25">
      <c r="A109" s="22" t="s">
        <v>108</v>
      </c>
      <c r="B109" s="23">
        <v>1.84</v>
      </c>
      <c r="C109" s="24">
        <v>28.8</v>
      </c>
      <c r="D109" s="24">
        <v>28.3</v>
      </c>
      <c r="E109" s="24">
        <v>73.7</v>
      </c>
      <c r="F109" s="24">
        <v>81.400000000000006</v>
      </c>
    </row>
    <row r="110" spans="1:6" s="28" customFormat="1" ht="13" x14ac:dyDescent="0.3">
      <c r="A110" s="25" t="s">
        <v>109</v>
      </c>
      <c r="B110" s="26">
        <v>1.82</v>
      </c>
      <c r="C110" s="27">
        <v>26.5</v>
      </c>
      <c r="D110" s="27">
        <v>28.5</v>
      </c>
      <c r="E110" s="27">
        <v>73.599999999999994</v>
      </c>
      <c r="F110" s="27">
        <v>81.5</v>
      </c>
    </row>
    <row r="111" spans="1:6" x14ac:dyDescent="0.25">
      <c r="A111" s="22" t="s">
        <v>110</v>
      </c>
      <c r="B111" s="23">
        <v>1.56</v>
      </c>
      <c r="C111" s="24">
        <v>31.4</v>
      </c>
      <c r="D111" s="24">
        <v>27.6</v>
      </c>
      <c r="E111" s="24">
        <v>72</v>
      </c>
      <c r="F111" s="24">
        <v>80.8</v>
      </c>
    </row>
    <row r="112" spans="1:6" x14ac:dyDescent="0.25">
      <c r="A112" s="22" t="s">
        <v>111</v>
      </c>
      <c r="B112" s="23">
        <v>1.48</v>
      </c>
      <c r="C112" s="24">
        <v>30.7</v>
      </c>
      <c r="D112" s="24">
        <v>27.8</v>
      </c>
      <c r="E112" s="24">
        <v>72.7</v>
      </c>
      <c r="F112" s="24">
        <v>81.3</v>
      </c>
    </row>
    <row r="113" spans="1:6" x14ac:dyDescent="0.25">
      <c r="A113" s="22" t="s">
        <v>112</v>
      </c>
      <c r="B113" s="23">
        <v>1.63</v>
      </c>
      <c r="C113" s="24">
        <v>19.399999999999999</v>
      </c>
      <c r="D113" s="24">
        <v>28</v>
      </c>
      <c r="E113" s="24">
        <v>72</v>
      </c>
      <c r="F113" s="24">
        <v>81.400000000000006</v>
      </c>
    </row>
    <row r="114" spans="1:6" x14ac:dyDescent="0.25">
      <c r="A114" s="22" t="s">
        <v>113</v>
      </c>
      <c r="B114" s="23">
        <v>1.51</v>
      </c>
      <c r="C114" s="24">
        <v>31.3</v>
      </c>
      <c r="D114" s="24">
        <v>28.2</v>
      </c>
      <c r="E114" s="24">
        <v>72.099999999999994</v>
      </c>
      <c r="F114" s="24">
        <v>81.2</v>
      </c>
    </row>
    <row r="115" spans="1:6" s="28" customFormat="1" ht="13" x14ac:dyDescent="0.3">
      <c r="A115" s="25" t="s">
        <v>114</v>
      </c>
      <c r="B115" s="26">
        <v>1.54</v>
      </c>
      <c r="C115" s="27">
        <v>29.4</v>
      </c>
      <c r="D115" s="27">
        <v>27.9</v>
      </c>
      <c r="E115" s="27">
        <v>72.2</v>
      </c>
      <c r="F115" s="27">
        <v>81.099999999999994</v>
      </c>
    </row>
    <row r="116" spans="1:6" x14ac:dyDescent="0.25">
      <c r="A116" s="22" t="s">
        <v>115</v>
      </c>
      <c r="B116" s="23">
        <v>1.67</v>
      </c>
      <c r="C116" s="24">
        <v>34.299999999999997</v>
      </c>
      <c r="D116" s="24">
        <v>27.9</v>
      </c>
      <c r="E116" s="24">
        <v>74.400000000000006</v>
      </c>
      <c r="F116" s="24">
        <v>81</v>
      </c>
    </row>
    <row r="117" spans="1:6" x14ac:dyDescent="0.25">
      <c r="A117" s="22" t="s">
        <v>116</v>
      </c>
      <c r="B117" s="23">
        <v>1.76</v>
      </c>
      <c r="C117" s="24">
        <v>29.2</v>
      </c>
      <c r="D117" s="24">
        <v>28</v>
      </c>
      <c r="E117" s="24">
        <v>73.3</v>
      </c>
      <c r="F117" s="24">
        <v>81.099999999999994</v>
      </c>
    </row>
    <row r="118" spans="1:6" x14ac:dyDescent="0.25">
      <c r="A118" s="22" t="s">
        <v>117</v>
      </c>
      <c r="B118" s="23">
        <v>1.67</v>
      </c>
      <c r="C118" s="24">
        <v>33.6</v>
      </c>
      <c r="D118" s="24">
        <v>28.7</v>
      </c>
      <c r="E118" s="24">
        <v>74.099999999999994</v>
      </c>
      <c r="F118" s="24">
        <v>81.099999999999994</v>
      </c>
    </row>
    <row r="119" spans="1:6" x14ac:dyDescent="0.25">
      <c r="A119" s="22" t="s">
        <v>118</v>
      </c>
      <c r="B119" s="23">
        <v>1.67</v>
      </c>
      <c r="C119" s="24">
        <v>23.3</v>
      </c>
      <c r="D119" s="24">
        <v>28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1.65</v>
      </c>
      <c r="C120" s="24">
        <v>36.5</v>
      </c>
      <c r="D120" s="24">
        <v>27.9</v>
      </c>
      <c r="E120" s="24">
        <v>73.400000000000006</v>
      </c>
      <c r="F120" s="24">
        <v>80.7</v>
      </c>
    </row>
    <row r="121" spans="1:6" s="28" customFormat="1" ht="13" x14ac:dyDescent="0.3">
      <c r="A121" s="25" t="s">
        <v>120</v>
      </c>
      <c r="B121" s="26">
        <v>1.68</v>
      </c>
      <c r="C121" s="27">
        <v>32.6</v>
      </c>
      <c r="D121" s="27">
        <v>28.3</v>
      </c>
      <c r="E121" s="27">
        <v>73.8</v>
      </c>
      <c r="F121" s="27">
        <v>81</v>
      </c>
    </row>
    <row r="122" spans="1:6" x14ac:dyDescent="0.25">
      <c r="A122" s="22" t="s">
        <v>121</v>
      </c>
      <c r="B122" s="23">
        <v>1.84</v>
      </c>
      <c r="C122" s="24">
        <v>32.799999999999997</v>
      </c>
      <c r="D122" s="24">
        <v>28</v>
      </c>
      <c r="E122" s="24">
        <v>73.7</v>
      </c>
      <c r="F122" s="24">
        <v>81</v>
      </c>
    </row>
    <row r="123" spans="1:6" x14ac:dyDescent="0.25">
      <c r="A123" s="22" t="s">
        <v>122</v>
      </c>
      <c r="B123" s="23">
        <v>1.71</v>
      </c>
      <c r="C123" s="24">
        <v>32.700000000000003</v>
      </c>
      <c r="D123" s="24">
        <v>28.8</v>
      </c>
      <c r="E123" s="24">
        <v>73.8</v>
      </c>
      <c r="F123" s="24">
        <v>82.4</v>
      </c>
    </row>
    <row r="124" spans="1:6" x14ac:dyDescent="0.25">
      <c r="A124" s="22" t="s">
        <v>123</v>
      </c>
      <c r="B124" s="23">
        <v>1.71</v>
      </c>
      <c r="C124" s="24">
        <v>33.6</v>
      </c>
      <c r="D124" s="24">
        <v>28.5</v>
      </c>
      <c r="E124" s="24">
        <v>73.8</v>
      </c>
      <c r="F124" s="24">
        <v>82</v>
      </c>
    </row>
    <row r="125" spans="1:6" x14ac:dyDescent="0.25">
      <c r="A125" s="22" t="s">
        <v>124</v>
      </c>
      <c r="B125" s="23">
        <v>1.73</v>
      </c>
      <c r="C125" s="24">
        <v>30</v>
      </c>
      <c r="D125" s="24">
        <v>28.7</v>
      </c>
      <c r="E125" s="24">
        <v>72.900000000000006</v>
      </c>
      <c r="F125" s="24">
        <v>80.8</v>
      </c>
    </row>
    <row r="126" spans="1:6" x14ac:dyDescent="0.25">
      <c r="A126" s="22" t="s">
        <v>125</v>
      </c>
      <c r="B126" s="23">
        <v>1.87</v>
      </c>
      <c r="C126" s="24">
        <v>31.3</v>
      </c>
      <c r="D126" s="24">
        <v>28.2</v>
      </c>
      <c r="E126" s="24">
        <v>73.3</v>
      </c>
      <c r="F126" s="24">
        <v>81.099999999999994</v>
      </c>
    </row>
    <row r="127" spans="1:6" x14ac:dyDescent="0.25">
      <c r="A127" s="22" t="s">
        <v>126</v>
      </c>
      <c r="B127" s="23">
        <v>1.85</v>
      </c>
      <c r="C127" s="24">
        <v>31.9</v>
      </c>
      <c r="D127" s="24">
        <v>28.2</v>
      </c>
      <c r="E127" s="24">
        <v>73</v>
      </c>
      <c r="F127" s="24">
        <v>81.099999999999994</v>
      </c>
    </row>
    <row r="128" spans="1:6" s="28" customFormat="1" ht="13" x14ac:dyDescent="0.3">
      <c r="A128" s="25" t="s">
        <v>127</v>
      </c>
      <c r="B128" s="26">
        <v>1.77</v>
      </c>
      <c r="C128" s="27">
        <v>31.4</v>
      </c>
      <c r="D128" s="27">
        <v>28.4</v>
      </c>
      <c r="E128" s="27">
        <v>73.3</v>
      </c>
      <c r="F128" s="27">
        <v>81.3</v>
      </c>
    </row>
    <row r="129" spans="1:7" x14ac:dyDescent="0.25">
      <c r="A129" s="22" t="s">
        <v>128</v>
      </c>
      <c r="B129" s="23">
        <v>1.75</v>
      </c>
      <c r="C129" s="24">
        <v>25.6</v>
      </c>
      <c r="D129" s="24">
        <v>28</v>
      </c>
      <c r="E129" s="24">
        <v>71.7</v>
      </c>
      <c r="F129" s="24">
        <v>79.8</v>
      </c>
    </row>
    <row r="130" spans="1:7" x14ac:dyDescent="0.25">
      <c r="A130" s="22" t="s">
        <v>129</v>
      </c>
      <c r="B130" s="23">
        <v>1.61</v>
      </c>
      <c r="C130" s="24">
        <v>25.8</v>
      </c>
      <c r="D130" s="24">
        <v>28.3</v>
      </c>
      <c r="E130" s="24">
        <v>73.3</v>
      </c>
      <c r="F130" s="24">
        <v>81.099999999999994</v>
      </c>
    </row>
    <row r="131" spans="1:7" s="28" customFormat="1" ht="13" x14ac:dyDescent="0.3">
      <c r="A131" s="25" t="s">
        <v>130</v>
      </c>
      <c r="B131" s="26">
        <v>1.68</v>
      </c>
      <c r="C131" s="27">
        <v>25.7</v>
      </c>
      <c r="D131" s="27">
        <v>28.1</v>
      </c>
      <c r="E131" s="27">
        <v>72.599999999999994</v>
      </c>
      <c r="F131" s="27">
        <v>80.5</v>
      </c>
    </row>
    <row r="132" spans="1:7" ht="13" x14ac:dyDescent="0.25">
      <c r="A132" s="25"/>
      <c r="B132" s="23"/>
      <c r="C132" s="24"/>
      <c r="D132" s="24"/>
      <c r="E132" s="24"/>
      <c r="F132" s="24"/>
    </row>
    <row r="133" spans="1:7" s="28" customFormat="1" ht="13" x14ac:dyDescent="0.3">
      <c r="A133" s="25" t="s">
        <v>131</v>
      </c>
      <c r="B133" s="26">
        <v>1.78</v>
      </c>
      <c r="C133" s="27">
        <v>30.1</v>
      </c>
      <c r="D133" s="27">
        <v>28.3</v>
      </c>
      <c r="E133" s="27">
        <v>72.8</v>
      </c>
      <c r="F133" s="27">
        <v>81</v>
      </c>
    </row>
    <row r="134" spans="1:7" ht="13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"/>
  <sheetViews>
    <sheetView zoomScaleNormal="75" zoomScaleSheetLayoutView="70" workbookViewId="0">
      <pane xSplit="1" ySplit="12" topLeftCell="B115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33</v>
      </c>
      <c r="D14" s="24">
        <v>30.4</v>
      </c>
      <c r="E14" s="24">
        <v>72.8</v>
      </c>
      <c r="F14" s="24">
        <v>81.7</v>
      </c>
    </row>
    <row r="15" spans="1:6" x14ac:dyDescent="0.25">
      <c r="A15" s="22" t="s">
        <v>14</v>
      </c>
      <c r="B15" s="23">
        <v>1.95</v>
      </c>
      <c r="C15" s="24">
        <v>33</v>
      </c>
      <c r="D15" s="24">
        <v>28.3</v>
      </c>
      <c r="E15" s="24">
        <v>72.7</v>
      </c>
      <c r="F15" s="24">
        <v>80.7</v>
      </c>
    </row>
    <row r="16" spans="1:6" x14ac:dyDescent="0.25">
      <c r="A16" s="22" t="s">
        <v>15</v>
      </c>
      <c r="B16" s="23">
        <v>1.97</v>
      </c>
      <c r="C16" s="24">
        <v>28.4</v>
      </c>
      <c r="D16" s="24">
        <v>29</v>
      </c>
      <c r="E16" s="24">
        <v>75</v>
      </c>
      <c r="F16" s="24">
        <v>81.8</v>
      </c>
    </row>
    <row r="17" spans="1:6" x14ac:dyDescent="0.25">
      <c r="A17" s="22" t="s">
        <v>16</v>
      </c>
      <c r="B17" s="23">
        <v>1.89</v>
      </c>
      <c r="C17" s="24">
        <v>33.6</v>
      </c>
      <c r="D17" s="24">
        <v>28.7</v>
      </c>
      <c r="E17" s="24">
        <v>74.3</v>
      </c>
      <c r="F17" s="24">
        <v>81.599999999999994</v>
      </c>
    </row>
    <row r="18" spans="1:6" x14ac:dyDescent="0.25">
      <c r="A18" s="22" t="s">
        <v>17</v>
      </c>
      <c r="B18" s="23">
        <v>1.81</v>
      </c>
      <c r="C18" s="24">
        <v>30.2</v>
      </c>
      <c r="D18" s="24">
        <v>29.7</v>
      </c>
      <c r="E18" s="24">
        <v>74.3</v>
      </c>
      <c r="F18" s="24">
        <v>81.8</v>
      </c>
    </row>
    <row r="19" spans="1:6" x14ac:dyDescent="0.25">
      <c r="A19" s="22" t="s">
        <v>18</v>
      </c>
      <c r="B19" s="23">
        <v>2.06</v>
      </c>
      <c r="C19" s="24">
        <v>35.6</v>
      </c>
      <c r="D19" s="24">
        <v>28.7</v>
      </c>
      <c r="E19" s="24">
        <v>71.8</v>
      </c>
      <c r="F19" s="24">
        <v>80.7</v>
      </c>
    </row>
    <row r="20" spans="1:6" x14ac:dyDescent="0.25">
      <c r="A20" s="22" t="s">
        <v>19</v>
      </c>
      <c r="B20" s="23">
        <v>1.82</v>
      </c>
      <c r="C20" s="24">
        <v>35</v>
      </c>
      <c r="D20" s="24">
        <v>29.1</v>
      </c>
      <c r="E20" s="24">
        <v>73.5</v>
      </c>
      <c r="F20" s="24">
        <v>81.5</v>
      </c>
    </row>
    <row r="21" spans="1:6" x14ac:dyDescent="0.25">
      <c r="A21" s="22" t="s">
        <v>20</v>
      </c>
      <c r="B21" s="23">
        <v>2</v>
      </c>
      <c r="C21" s="24">
        <v>31.7</v>
      </c>
      <c r="D21" s="24">
        <v>28.6</v>
      </c>
      <c r="E21" s="24">
        <v>73.3</v>
      </c>
      <c r="F21" s="24">
        <v>81.2</v>
      </c>
    </row>
    <row r="22" spans="1:6" s="28" customFormat="1" ht="13" x14ac:dyDescent="0.3">
      <c r="A22" s="25" t="s">
        <v>21</v>
      </c>
      <c r="B22" s="26">
        <v>1.84</v>
      </c>
      <c r="C22" s="27">
        <v>32.6</v>
      </c>
      <c r="D22" s="27">
        <v>29.1</v>
      </c>
      <c r="E22" s="27">
        <v>73.5</v>
      </c>
      <c r="F22" s="27">
        <v>81.5</v>
      </c>
    </row>
    <row r="23" spans="1:6" x14ac:dyDescent="0.25">
      <c r="A23" s="22" t="s">
        <v>22</v>
      </c>
      <c r="B23" s="23">
        <v>1.9</v>
      </c>
      <c r="C23" s="24">
        <v>35.700000000000003</v>
      </c>
      <c r="D23" s="24">
        <v>27.2</v>
      </c>
      <c r="E23" s="24">
        <v>71.8</v>
      </c>
      <c r="F23" s="24">
        <v>80.3</v>
      </c>
    </row>
    <row r="24" spans="1:6" x14ac:dyDescent="0.25">
      <c r="A24" s="22" t="s">
        <v>23</v>
      </c>
      <c r="B24" s="23">
        <v>1.8</v>
      </c>
      <c r="C24" s="24">
        <v>38</v>
      </c>
      <c r="D24" s="24">
        <v>27.6</v>
      </c>
      <c r="E24" s="24">
        <v>72.599999999999994</v>
      </c>
      <c r="F24" s="24">
        <v>80.3</v>
      </c>
    </row>
    <row r="25" spans="1:6" x14ac:dyDescent="0.25">
      <c r="A25" s="22" t="s">
        <v>24</v>
      </c>
      <c r="B25" s="23">
        <v>1.7</v>
      </c>
      <c r="C25" s="24">
        <v>34.9</v>
      </c>
      <c r="D25" s="24">
        <v>28.1</v>
      </c>
      <c r="E25" s="24">
        <v>72.3</v>
      </c>
      <c r="F25" s="24">
        <v>81.2</v>
      </c>
    </row>
    <row r="26" spans="1:6" x14ac:dyDescent="0.25">
      <c r="A26" s="22" t="s">
        <v>25</v>
      </c>
      <c r="B26" s="23">
        <v>1.85</v>
      </c>
      <c r="C26" s="24">
        <v>37.700000000000003</v>
      </c>
      <c r="D26" s="24">
        <v>27.2</v>
      </c>
      <c r="E26" s="24">
        <v>72.400000000000006</v>
      </c>
      <c r="F26" s="24">
        <v>81.5</v>
      </c>
    </row>
    <row r="27" spans="1:6" s="28" customFormat="1" ht="13" x14ac:dyDescent="0.3">
      <c r="A27" s="25" t="s">
        <v>26</v>
      </c>
      <c r="B27" s="26">
        <v>1.78</v>
      </c>
      <c r="C27" s="27">
        <v>36.1</v>
      </c>
      <c r="D27" s="27">
        <v>27.7</v>
      </c>
      <c r="E27" s="27">
        <v>72.2</v>
      </c>
      <c r="F27" s="27">
        <v>80.900000000000006</v>
      </c>
    </row>
    <row r="28" spans="1:6" x14ac:dyDescent="0.25">
      <c r="A28" s="22" t="s">
        <v>27</v>
      </c>
      <c r="B28" s="23">
        <v>1.94</v>
      </c>
      <c r="C28" s="24">
        <v>36.5</v>
      </c>
      <c r="D28" s="24">
        <v>27.3</v>
      </c>
      <c r="E28" s="24">
        <v>70.8</v>
      </c>
      <c r="F28" s="24">
        <v>79.599999999999994</v>
      </c>
    </row>
    <row r="29" spans="1:6" x14ac:dyDescent="0.25">
      <c r="A29" s="22" t="s">
        <v>28</v>
      </c>
      <c r="B29" s="23">
        <v>1.93</v>
      </c>
      <c r="C29" s="24">
        <v>33.9</v>
      </c>
      <c r="D29" s="24">
        <v>28</v>
      </c>
      <c r="E29" s="24">
        <v>72.099999999999994</v>
      </c>
      <c r="F29" s="24">
        <v>80.2</v>
      </c>
    </row>
    <row r="30" spans="1:6" x14ac:dyDescent="0.25">
      <c r="A30" s="22" t="s">
        <v>29</v>
      </c>
      <c r="B30" s="23">
        <v>1.81</v>
      </c>
      <c r="C30" s="24">
        <v>38.299999999999997</v>
      </c>
      <c r="D30" s="24">
        <v>27.8</v>
      </c>
      <c r="E30" s="24">
        <v>70.900000000000006</v>
      </c>
      <c r="F30" s="24">
        <v>79.8</v>
      </c>
    </row>
    <row r="31" spans="1:6" s="28" customFormat="1" ht="13" x14ac:dyDescent="0.3">
      <c r="A31" s="25" t="s">
        <v>30</v>
      </c>
      <c r="B31" s="26">
        <v>1.9</v>
      </c>
      <c r="C31" s="27">
        <v>35.9</v>
      </c>
      <c r="D31" s="27">
        <v>27.7</v>
      </c>
      <c r="E31" s="27">
        <v>71.3</v>
      </c>
      <c r="F31" s="27">
        <v>79.900000000000006</v>
      </c>
    </row>
    <row r="32" spans="1:6" x14ac:dyDescent="0.25">
      <c r="A32" s="22" t="s">
        <v>31</v>
      </c>
      <c r="B32" s="23">
        <v>1.96</v>
      </c>
      <c r="C32" s="24">
        <v>36.799999999999997</v>
      </c>
      <c r="D32" s="24">
        <v>27.7</v>
      </c>
      <c r="E32" s="24">
        <v>72.5</v>
      </c>
      <c r="F32" s="24">
        <v>80.900000000000006</v>
      </c>
    </row>
    <row r="33" spans="1:6" x14ac:dyDescent="0.25">
      <c r="A33" s="22" t="s">
        <v>32</v>
      </c>
      <c r="B33" s="23">
        <v>1.88</v>
      </c>
      <c r="C33" s="24">
        <v>36.1</v>
      </c>
      <c r="D33" s="24">
        <v>27.9</v>
      </c>
      <c r="E33" s="24">
        <v>72.099999999999994</v>
      </c>
      <c r="F33" s="24">
        <v>81.2</v>
      </c>
    </row>
    <row r="34" spans="1:6" s="28" customFormat="1" ht="13" x14ac:dyDescent="0.3">
      <c r="A34" s="25" t="s">
        <v>33</v>
      </c>
      <c r="B34" s="26">
        <v>1.9</v>
      </c>
      <c r="C34" s="27">
        <v>36.299999999999997</v>
      </c>
      <c r="D34" s="27">
        <v>27.8</v>
      </c>
      <c r="E34" s="27">
        <v>72.2</v>
      </c>
      <c r="F34" s="27">
        <v>81.099999999999994</v>
      </c>
    </row>
    <row r="35" spans="1:6" x14ac:dyDescent="0.25">
      <c r="A35" s="22" t="s">
        <v>34</v>
      </c>
      <c r="B35" s="23">
        <v>1.65</v>
      </c>
      <c r="C35" s="24">
        <v>33.4</v>
      </c>
      <c r="D35" s="24">
        <v>27.9</v>
      </c>
      <c r="E35" s="24">
        <v>73.3</v>
      </c>
      <c r="F35" s="24">
        <v>82</v>
      </c>
    </row>
    <row r="36" spans="1:6" x14ac:dyDescent="0.25">
      <c r="A36" s="22" t="s">
        <v>35</v>
      </c>
      <c r="B36" s="23">
        <v>1.94</v>
      </c>
      <c r="C36" s="24">
        <v>33.299999999999997</v>
      </c>
      <c r="D36" s="24">
        <v>27.9</v>
      </c>
      <c r="E36" s="24">
        <v>73.5</v>
      </c>
      <c r="F36" s="24">
        <v>81.599999999999994</v>
      </c>
    </row>
    <row r="37" spans="1:6" x14ac:dyDescent="0.25">
      <c r="A37" s="22" t="s">
        <v>36</v>
      </c>
      <c r="B37" s="23">
        <v>1.57</v>
      </c>
      <c r="C37" s="24">
        <v>36.700000000000003</v>
      </c>
      <c r="D37" s="24">
        <v>27.6</v>
      </c>
      <c r="E37" s="24">
        <v>74.3</v>
      </c>
      <c r="F37" s="24">
        <v>81.900000000000006</v>
      </c>
    </row>
    <row r="38" spans="1:6" x14ac:dyDescent="0.25">
      <c r="A38" s="22" t="s">
        <v>37</v>
      </c>
      <c r="B38" s="23">
        <v>1.68</v>
      </c>
      <c r="C38" s="24">
        <v>34.200000000000003</v>
      </c>
      <c r="D38" s="24">
        <v>28.6</v>
      </c>
      <c r="E38" s="24">
        <v>74.400000000000006</v>
      </c>
      <c r="F38" s="24">
        <v>81.599999999999994</v>
      </c>
    </row>
    <row r="39" spans="1:6" x14ac:dyDescent="0.25">
      <c r="A39" s="22" t="s">
        <v>38</v>
      </c>
      <c r="B39" s="23">
        <v>1.74</v>
      </c>
      <c r="C39" s="24">
        <v>34.6</v>
      </c>
      <c r="D39" s="24">
        <v>27.6</v>
      </c>
      <c r="E39" s="24">
        <v>74.3</v>
      </c>
      <c r="F39" s="24">
        <v>81.900000000000006</v>
      </c>
    </row>
    <row r="40" spans="1:6" x14ac:dyDescent="0.25">
      <c r="A40" s="22" t="s">
        <v>39</v>
      </c>
      <c r="B40" s="23">
        <v>1.85</v>
      </c>
      <c r="C40" s="24">
        <v>32</v>
      </c>
      <c r="D40" s="24">
        <v>28.3</v>
      </c>
      <c r="E40" s="24">
        <v>73.8</v>
      </c>
      <c r="F40" s="24">
        <v>81.5</v>
      </c>
    </row>
    <row r="41" spans="1:6" s="28" customFormat="1" ht="13" x14ac:dyDescent="0.3">
      <c r="A41" s="25" t="s">
        <v>40</v>
      </c>
      <c r="B41" s="26">
        <v>1.76</v>
      </c>
      <c r="C41" s="27">
        <v>33.6</v>
      </c>
      <c r="D41" s="27">
        <v>28.1</v>
      </c>
      <c r="E41" s="27">
        <v>73.900000000000006</v>
      </c>
      <c r="F41" s="27">
        <v>81.7</v>
      </c>
    </row>
    <row r="42" spans="1:6" x14ac:dyDescent="0.25">
      <c r="A42" s="22" t="s">
        <v>41</v>
      </c>
      <c r="B42" s="23">
        <v>1.77</v>
      </c>
      <c r="C42" s="24">
        <v>38.5</v>
      </c>
      <c r="D42" s="24">
        <v>28.2</v>
      </c>
      <c r="E42" s="24">
        <v>72.099999999999994</v>
      </c>
      <c r="F42" s="24">
        <v>81.2</v>
      </c>
    </row>
    <row r="43" spans="1:6" x14ac:dyDescent="0.25">
      <c r="A43" s="22" t="s">
        <v>42</v>
      </c>
      <c r="B43" s="23">
        <v>1.9</v>
      </c>
      <c r="C43" s="24">
        <v>31.8</v>
      </c>
      <c r="D43" s="24">
        <v>27.5</v>
      </c>
      <c r="E43" s="24">
        <v>72.599999999999994</v>
      </c>
      <c r="F43" s="24">
        <v>81.3</v>
      </c>
    </row>
    <row r="44" spans="1:6" x14ac:dyDescent="0.25">
      <c r="A44" s="22" t="s">
        <v>43</v>
      </c>
      <c r="B44" s="23">
        <v>1.8</v>
      </c>
      <c r="C44" s="24">
        <v>36</v>
      </c>
      <c r="D44" s="24">
        <v>27.6</v>
      </c>
      <c r="E44" s="24">
        <v>72.7</v>
      </c>
      <c r="F44" s="24">
        <v>81.5</v>
      </c>
    </row>
    <row r="45" spans="1:6" s="28" customFormat="1" ht="13" x14ac:dyDescent="0.3">
      <c r="A45" s="25" t="s">
        <v>44</v>
      </c>
      <c r="B45" s="26">
        <v>1.81</v>
      </c>
      <c r="C45" s="27">
        <v>35.700000000000003</v>
      </c>
      <c r="D45" s="27">
        <v>27.9</v>
      </c>
      <c r="E45" s="27">
        <v>72.400000000000006</v>
      </c>
      <c r="F45" s="27">
        <v>81.3</v>
      </c>
    </row>
    <row r="46" spans="1:6" x14ac:dyDescent="0.25">
      <c r="A46" s="22" t="s">
        <v>45</v>
      </c>
      <c r="B46" s="23">
        <v>1.65</v>
      </c>
      <c r="C46" s="24">
        <v>31.9</v>
      </c>
      <c r="D46" s="24">
        <v>28.5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1.67</v>
      </c>
      <c r="C47" s="24">
        <v>36.200000000000003</v>
      </c>
      <c r="D47" s="24">
        <v>27.6</v>
      </c>
      <c r="E47" s="24">
        <v>71.5</v>
      </c>
      <c r="F47" s="24">
        <v>81.099999999999994</v>
      </c>
    </row>
    <row r="48" spans="1:6" x14ac:dyDescent="0.25">
      <c r="A48" s="22" t="s">
        <v>47</v>
      </c>
      <c r="B48" s="23">
        <v>1.74</v>
      </c>
      <c r="C48" s="24">
        <v>27.2</v>
      </c>
      <c r="D48" s="24">
        <v>27.5</v>
      </c>
      <c r="E48" s="24">
        <v>72.7</v>
      </c>
      <c r="F48" s="24">
        <v>82.1</v>
      </c>
    </row>
    <row r="49" spans="1:6" x14ac:dyDescent="0.25">
      <c r="A49" s="22" t="s">
        <v>48</v>
      </c>
      <c r="B49" s="23">
        <v>1.86</v>
      </c>
      <c r="C49" s="24">
        <v>37</v>
      </c>
      <c r="D49" s="24">
        <v>27.6</v>
      </c>
      <c r="E49" s="24">
        <v>71.8</v>
      </c>
      <c r="F49" s="24">
        <v>80.5</v>
      </c>
    </row>
    <row r="50" spans="1:6" s="28" customFormat="1" ht="13" x14ac:dyDescent="0.3">
      <c r="A50" s="25" t="s">
        <v>49</v>
      </c>
      <c r="B50" s="26">
        <v>1.71</v>
      </c>
      <c r="C50" s="27">
        <v>31.9</v>
      </c>
      <c r="D50" s="27">
        <v>28</v>
      </c>
      <c r="E50" s="27">
        <v>72.7</v>
      </c>
      <c r="F50" s="27">
        <v>81.599999999999994</v>
      </c>
    </row>
    <row r="51" spans="1:6" x14ac:dyDescent="0.25">
      <c r="A51" s="22" t="s">
        <v>50</v>
      </c>
      <c r="B51" s="23">
        <v>1.97</v>
      </c>
      <c r="C51" s="24">
        <v>30.5</v>
      </c>
      <c r="D51" s="24">
        <v>28</v>
      </c>
      <c r="E51" s="24">
        <v>70.400000000000006</v>
      </c>
      <c r="F51" s="24">
        <v>79</v>
      </c>
    </row>
    <row r="52" spans="1:6" x14ac:dyDescent="0.25">
      <c r="A52" s="22" t="s">
        <v>51</v>
      </c>
      <c r="B52" s="23">
        <v>1.95</v>
      </c>
      <c r="C52" s="24">
        <v>30.9</v>
      </c>
      <c r="D52" s="24">
        <v>27.2</v>
      </c>
      <c r="E52" s="24">
        <v>70.099999999999994</v>
      </c>
      <c r="F52" s="24">
        <v>79.099999999999994</v>
      </c>
    </row>
    <row r="53" spans="1:6" s="28" customFormat="1" ht="13" x14ac:dyDescent="0.3">
      <c r="A53" s="25" t="s">
        <v>52</v>
      </c>
      <c r="B53" s="26">
        <v>1.96</v>
      </c>
      <c r="C53" s="27">
        <v>30.6</v>
      </c>
      <c r="D53" s="27">
        <v>27.7</v>
      </c>
      <c r="E53" s="27">
        <v>70.3</v>
      </c>
      <c r="F53" s="27">
        <v>79</v>
      </c>
    </row>
    <row r="54" spans="1:6" x14ac:dyDescent="0.25">
      <c r="A54" s="22" t="s">
        <v>53</v>
      </c>
      <c r="B54" s="23">
        <v>1.69</v>
      </c>
      <c r="C54" s="24">
        <v>31.9</v>
      </c>
      <c r="D54" s="24">
        <v>28.3</v>
      </c>
      <c r="E54" s="24">
        <v>72.599999999999994</v>
      </c>
      <c r="F54" s="24">
        <v>80.5</v>
      </c>
    </row>
    <row r="55" spans="1:6" x14ac:dyDescent="0.25">
      <c r="A55" s="22" t="s">
        <v>54</v>
      </c>
      <c r="B55" s="23">
        <v>1.92</v>
      </c>
      <c r="C55" s="24">
        <v>32.4</v>
      </c>
      <c r="D55" s="24">
        <v>27.3</v>
      </c>
      <c r="E55" s="24">
        <v>71.8</v>
      </c>
      <c r="F55" s="24">
        <v>80.900000000000006</v>
      </c>
    </row>
    <row r="56" spans="1:6" x14ac:dyDescent="0.25">
      <c r="A56" s="22" t="s">
        <v>55</v>
      </c>
      <c r="B56" s="23">
        <v>1.7</v>
      </c>
      <c r="C56" s="24">
        <v>23.6</v>
      </c>
      <c r="D56" s="24">
        <v>27.7</v>
      </c>
      <c r="E56" s="24">
        <v>71.7</v>
      </c>
      <c r="F56" s="24">
        <v>79.7</v>
      </c>
    </row>
    <row r="57" spans="1:6" x14ac:dyDescent="0.25">
      <c r="A57" s="22" t="s">
        <v>56</v>
      </c>
      <c r="B57" s="23">
        <v>1.89</v>
      </c>
      <c r="C57" s="24">
        <v>33.299999999999997</v>
      </c>
      <c r="D57" s="24">
        <v>27.4</v>
      </c>
      <c r="E57" s="24">
        <v>72.3</v>
      </c>
      <c r="F57" s="24">
        <v>81.2</v>
      </c>
    </row>
    <row r="58" spans="1:6" s="28" customFormat="1" ht="13" x14ac:dyDescent="0.3">
      <c r="A58" s="25" t="s">
        <v>57</v>
      </c>
      <c r="B58" s="26">
        <v>1.74</v>
      </c>
      <c r="C58" s="27">
        <v>28.5</v>
      </c>
      <c r="D58" s="27">
        <v>27.8</v>
      </c>
      <c r="E58" s="27">
        <v>72.2</v>
      </c>
      <c r="F58" s="27">
        <v>80.3</v>
      </c>
    </row>
    <row r="59" spans="1:6" x14ac:dyDescent="0.25">
      <c r="A59" s="22" t="s">
        <v>58</v>
      </c>
      <c r="B59" s="23">
        <v>1.69</v>
      </c>
      <c r="C59" s="24">
        <v>24.1</v>
      </c>
      <c r="D59" s="24">
        <v>28.2</v>
      </c>
      <c r="E59" s="24">
        <v>72.400000000000006</v>
      </c>
      <c r="F59" s="24">
        <v>80.3</v>
      </c>
    </row>
    <row r="60" spans="1:6" x14ac:dyDescent="0.25">
      <c r="A60" s="22" t="s">
        <v>59</v>
      </c>
      <c r="B60" s="23">
        <v>1.78</v>
      </c>
      <c r="C60" s="24">
        <v>25.7</v>
      </c>
      <c r="D60" s="24">
        <v>27.8</v>
      </c>
      <c r="E60" s="24">
        <v>72.2</v>
      </c>
      <c r="F60" s="24">
        <v>80</v>
      </c>
    </row>
    <row r="61" spans="1:6" s="28" customFormat="1" ht="13" x14ac:dyDescent="0.3">
      <c r="A61" s="25" t="s">
        <v>60</v>
      </c>
      <c r="B61" s="26">
        <v>1.72</v>
      </c>
      <c r="C61" s="27">
        <v>24.8</v>
      </c>
      <c r="D61" s="27">
        <v>28.1</v>
      </c>
      <c r="E61" s="27">
        <v>72.3</v>
      </c>
      <c r="F61" s="27">
        <v>80.2</v>
      </c>
    </row>
    <row r="62" spans="1:6" x14ac:dyDescent="0.25">
      <c r="A62" s="22" t="s">
        <v>61</v>
      </c>
      <c r="B62" s="23">
        <v>1.81</v>
      </c>
      <c r="C62" s="24">
        <v>29.6</v>
      </c>
      <c r="D62" s="24">
        <v>28.1</v>
      </c>
      <c r="E62" s="24">
        <v>73.900000000000006</v>
      </c>
      <c r="F62" s="24">
        <v>81.8</v>
      </c>
    </row>
    <row r="63" spans="1:6" x14ac:dyDescent="0.25">
      <c r="A63" s="22" t="s">
        <v>62</v>
      </c>
      <c r="B63" s="23">
        <v>1.83</v>
      </c>
      <c r="C63" s="24">
        <v>31</v>
      </c>
      <c r="D63" s="24">
        <v>27.7</v>
      </c>
      <c r="E63" s="24">
        <v>73.400000000000006</v>
      </c>
      <c r="F63" s="24">
        <v>81.400000000000006</v>
      </c>
    </row>
    <row r="64" spans="1:6" x14ac:dyDescent="0.25">
      <c r="A64" s="22" t="s">
        <v>63</v>
      </c>
      <c r="B64" s="23">
        <v>1.81</v>
      </c>
      <c r="C64" s="24">
        <v>30</v>
      </c>
      <c r="D64" s="24">
        <v>27.6</v>
      </c>
      <c r="E64" s="24">
        <v>72.599999999999994</v>
      </c>
      <c r="F64" s="24">
        <v>80.7</v>
      </c>
    </row>
    <row r="65" spans="1:6" x14ac:dyDescent="0.25">
      <c r="A65" s="22" t="s">
        <v>64</v>
      </c>
      <c r="B65" s="23">
        <v>1.86</v>
      </c>
      <c r="C65" s="24">
        <v>34.200000000000003</v>
      </c>
      <c r="D65" s="24">
        <v>27.5</v>
      </c>
      <c r="E65" s="24">
        <v>72.7</v>
      </c>
      <c r="F65" s="24">
        <v>80.900000000000006</v>
      </c>
    </row>
    <row r="66" spans="1:6" s="28" customFormat="1" ht="13" x14ac:dyDescent="0.3">
      <c r="A66" s="25" t="s">
        <v>65</v>
      </c>
      <c r="B66" s="26">
        <v>1.82</v>
      </c>
      <c r="C66" s="27">
        <v>30.6</v>
      </c>
      <c r="D66" s="27">
        <v>27.8</v>
      </c>
      <c r="E66" s="27">
        <v>73.400000000000006</v>
      </c>
      <c r="F66" s="27">
        <v>81.3</v>
      </c>
    </row>
    <row r="67" spans="1:6" x14ac:dyDescent="0.25">
      <c r="A67" s="22" t="s">
        <v>66</v>
      </c>
      <c r="B67" s="23">
        <v>1.8</v>
      </c>
      <c r="C67" s="24">
        <v>30.4</v>
      </c>
      <c r="D67" s="24">
        <v>28.4</v>
      </c>
      <c r="E67" s="24">
        <v>72.5</v>
      </c>
      <c r="F67" s="24">
        <v>81.599999999999994</v>
      </c>
    </row>
    <row r="68" spans="1:6" x14ac:dyDescent="0.25">
      <c r="A68" s="22" t="s">
        <v>67</v>
      </c>
      <c r="B68" s="23">
        <v>1.8</v>
      </c>
      <c r="C68" s="24">
        <v>28.5</v>
      </c>
      <c r="D68" s="24">
        <v>28.3</v>
      </c>
      <c r="E68" s="24">
        <v>75</v>
      </c>
      <c r="F68" s="24">
        <v>82.3</v>
      </c>
    </row>
    <row r="69" spans="1:6" x14ac:dyDescent="0.25">
      <c r="A69" s="22" t="s">
        <v>68</v>
      </c>
      <c r="B69" s="23">
        <v>1.9</v>
      </c>
      <c r="C69" s="24">
        <v>26.2</v>
      </c>
      <c r="D69" s="24">
        <v>27.8</v>
      </c>
      <c r="E69" s="24">
        <v>74.2</v>
      </c>
      <c r="F69" s="24">
        <v>81.400000000000006</v>
      </c>
    </row>
    <row r="70" spans="1:6" x14ac:dyDescent="0.25">
      <c r="A70" s="22" t="s">
        <v>69</v>
      </c>
      <c r="B70" s="23">
        <v>1.82</v>
      </c>
      <c r="C70" s="24">
        <v>32.1</v>
      </c>
      <c r="D70" s="24">
        <v>27.9</v>
      </c>
      <c r="E70" s="24">
        <v>74.599999999999994</v>
      </c>
      <c r="F70" s="24">
        <v>81.7</v>
      </c>
    </row>
    <row r="71" spans="1:6" x14ac:dyDescent="0.25">
      <c r="A71" s="22" t="s">
        <v>70</v>
      </c>
      <c r="B71" s="23">
        <v>1.76</v>
      </c>
      <c r="C71" s="24">
        <v>23.8</v>
      </c>
      <c r="D71" s="24">
        <v>27.8</v>
      </c>
      <c r="E71" s="24">
        <v>74.099999999999994</v>
      </c>
      <c r="F71" s="24">
        <v>81.8</v>
      </c>
    </row>
    <row r="72" spans="1:6" s="28" customFormat="1" ht="13" x14ac:dyDescent="0.3">
      <c r="A72" s="25" t="s">
        <v>71</v>
      </c>
      <c r="B72" s="26">
        <v>1.8</v>
      </c>
      <c r="C72" s="27">
        <v>28.8</v>
      </c>
      <c r="D72" s="27">
        <v>28.2</v>
      </c>
      <c r="E72" s="27">
        <v>73.900000000000006</v>
      </c>
      <c r="F72" s="27">
        <v>81.8</v>
      </c>
    </row>
    <row r="73" spans="1:6" x14ac:dyDescent="0.25">
      <c r="A73" s="22" t="s">
        <v>72</v>
      </c>
      <c r="B73" s="23">
        <v>1.74</v>
      </c>
      <c r="C73" s="24">
        <v>30.8</v>
      </c>
      <c r="D73" s="24">
        <v>28</v>
      </c>
      <c r="E73" s="24">
        <v>71</v>
      </c>
      <c r="F73" s="24">
        <v>80.7</v>
      </c>
    </row>
    <row r="74" spans="1:6" x14ac:dyDescent="0.25">
      <c r="A74" s="22" t="s">
        <v>73</v>
      </c>
      <c r="B74" s="23">
        <v>1.73</v>
      </c>
      <c r="C74" s="24">
        <v>27.1</v>
      </c>
      <c r="D74" s="24">
        <v>28.4</v>
      </c>
      <c r="E74" s="24">
        <v>70.7</v>
      </c>
      <c r="F74" s="24">
        <v>81.099999999999994</v>
      </c>
    </row>
    <row r="75" spans="1:6" x14ac:dyDescent="0.25">
      <c r="A75" s="22" t="s">
        <v>74</v>
      </c>
      <c r="B75" s="23">
        <v>1.72</v>
      </c>
      <c r="C75" s="24">
        <v>28.1</v>
      </c>
      <c r="D75" s="24">
        <v>28.7</v>
      </c>
      <c r="E75" s="24">
        <v>73</v>
      </c>
      <c r="F75" s="24">
        <v>80.8</v>
      </c>
    </row>
    <row r="76" spans="1:6" x14ac:dyDescent="0.25">
      <c r="A76" s="22" t="s">
        <v>75</v>
      </c>
      <c r="B76" s="23">
        <v>1.78</v>
      </c>
      <c r="C76" s="24">
        <v>29.2</v>
      </c>
      <c r="D76" s="24">
        <v>28.1</v>
      </c>
      <c r="E76" s="24">
        <v>70.7</v>
      </c>
      <c r="F76" s="24">
        <v>80.400000000000006</v>
      </c>
    </row>
    <row r="77" spans="1:6" s="28" customFormat="1" ht="13" x14ac:dyDescent="0.3">
      <c r="A77" s="25" t="s">
        <v>76</v>
      </c>
      <c r="B77" s="26">
        <v>1.73</v>
      </c>
      <c r="C77" s="27">
        <v>28.5</v>
      </c>
      <c r="D77" s="27">
        <v>28.5</v>
      </c>
      <c r="E77" s="27">
        <v>71.400000000000006</v>
      </c>
      <c r="F77" s="27">
        <v>80.8</v>
      </c>
    </row>
    <row r="78" spans="1:6" x14ac:dyDescent="0.25">
      <c r="A78" s="22" t="s">
        <v>77</v>
      </c>
      <c r="B78" s="23">
        <v>1.63</v>
      </c>
      <c r="C78" s="24">
        <v>36.1</v>
      </c>
      <c r="D78" s="24">
        <v>27.6</v>
      </c>
      <c r="E78" s="24">
        <v>73</v>
      </c>
      <c r="F78" s="24">
        <v>81.5</v>
      </c>
    </row>
    <row r="79" spans="1:6" x14ac:dyDescent="0.25">
      <c r="A79" s="22" t="s">
        <v>78</v>
      </c>
      <c r="B79" s="23">
        <v>1.63</v>
      </c>
      <c r="C79" s="24">
        <v>40.1</v>
      </c>
      <c r="D79" s="24">
        <v>27.7</v>
      </c>
      <c r="E79" s="24">
        <v>73.8</v>
      </c>
      <c r="F79" s="24">
        <v>81.400000000000006</v>
      </c>
    </row>
    <row r="80" spans="1:6" x14ac:dyDescent="0.25">
      <c r="A80" s="22" t="s">
        <v>79</v>
      </c>
      <c r="B80" s="23">
        <v>1.67</v>
      </c>
      <c r="C80" s="24">
        <v>27.3</v>
      </c>
      <c r="D80" s="24">
        <v>27.7</v>
      </c>
      <c r="E80" s="24">
        <v>75.2</v>
      </c>
      <c r="F80" s="24">
        <v>82.1</v>
      </c>
    </row>
    <row r="81" spans="1:6" x14ac:dyDescent="0.25">
      <c r="A81" s="22" t="s">
        <v>80</v>
      </c>
      <c r="B81" s="23">
        <v>1.54</v>
      </c>
      <c r="C81" s="24">
        <v>33.5</v>
      </c>
      <c r="D81" s="24">
        <v>28.4</v>
      </c>
      <c r="E81" s="24">
        <v>75.099999999999994</v>
      </c>
      <c r="F81" s="24">
        <v>82.4</v>
      </c>
    </row>
    <row r="82" spans="1:6" s="28" customFormat="1" ht="13" x14ac:dyDescent="0.3">
      <c r="A82" s="25" t="s">
        <v>81</v>
      </c>
      <c r="B82" s="26">
        <v>1.61</v>
      </c>
      <c r="C82" s="27">
        <v>34.799999999999997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1.51</v>
      </c>
      <c r="C83" s="24">
        <v>37.4</v>
      </c>
      <c r="D83" s="24">
        <v>27.8</v>
      </c>
      <c r="E83" s="24">
        <v>74</v>
      </c>
      <c r="F83" s="24">
        <v>81.599999999999994</v>
      </c>
    </row>
    <row r="84" spans="1:6" x14ac:dyDescent="0.25">
      <c r="A84" s="22" t="s">
        <v>83</v>
      </c>
      <c r="B84" s="23">
        <v>1.57</v>
      </c>
      <c r="C84" s="24">
        <v>36.1</v>
      </c>
      <c r="D84" s="24">
        <v>28.6</v>
      </c>
      <c r="E84" s="24">
        <v>73.599999999999994</v>
      </c>
      <c r="F84" s="24">
        <v>81.5</v>
      </c>
    </row>
    <row r="85" spans="1:6" x14ac:dyDescent="0.25">
      <c r="A85" s="22" t="s">
        <v>84</v>
      </c>
      <c r="B85" s="23">
        <v>1.54</v>
      </c>
      <c r="C85" s="24">
        <v>30</v>
      </c>
      <c r="D85" s="24">
        <v>28.2</v>
      </c>
      <c r="E85" s="24">
        <v>73.5</v>
      </c>
      <c r="F85" s="24">
        <v>81.7</v>
      </c>
    </row>
    <row r="86" spans="1:6" x14ac:dyDescent="0.25">
      <c r="A86" s="22" t="s">
        <v>85</v>
      </c>
      <c r="B86" s="23">
        <v>1.61</v>
      </c>
      <c r="C86" s="24">
        <v>35.4</v>
      </c>
      <c r="D86" s="24">
        <v>28.1</v>
      </c>
      <c r="E86" s="24">
        <v>74.5</v>
      </c>
      <c r="F86" s="24">
        <v>81.5</v>
      </c>
    </row>
    <row r="87" spans="1:6" x14ac:dyDescent="0.25">
      <c r="A87" s="22" t="s">
        <v>86</v>
      </c>
      <c r="B87" s="23">
        <v>1.55</v>
      </c>
      <c r="C87" s="24">
        <v>29.6</v>
      </c>
      <c r="D87" s="24">
        <v>28.7</v>
      </c>
      <c r="E87" s="24">
        <v>73.599999999999994</v>
      </c>
      <c r="F87" s="24">
        <v>81.599999999999994</v>
      </c>
    </row>
    <row r="88" spans="1:6" s="28" customFormat="1" ht="13" x14ac:dyDescent="0.3">
      <c r="A88" s="25" t="s">
        <v>87</v>
      </c>
      <c r="B88" s="26">
        <v>1.56</v>
      </c>
      <c r="C88" s="27">
        <v>34.299999999999997</v>
      </c>
      <c r="D88" s="27">
        <v>28.3</v>
      </c>
      <c r="E88" s="27">
        <v>73.8</v>
      </c>
      <c r="F88" s="27">
        <v>81.599999999999994</v>
      </c>
    </row>
    <row r="89" spans="1:6" x14ac:dyDescent="0.25">
      <c r="A89" s="22" t="s">
        <v>88</v>
      </c>
      <c r="B89" s="23">
        <v>1.6</v>
      </c>
      <c r="C89" s="24">
        <v>37.6</v>
      </c>
      <c r="D89" s="24">
        <v>28.1</v>
      </c>
      <c r="E89" s="24">
        <v>73.7</v>
      </c>
      <c r="F89" s="24">
        <v>82.4</v>
      </c>
    </row>
    <row r="90" spans="1:6" x14ac:dyDescent="0.25">
      <c r="A90" s="22" t="s">
        <v>89</v>
      </c>
      <c r="B90" s="23">
        <v>1.51</v>
      </c>
      <c r="C90" s="24">
        <v>23.9</v>
      </c>
      <c r="D90" s="24">
        <v>28.6</v>
      </c>
      <c r="E90" s="24">
        <v>75.2</v>
      </c>
      <c r="F90" s="24">
        <v>81.8</v>
      </c>
    </row>
    <row r="91" spans="1:6" x14ac:dyDescent="0.25">
      <c r="A91" s="22" t="s">
        <v>90</v>
      </c>
      <c r="B91" s="23">
        <v>1.52</v>
      </c>
      <c r="C91" s="24">
        <v>33</v>
      </c>
      <c r="D91" s="24">
        <v>29.4</v>
      </c>
      <c r="E91" s="24">
        <v>74.900000000000006</v>
      </c>
      <c r="F91" s="24">
        <v>82</v>
      </c>
    </row>
    <row r="92" spans="1:6" x14ac:dyDescent="0.25">
      <c r="A92" s="22" t="s">
        <v>91</v>
      </c>
      <c r="B92" s="23">
        <v>1.46</v>
      </c>
      <c r="C92" s="24">
        <v>38.700000000000003</v>
      </c>
      <c r="D92" s="24">
        <v>28.4</v>
      </c>
      <c r="E92" s="24">
        <v>74.900000000000006</v>
      </c>
      <c r="F92" s="24">
        <v>82.2</v>
      </c>
    </row>
    <row r="93" spans="1:6" x14ac:dyDescent="0.25">
      <c r="A93" s="22" t="s">
        <v>92</v>
      </c>
      <c r="B93" s="23">
        <v>1.49</v>
      </c>
      <c r="C93" s="24">
        <v>35.200000000000003</v>
      </c>
      <c r="D93" s="24">
        <v>28.4</v>
      </c>
      <c r="E93" s="24">
        <v>74.5</v>
      </c>
      <c r="F93" s="24">
        <v>81.8</v>
      </c>
    </row>
    <row r="94" spans="1:6" x14ac:dyDescent="0.25">
      <c r="A94" s="22" t="s">
        <v>93</v>
      </c>
      <c r="B94" s="23">
        <v>1.56</v>
      </c>
      <c r="C94" s="24">
        <v>36.1</v>
      </c>
      <c r="D94" s="24">
        <v>28.2</v>
      </c>
      <c r="E94" s="24">
        <v>73.900000000000006</v>
      </c>
      <c r="F94" s="24">
        <v>82.6</v>
      </c>
    </row>
    <row r="95" spans="1:6" x14ac:dyDescent="0.25">
      <c r="A95" s="22" t="s">
        <v>94</v>
      </c>
      <c r="B95" s="23">
        <v>1.63</v>
      </c>
      <c r="C95" s="24">
        <v>29.8</v>
      </c>
      <c r="D95" s="24">
        <v>28</v>
      </c>
      <c r="E95" s="24">
        <v>75.2</v>
      </c>
      <c r="F95" s="24">
        <v>82.2</v>
      </c>
    </row>
    <row r="96" spans="1:6" x14ac:dyDescent="0.25">
      <c r="A96" s="22" t="s">
        <v>95</v>
      </c>
      <c r="B96" s="23">
        <v>1.7</v>
      </c>
      <c r="C96" s="24">
        <v>34.6</v>
      </c>
      <c r="D96" s="24">
        <v>27.7</v>
      </c>
      <c r="E96" s="24">
        <v>74.3</v>
      </c>
      <c r="F96" s="24">
        <v>81.599999999999994</v>
      </c>
    </row>
    <row r="97" spans="1:6" s="28" customFormat="1" ht="13" x14ac:dyDescent="0.3">
      <c r="A97" s="25" t="s">
        <v>96</v>
      </c>
      <c r="B97" s="26">
        <v>1.54</v>
      </c>
      <c r="C97" s="27">
        <v>32.799999999999997</v>
      </c>
      <c r="D97" s="27">
        <v>28.7</v>
      </c>
      <c r="E97" s="27">
        <v>74.8</v>
      </c>
      <c r="F97" s="27">
        <v>82.1</v>
      </c>
    </row>
    <row r="98" spans="1:6" x14ac:dyDescent="0.25">
      <c r="A98" s="22" t="s">
        <v>97</v>
      </c>
      <c r="B98" s="23">
        <v>1.44</v>
      </c>
      <c r="C98" s="24">
        <v>32.299999999999997</v>
      </c>
      <c r="D98" s="24">
        <v>28.1</v>
      </c>
      <c r="E98" s="24">
        <v>73.099999999999994</v>
      </c>
      <c r="F98" s="24">
        <v>81.5</v>
      </c>
    </row>
    <row r="99" spans="1:6" x14ac:dyDescent="0.25">
      <c r="A99" s="22" t="s">
        <v>98</v>
      </c>
      <c r="B99" s="23">
        <v>1.55</v>
      </c>
      <c r="C99" s="24">
        <v>36.700000000000003</v>
      </c>
      <c r="D99" s="24">
        <v>27.6</v>
      </c>
      <c r="E99" s="24">
        <v>72.2</v>
      </c>
      <c r="F99" s="24">
        <v>80.7</v>
      </c>
    </row>
    <row r="100" spans="1:6" x14ac:dyDescent="0.25">
      <c r="A100" s="22" t="s">
        <v>99</v>
      </c>
      <c r="B100" s="23">
        <v>1.39</v>
      </c>
      <c r="C100" s="24">
        <v>33.200000000000003</v>
      </c>
      <c r="D100" s="24">
        <v>28.3</v>
      </c>
      <c r="E100" s="24">
        <v>73.8</v>
      </c>
      <c r="F100" s="24">
        <v>82.3</v>
      </c>
    </row>
    <row r="101" spans="1:6" s="28" customFormat="1" ht="13" x14ac:dyDescent="0.3">
      <c r="A101" s="25" t="s">
        <v>100</v>
      </c>
      <c r="B101" s="26">
        <v>1.42</v>
      </c>
      <c r="C101" s="27">
        <v>33.5</v>
      </c>
      <c r="D101" s="27">
        <v>28.2</v>
      </c>
      <c r="E101" s="27">
        <v>73.3</v>
      </c>
      <c r="F101" s="27">
        <v>81.7</v>
      </c>
    </row>
    <row r="102" spans="1:6" x14ac:dyDescent="0.25">
      <c r="A102" s="22" t="s">
        <v>101</v>
      </c>
      <c r="B102" s="23">
        <v>1.81</v>
      </c>
      <c r="C102" s="24">
        <v>27.5</v>
      </c>
      <c r="D102" s="24">
        <v>28</v>
      </c>
      <c r="E102" s="24">
        <v>74.2</v>
      </c>
      <c r="F102" s="24">
        <v>81.900000000000006</v>
      </c>
    </row>
    <row r="103" spans="1:6" x14ac:dyDescent="0.25">
      <c r="A103" s="22" t="s">
        <v>102</v>
      </c>
      <c r="B103" s="23">
        <v>1.75</v>
      </c>
      <c r="C103" s="24">
        <v>31</v>
      </c>
      <c r="D103" s="24">
        <v>28.2</v>
      </c>
      <c r="E103" s="24">
        <v>73.5</v>
      </c>
      <c r="F103" s="24">
        <v>82.3</v>
      </c>
    </row>
    <row r="104" spans="1:6" x14ac:dyDescent="0.25">
      <c r="A104" s="22" t="s">
        <v>103</v>
      </c>
      <c r="B104" s="23">
        <v>1.89</v>
      </c>
      <c r="C104" s="24">
        <v>31.4</v>
      </c>
      <c r="D104" s="24">
        <v>28.1</v>
      </c>
      <c r="E104" s="24">
        <v>74.599999999999994</v>
      </c>
      <c r="F104" s="24">
        <v>81.8</v>
      </c>
    </row>
    <row r="105" spans="1:6" x14ac:dyDescent="0.25">
      <c r="A105" s="22" t="s">
        <v>104</v>
      </c>
      <c r="B105" s="23">
        <v>1.78</v>
      </c>
      <c r="C105" s="24">
        <v>28.6</v>
      </c>
      <c r="D105" s="24">
        <v>28.7</v>
      </c>
      <c r="E105" s="24">
        <v>73.7</v>
      </c>
      <c r="F105" s="24">
        <v>81.5</v>
      </c>
    </row>
    <row r="106" spans="1:6" x14ac:dyDescent="0.25">
      <c r="A106" s="22" t="s">
        <v>105</v>
      </c>
      <c r="B106" s="23">
        <v>1.77</v>
      </c>
      <c r="C106" s="24">
        <v>25.8</v>
      </c>
      <c r="D106" s="24">
        <v>28.3</v>
      </c>
      <c r="E106" s="24">
        <v>72.900000000000006</v>
      </c>
      <c r="F106" s="24">
        <v>81.400000000000006</v>
      </c>
    </row>
    <row r="107" spans="1:6" x14ac:dyDescent="0.25">
      <c r="A107" s="22" t="s">
        <v>106</v>
      </c>
      <c r="B107" s="23">
        <v>1.84</v>
      </c>
      <c r="C107" s="24">
        <v>27.7</v>
      </c>
      <c r="D107" s="24">
        <v>29.2</v>
      </c>
      <c r="E107" s="24">
        <v>73.8</v>
      </c>
      <c r="F107" s="24">
        <v>81.900000000000006</v>
      </c>
    </row>
    <row r="108" spans="1:6" x14ac:dyDescent="0.25">
      <c r="A108" s="22" t="s">
        <v>107</v>
      </c>
      <c r="B108" s="23">
        <v>1.76</v>
      </c>
      <c r="C108" s="24">
        <v>31</v>
      </c>
      <c r="D108" s="24">
        <v>28.6</v>
      </c>
      <c r="E108" s="24">
        <v>73.599999999999994</v>
      </c>
      <c r="F108" s="24">
        <v>82.1</v>
      </c>
    </row>
    <row r="109" spans="1:6" x14ac:dyDescent="0.25">
      <c r="A109" s="22" t="s">
        <v>108</v>
      </c>
      <c r="B109" s="23">
        <v>1.84</v>
      </c>
      <c r="C109" s="24">
        <v>30.9</v>
      </c>
      <c r="D109" s="24">
        <v>28.3</v>
      </c>
      <c r="E109" s="24">
        <v>73.8</v>
      </c>
      <c r="F109" s="24">
        <v>81.5</v>
      </c>
    </row>
    <row r="110" spans="1:6" s="28" customFormat="1" ht="13" x14ac:dyDescent="0.3">
      <c r="A110" s="25" t="s">
        <v>109</v>
      </c>
      <c r="B110" s="26">
        <v>1.8</v>
      </c>
      <c r="C110" s="27">
        <v>28.6</v>
      </c>
      <c r="D110" s="27">
        <v>28.7</v>
      </c>
      <c r="E110" s="27">
        <v>73.7</v>
      </c>
      <c r="F110" s="27">
        <v>81.7</v>
      </c>
    </row>
    <row r="111" spans="1:6" x14ac:dyDescent="0.25">
      <c r="A111" s="22" t="s">
        <v>110</v>
      </c>
      <c r="B111" s="23">
        <v>1.54</v>
      </c>
      <c r="C111" s="24">
        <v>34.5</v>
      </c>
      <c r="D111" s="24">
        <v>27.7</v>
      </c>
      <c r="E111" s="24">
        <v>72.400000000000006</v>
      </c>
      <c r="F111" s="24">
        <v>81</v>
      </c>
    </row>
    <row r="112" spans="1:6" x14ac:dyDescent="0.25">
      <c r="A112" s="22" t="s">
        <v>111</v>
      </c>
      <c r="B112" s="23">
        <v>1.44</v>
      </c>
      <c r="C112" s="24">
        <v>33.1</v>
      </c>
      <c r="D112" s="24">
        <v>28.1</v>
      </c>
      <c r="E112" s="24">
        <v>73.099999999999994</v>
      </c>
      <c r="F112" s="24">
        <v>80.7</v>
      </c>
    </row>
    <row r="113" spans="1:6" x14ac:dyDescent="0.25">
      <c r="A113" s="22" t="s">
        <v>112</v>
      </c>
      <c r="B113" s="23">
        <v>1.68</v>
      </c>
      <c r="C113" s="24">
        <v>24.4</v>
      </c>
      <c r="D113" s="24">
        <v>28</v>
      </c>
      <c r="E113" s="24">
        <v>72</v>
      </c>
      <c r="F113" s="24">
        <v>81.8</v>
      </c>
    </row>
    <row r="114" spans="1:6" x14ac:dyDescent="0.25">
      <c r="A114" s="22" t="s">
        <v>113</v>
      </c>
      <c r="B114" s="23">
        <v>1.5</v>
      </c>
      <c r="C114" s="24">
        <v>33.200000000000003</v>
      </c>
      <c r="D114" s="24">
        <v>28.3</v>
      </c>
      <c r="E114" s="24">
        <v>72.7</v>
      </c>
      <c r="F114" s="24">
        <v>80.8</v>
      </c>
    </row>
    <row r="115" spans="1:6" s="28" customFormat="1" ht="13" x14ac:dyDescent="0.3">
      <c r="A115" s="25" t="s">
        <v>114</v>
      </c>
      <c r="B115" s="26">
        <v>1.53</v>
      </c>
      <c r="C115" s="27">
        <v>32.1</v>
      </c>
      <c r="D115" s="27">
        <v>28.1</v>
      </c>
      <c r="E115" s="27">
        <v>72.599999999999994</v>
      </c>
      <c r="F115" s="27">
        <v>81</v>
      </c>
    </row>
    <row r="116" spans="1:6" x14ac:dyDescent="0.25">
      <c r="A116" s="22" t="s">
        <v>115</v>
      </c>
      <c r="B116" s="23">
        <v>1.65</v>
      </c>
      <c r="C116" s="24">
        <v>34.4</v>
      </c>
      <c r="D116" s="24">
        <v>28</v>
      </c>
      <c r="E116" s="24">
        <v>73.900000000000006</v>
      </c>
      <c r="F116" s="24">
        <v>81.599999999999994</v>
      </c>
    </row>
    <row r="117" spans="1:6" x14ac:dyDescent="0.25">
      <c r="A117" s="22" t="s">
        <v>116</v>
      </c>
      <c r="B117" s="23">
        <v>1.73</v>
      </c>
      <c r="C117" s="24">
        <v>32.5</v>
      </c>
      <c r="D117" s="24">
        <v>28.1</v>
      </c>
      <c r="E117" s="24">
        <v>73.3</v>
      </c>
      <c r="F117" s="24">
        <v>81.400000000000006</v>
      </c>
    </row>
    <row r="118" spans="1:6" x14ac:dyDescent="0.25">
      <c r="A118" s="22" t="s">
        <v>117</v>
      </c>
      <c r="B118" s="23">
        <v>1.66</v>
      </c>
      <c r="C118" s="24">
        <v>35.1</v>
      </c>
      <c r="D118" s="24">
        <v>28.9</v>
      </c>
      <c r="E118" s="24">
        <v>74</v>
      </c>
      <c r="F118" s="24">
        <v>81.3</v>
      </c>
    </row>
    <row r="119" spans="1:6" x14ac:dyDescent="0.25">
      <c r="A119" s="22" t="s">
        <v>118</v>
      </c>
      <c r="B119" s="23">
        <v>1.46</v>
      </c>
      <c r="C119" s="24">
        <v>25.5</v>
      </c>
      <c r="D119" s="24">
        <v>28.2</v>
      </c>
      <c r="E119" s="24">
        <v>73.2</v>
      </c>
      <c r="F119" s="24">
        <v>80.7</v>
      </c>
    </row>
    <row r="120" spans="1:6" x14ac:dyDescent="0.25">
      <c r="A120" s="22" t="s">
        <v>119</v>
      </c>
      <c r="B120" s="23">
        <v>1.65</v>
      </c>
      <c r="C120" s="24">
        <v>38</v>
      </c>
      <c r="D120" s="24">
        <v>27.9</v>
      </c>
      <c r="E120" s="24">
        <v>73.5</v>
      </c>
      <c r="F120" s="24">
        <v>81.599999999999994</v>
      </c>
    </row>
    <row r="121" spans="1:6" s="28" customFormat="1" ht="13" x14ac:dyDescent="0.3">
      <c r="A121" s="25" t="s">
        <v>120</v>
      </c>
      <c r="B121" s="26">
        <v>1.66</v>
      </c>
      <c r="C121" s="27">
        <v>34.5</v>
      </c>
      <c r="D121" s="27">
        <v>28.5</v>
      </c>
      <c r="E121" s="27">
        <v>73.7</v>
      </c>
      <c r="F121" s="27">
        <v>81.400000000000006</v>
      </c>
    </row>
    <row r="122" spans="1:6" x14ac:dyDescent="0.25">
      <c r="A122" s="22" t="s">
        <v>121</v>
      </c>
      <c r="B122" s="23">
        <v>1.73</v>
      </c>
      <c r="C122" s="24">
        <v>38.200000000000003</v>
      </c>
      <c r="D122" s="24">
        <v>28</v>
      </c>
      <c r="E122" s="24">
        <v>74.8</v>
      </c>
      <c r="F122" s="24">
        <v>81.3</v>
      </c>
    </row>
    <row r="123" spans="1:6" x14ac:dyDescent="0.25">
      <c r="A123" s="22" t="s">
        <v>122</v>
      </c>
      <c r="B123" s="23">
        <v>1.71</v>
      </c>
      <c r="C123" s="24">
        <v>35.5</v>
      </c>
      <c r="D123" s="24">
        <v>28.3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1.72</v>
      </c>
      <c r="C124" s="24">
        <v>35.799999999999997</v>
      </c>
      <c r="D124" s="24">
        <v>28.7</v>
      </c>
      <c r="E124" s="24">
        <v>73.2</v>
      </c>
      <c r="F124" s="24">
        <v>81.8</v>
      </c>
    </row>
    <row r="125" spans="1:6" x14ac:dyDescent="0.25">
      <c r="A125" s="22" t="s">
        <v>124</v>
      </c>
      <c r="B125" s="23">
        <v>1.74</v>
      </c>
      <c r="C125" s="24">
        <v>31.1</v>
      </c>
      <c r="D125" s="24">
        <v>28.8</v>
      </c>
      <c r="E125" s="24">
        <v>73.2</v>
      </c>
      <c r="F125" s="24">
        <v>80.900000000000006</v>
      </c>
    </row>
    <row r="126" spans="1:6" x14ac:dyDescent="0.25">
      <c r="A126" s="22" t="s">
        <v>125</v>
      </c>
      <c r="B126" s="23">
        <v>1.83</v>
      </c>
      <c r="C126" s="24">
        <v>32.9</v>
      </c>
      <c r="D126" s="24">
        <v>28.1</v>
      </c>
      <c r="E126" s="24">
        <v>73.400000000000006</v>
      </c>
      <c r="F126" s="24">
        <v>81.400000000000006</v>
      </c>
    </row>
    <row r="127" spans="1:6" x14ac:dyDescent="0.25">
      <c r="A127" s="22" t="s">
        <v>126</v>
      </c>
      <c r="B127" s="23">
        <v>1.86</v>
      </c>
      <c r="C127" s="24">
        <v>32.9</v>
      </c>
      <c r="D127" s="24">
        <v>28.2</v>
      </c>
      <c r="E127" s="24">
        <v>73.099999999999994</v>
      </c>
      <c r="F127" s="24">
        <v>81.599999999999994</v>
      </c>
    </row>
    <row r="128" spans="1:6" s="28" customFormat="1" ht="13" x14ac:dyDescent="0.3">
      <c r="A128" s="25" t="s">
        <v>127</v>
      </c>
      <c r="B128" s="26">
        <v>1.76</v>
      </c>
      <c r="C128" s="27">
        <v>33</v>
      </c>
      <c r="D128" s="27">
        <v>28.6</v>
      </c>
      <c r="E128" s="27">
        <v>73.400000000000006</v>
      </c>
      <c r="F128" s="27">
        <v>81.400000000000006</v>
      </c>
    </row>
    <row r="129" spans="1:7" x14ac:dyDescent="0.25">
      <c r="A129" s="22" t="s">
        <v>128</v>
      </c>
      <c r="B129" s="23">
        <v>1.71</v>
      </c>
      <c r="C129" s="24">
        <v>27.7</v>
      </c>
      <c r="D129" s="24">
        <v>28.2</v>
      </c>
      <c r="E129" s="24">
        <v>73</v>
      </c>
      <c r="F129" s="24">
        <v>80.400000000000006</v>
      </c>
    </row>
    <row r="130" spans="1:7" x14ac:dyDescent="0.25">
      <c r="A130" s="22" t="s">
        <v>129</v>
      </c>
      <c r="B130" s="23">
        <v>1.58</v>
      </c>
      <c r="C130" s="24">
        <v>28.4</v>
      </c>
      <c r="D130" s="24">
        <v>28.3</v>
      </c>
      <c r="E130" s="24">
        <v>73</v>
      </c>
      <c r="F130" s="24">
        <v>80</v>
      </c>
    </row>
    <row r="131" spans="1:7" s="28" customFormat="1" ht="13" x14ac:dyDescent="0.3">
      <c r="A131" s="25" t="s">
        <v>130</v>
      </c>
      <c r="B131" s="26">
        <v>1.64</v>
      </c>
      <c r="C131" s="27">
        <v>28.1</v>
      </c>
      <c r="D131" s="27">
        <v>28.3</v>
      </c>
      <c r="E131" s="27">
        <v>73.099999999999994</v>
      </c>
      <c r="F131" s="27">
        <v>80.2</v>
      </c>
    </row>
    <row r="132" spans="1:7" ht="13" x14ac:dyDescent="0.25">
      <c r="A132" s="25"/>
      <c r="B132" s="23"/>
      <c r="C132" s="24"/>
      <c r="D132" s="24"/>
      <c r="E132" s="24"/>
      <c r="F132" s="24"/>
    </row>
    <row r="133" spans="1:7" s="28" customFormat="1" ht="13" x14ac:dyDescent="0.3">
      <c r="A133" s="25" t="s">
        <v>131</v>
      </c>
      <c r="B133" s="26">
        <v>1.77</v>
      </c>
      <c r="C133" s="27">
        <v>31.8</v>
      </c>
      <c r="D133" s="27">
        <v>28.4</v>
      </c>
      <c r="E133" s="27">
        <v>72.900000000000006</v>
      </c>
      <c r="F133" s="27">
        <v>81.2</v>
      </c>
    </row>
    <row r="134" spans="1:7" ht="13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  <row r="146" ht="9.75" customHeight="1" x14ac:dyDescent="0.25"/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9"/>
  <sheetViews>
    <sheetView zoomScaleNormal="75" zoomScaleSheetLayoutView="70" workbookViewId="0">
      <pane xSplit="1" ySplit="12" topLeftCell="B115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1.55</v>
      </c>
      <c r="C14" s="24">
        <v>32.799999999999997</v>
      </c>
      <c r="D14" s="24">
        <v>30.7</v>
      </c>
      <c r="E14" s="24">
        <v>73.2</v>
      </c>
      <c r="F14" s="24">
        <v>81.7</v>
      </c>
    </row>
    <row r="15" spans="1:6" x14ac:dyDescent="0.25">
      <c r="A15" s="22" t="s">
        <v>14</v>
      </c>
      <c r="B15" s="23">
        <v>1.87</v>
      </c>
      <c r="C15" s="24">
        <v>34.4</v>
      </c>
      <c r="D15" s="24">
        <v>28.4</v>
      </c>
      <c r="E15" s="24">
        <v>73.2</v>
      </c>
      <c r="F15" s="24">
        <v>81.099999999999994</v>
      </c>
    </row>
    <row r="16" spans="1:6" x14ac:dyDescent="0.25">
      <c r="A16" s="22" t="s">
        <v>15</v>
      </c>
      <c r="B16" s="23">
        <v>1.94</v>
      </c>
      <c r="C16" s="24">
        <v>29</v>
      </c>
      <c r="D16" s="24">
        <v>29.2</v>
      </c>
      <c r="E16" s="24">
        <v>74.7</v>
      </c>
      <c r="F16" s="24">
        <v>82.2</v>
      </c>
    </row>
    <row r="17" spans="1:6" x14ac:dyDescent="0.25">
      <c r="A17" s="22" t="s">
        <v>16</v>
      </c>
      <c r="B17" s="23">
        <v>1.87</v>
      </c>
      <c r="C17" s="24">
        <v>34.9</v>
      </c>
      <c r="D17" s="24">
        <v>28.8</v>
      </c>
      <c r="E17" s="24">
        <v>74.8</v>
      </c>
      <c r="F17" s="24">
        <v>82.2</v>
      </c>
    </row>
    <row r="18" spans="1:6" x14ac:dyDescent="0.25">
      <c r="A18" s="22" t="s">
        <v>17</v>
      </c>
      <c r="B18" s="23">
        <v>1.78</v>
      </c>
      <c r="C18" s="24">
        <v>30.5</v>
      </c>
      <c r="D18" s="24">
        <v>29.9</v>
      </c>
      <c r="E18" s="24">
        <v>74.3</v>
      </c>
      <c r="F18" s="24">
        <v>82.2</v>
      </c>
    </row>
    <row r="19" spans="1:6" x14ac:dyDescent="0.25">
      <c r="A19" s="22" t="s">
        <v>18</v>
      </c>
      <c r="B19" s="23">
        <v>1.99</v>
      </c>
      <c r="C19" s="24">
        <v>35.700000000000003</v>
      </c>
      <c r="D19" s="24">
        <v>28.9</v>
      </c>
      <c r="E19" s="24">
        <v>72.400000000000006</v>
      </c>
      <c r="F19" s="24">
        <v>80.7</v>
      </c>
    </row>
    <row r="20" spans="1:6" x14ac:dyDescent="0.25">
      <c r="A20" s="22" t="s">
        <v>19</v>
      </c>
      <c r="B20" s="23">
        <v>1.81</v>
      </c>
      <c r="C20" s="24">
        <v>34.5</v>
      </c>
      <c r="D20" s="24">
        <v>29.3</v>
      </c>
      <c r="E20" s="24">
        <v>73.8</v>
      </c>
      <c r="F20" s="24">
        <v>81.7</v>
      </c>
    </row>
    <row r="21" spans="1:6" x14ac:dyDescent="0.25">
      <c r="A21" s="22" t="s">
        <v>20</v>
      </c>
      <c r="B21" s="23">
        <v>1.94</v>
      </c>
      <c r="C21" s="24">
        <v>33.4</v>
      </c>
      <c r="D21" s="24">
        <v>28.8</v>
      </c>
      <c r="E21" s="24">
        <v>73.599999999999994</v>
      </c>
      <c r="F21" s="24">
        <v>81.2</v>
      </c>
    </row>
    <row r="22" spans="1:6" s="28" customFormat="1" ht="13" x14ac:dyDescent="0.3">
      <c r="A22" s="25" t="s">
        <v>21</v>
      </c>
      <c r="B22" s="26">
        <v>1.8</v>
      </c>
      <c r="C22" s="27">
        <v>33.1</v>
      </c>
      <c r="D22" s="27">
        <v>29.3</v>
      </c>
      <c r="E22" s="27">
        <v>73.8</v>
      </c>
      <c r="F22" s="27">
        <v>81.7</v>
      </c>
    </row>
    <row r="23" spans="1:6" x14ac:dyDescent="0.25">
      <c r="A23" s="22" t="s">
        <v>22</v>
      </c>
      <c r="B23" s="23">
        <v>1.87</v>
      </c>
      <c r="C23" s="24">
        <v>36.4</v>
      </c>
      <c r="D23" s="24">
        <v>27.3</v>
      </c>
      <c r="E23" s="24">
        <v>71.900000000000006</v>
      </c>
      <c r="F23" s="24">
        <v>80.400000000000006</v>
      </c>
    </row>
    <row r="24" spans="1:6" x14ac:dyDescent="0.25">
      <c r="A24" s="22" t="s">
        <v>23</v>
      </c>
      <c r="B24" s="23">
        <v>1.79</v>
      </c>
      <c r="C24" s="24">
        <v>37.9</v>
      </c>
      <c r="D24" s="24">
        <v>27.9</v>
      </c>
      <c r="E24" s="24">
        <v>72.3</v>
      </c>
      <c r="F24" s="24">
        <v>81.599999999999994</v>
      </c>
    </row>
    <row r="25" spans="1:6" x14ac:dyDescent="0.25">
      <c r="A25" s="22" t="s">
        <v>24</v>
      </c>
      <c r="B25" s="23">
        <v>1.68</v>
      </c>
      <c r="C25" s="24">
        <v>35.6</v>
      </c>
      <c r="D25" s="24">
        <v>28.1</v>
      </c>
      <c r="E25" s="24">
        <v>72.2</v>
      </c>
      <c r="F25" s="24">
        <v>81</v>
      </c>
    </row>
    <row r="26" spans="1:6" x14ac:dyDescent="0.25">
      <c r="A26" s="22" t="s">
        <v>25</v>
      </c>
      <c r="B26" s="23">
        <v>1.82</v>
      </c>
      <c r="C26" s="24">
        <v>39.200000000000003</v>
      </c>
      <c r="D26" s="24">
        <v>27.4</v>
      </c>
      <c r="E26" s="24">
        <v>72.099999999999994</v>
      </c>
      <c r="F26" s="24">
        <v>81.5</v>
      </c>
    </row>
    <row r="27" spans="1:6" s="28" customFormat="1" ht="13" x14ac:dyDescent="0.3">
      <c r="A27" s="25" t="s">
        <v>26</v>
      </c>
      <c r="B27" s="26">
        <v>1.75</v>
      </c>
      <c r="C27" s="27">
        <v>36.799999999999997</v>
      </c>
      <c r="D27" s="27">
        <v>27.9</v>
      </c>
      <c r="E27" s="27">
        <v>72.2</v>
      </c>
      <c r="F27" s="27">
        <v>81.099999999999994</v>
      </c>
    </row>
    <row r="28" spans="1:6" x14ac:dyDescent="0.25">
      <c r="A28" s="22" t="s">
        <v>27</v>
      </c>
      <c r="B28" s="23">
        <v>1.93</v>
      </c>
      <c r="C28" s="24">
        <v>38.5</v>
      </c>
      <c r="D28" s="24">
        <v>27.6</v>
      </c>
      <c r="E28" s="24">
        <v>71.5</v>
      </c>
      <c r="F28" s="24">
        <v>80</v>
      </c>
    </row>
    <row r="29" spans="1:6" x14ac:dyDescent="0.25">
      <c r="A29" s="22" t="s">
        <v>28</v>
      </c>
      <c r="B29" s="23">
        <v>1.92</v>
      </c>
      <c r="C29" s="24">
        <v>34.6</v>
      </c>
      <c r="D29" s="24">
        <v>28</v>
      </c>
      <c r="E29" s="24">
        <v>72.099999999999994</v>
      </c>
      <c r="F29" s="24">
        <v>80.5</v>
      </c>
    </row>
    <row r="30" spans="1:6" x14ac:dyDescent="0.25">
      <c r="A30" s="22" t="s">
        <v>29</v>
      </c>
      <c r="B30" s="23">
        <v>1.73</v>
      </c>
      <c r="C30" s="24">
        <v>40.4</v>
      </c>
      <c r="D30" s="24">
        <v>28.1</v>
      </c>
      <c r="E30" s="24">
        <v>71.900000000000006</v>
      </c>
      <c r="F30" s="24">
        <v>80.099999999999994</v>
      </c>
    </row>
    <row r="31" spans="1:6" s="28" customFormat="1" ht="13" x14ac:dyDescent="0.3">
      <c r="A31" s="25" t="s">
        <v>30</v>
      </c>
      <c r="B31" s="26">
        <v>1.86</v>
      </c>
      <c r="C31" s="27">
        <v>37.4</v>
      </c>
      <c r="D31" s="27">
        <v>28</v>
      </c>
      <c r="E31" s="27">
        <v>71.8</v>
      </c>
      <c r="F31" s="27">
        <v>80.3</v>
      </c>
    </row>
    <row r="32" spans="1:6" x14ac:dyDescent="0.25">
      <c r="A32" s="22" t="s">
        <v>31</v>
      </c>
      <c r="B32" s="23">
        <v>1.9</v>
      </c>
      <c r="C32" s="24">
        <v>38.5</v>
      </c>
      <c r="D32" s="24">
        <v>27.8</v>
      </c>
      <c r="E32" s="24">
        <v>72.3</v>
      </c>
      <c r="F32" s="24">
        <v>81.099999999999994</v>
      </c>
    </row>
    <row r="33" spans="1:6" x14ac:dyDescent="0.25">
      <c r="A33" s="22" t="s">
        <v>32</v>
      </c>
      <c r="B33" s="23">
        <v>1.81</v>
      </c>
      <c r="C33" s="24">
        <v>38.1</v>
      </c>
      <c r="D33" s="24">
        <v>28.1</v>
      </c>
      <c r="E33" s="24">
        <v>72</v>
      </c>
      <c r="F33" s="24">
        <v>80.8</v>
      </c>
    </row>
    <row r="34" spans="1:6" s="28" customFormat="1" ht="13" x14ac:dyDescent="0.3">
      <c r="A34" s="25" t="s">
        <v>33</v>
      </c>
      <c r="B34" s="26">
        <v>1.84</v>
      </c>
      <c r="C34" s="27">
        <v>38.200000000000003</v>
      </c>
      <c r="D34" s="27">
        <v>27.9</v>
      </c>
      <c r="E34" s="27">
        <v>72.099999999999994</v>
      </c>
      <c r="F34" s="27">
        <v>80.900000000000006</v>
      </c>
    </row>
    <row r="35" spans="1:6" x14ac:dyDescent="0.25">
      <c r="A35" s="22" t="s">
        <v>34</v>
      </c>
      <c r="B35" s="23">
        <v>1.63</v>
      </c>
      <c r="C35" s="24">
        <v>35.299999999999997</v>
      </c>
      <c r="D35" s="24">
        <v>28</v>
      </c>
      <c r="E35" s="24">
        <v>73.099999999999994</v>
      </c>
      <c r="F35" s="24">
        <v>80.8</v>
      </c>
    </row>
    <row r="36" spans="1:6" x14ac:dyDescent="0.25">
      <c r="A36" s="22" t="s">
        <v>35</v>
      </c>
      <c r="B36" s="23">
        <v>1.85</v>
      </c>
      <c r="C36" s="24">
        <v>35.6</v>
      </c>
      <c r="D36" s="24">
        <v>28</v>
      </c>
      <c r="E36" s="24">
        <v>73.3</v>
      </c>
      <c r="F36" s="24">
        <v>81.5</v>
      </c>
    </row>
    <row r="37" spans="1:6" x14ac:dyDescent="0.25">
      <c r="A37" s="22" t="s">
        <v>36</v>
      </c>
      <c r="B37" s="23">
        <v>1.55</v>
      </c>
      <c r="C37" s="24">
        <v>39.5</v>
      </c>
      <c r="D37" s="24">
        <v>27.8</v>
      </c>
      <c r="E37" s="24">
        <v>74.5</v>
      </c>
      <c r="F37" s="24">
        <v>82.3</v>
      </c>
    </row>
    <row r="38" spans="1:6" x14ac:dyDescent="0.25">
      <c r="A38" s="22" t="s">
        <v>37</v>
      </c>
      <c r="B38" s="23">
        <v>1.61</v>
      </c>
      <c r="C38" s="24">
        <v>36.5</v>
      </c>
      <c r="D38" s="24">
        <v>28.7</v>
      </c>
      <c r="E38" s="24">
        <v>74.599999999999994</v>
      </c>
      <c r="F38" s="24">
        <v>83.1</v>
      </c>
    </row>
    <row r="39" spans="1:6" x14ac:dyDescent="0.25">
      <c r="A39" s="22" t="s">
        <v>38</v>
      </c>
      <c r="B39" s="23">
        <v>1.67</v>
      </c>
      <c r="C39" s="24">
        <v>35.5</v>
      </c>
      <c r="D39" s="24">
        <v>27.9</v>
      </c>
      <c r="E39" s="24">
        <v>74.099999999999994</v>
      </c>
      <c r="F39" s="24">
        <v>82.9</v>
      </c>
    </row>
    <row r="40" spans="1:6" x14ac:dyDescent="0.25">
      <c r="A40" s="22" t="s">
        <v>39</v>
      </c>
      <c r="B40" s="23">
        <v>1.79</v>
      </c>
      <c r="C40" s="24">
        <v>32.700000000000003</v>
      </c>
      <c r="D40" s="24">
        <v>28.4</v>
      </c>
      <c r="E40" s="24">
        <v>74.2</v>
      </c>
      <c r="F40" s="24">
        <v>82.3</v>
      </c>
    </row>
    <row r="41" spans="1:6" s="28" customFormat="1" ht="13" x14ac:dyDescent="0.3">
      <c r="A41" s="25" t="s">
        <v>40</v>
      </c>
      <c r="B41" s="26">
        <v>1.69</v>
      </c>
      <c r="C41" s="27">
        <v>35.299999999999997</v>
      </c>
      <c r="D41" s="27">
        <v>28.3</v>
      </c>
      <c r="E41" s="27">
        <v>74</v>
      </c>
      <c r="F41" s="27">
        <v>82.2</v>
      </c>
    </row>
    <row r="42" spans="1:6" x14ac:dyDescent="0.25">
      <c r="A42" s="22" t="s">
        <v>41</v>
      </c>
      <c r="B42" s="23">
        <v>1.7</v>
      </c>
      <c r="C42" s="24">
        <v>39.200000000000003</v>
      </c>
      <c r="D42" s="24">
        <v>28.3</v>
      </c>
      <c r="E42" s="24">
        <v>73</v>
      </c>
      <c r="F42" s="24">
        <v>81.5</v>
      </c>
    </row>
    <row r="43" spans="1:6" x14ac:dyDescent="0.25">
      <c r="A43" s="22" t="s">
        <v>42</v>
      </c>
      <c r="B43" s="23">
        <v>1.95</v>
      </c>
      <c r="C43" s="24">
        <v>34.5</v>
      </c>
      <c r="D43" s="24">
        <v>27.6</v>
      </c>
      <c r="E43" s="24">
        <v>73.099999999999994</v>
      </c>
      <c r="F43" s="24">
        <v>82.1</v>
      </c>
    </row>
    <row r="44" spans="1:6" x14ac:dyDescent="0.25">
      <c r="A44" s="22" t="s">
        <v>43</v>
      </c>
      <c r="B44" s="23">
        <v>1.78</v>
      </c>
      <c r="C44" s="24">
        <v>36</v>
      </c>
      <c r="D44" s="24">
        <v>27.7</v>
      </c>
      <c r="E44" s="24">
        <v>73.099999999999994</v>
      </c>
      <c r="F44" s="24">
        <v>81.400000000000006</v>
      </c>
    </row>
    <row r="45" spans="1:6" s="28" customFormat="1" ht="13" x14ac:dyDescent="0.3">
      <c r="A45" s="25" t="s">
        <v>44</v>
      </c>
      <c r="B45" s="26">
        <v>1.78</v>
      </c>
      <c r="C45" s="27">
        <v>36.9</v>
      </c>
      <c r="D45" s="27">
        <v>28.1</v>
      </c>
      <c r="E45" s="27">
        <v>73.099999999999994</v>
      </c>
      <c r="F45" s="27">
        <v>81.7</v>
      </c>
    </row>
    <row r="46" spans="1:6" x14ac:dyDescent="0.25">
      <c r="A46" s="22" t="s">
        <v>45</v>
      </c>
      <c r="B46" s="23">
        <v>1.59</v>
      </c>
      <c r="C46" s="24">
        <v>33.6</v>
      </c>
      <c r="D46" s="24">
        <v>28.6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1.65</v>
      </c>
      <c r="C47" s="24">
        <v>41.3</v>
      </c>
      <c r="D47" s="24">
        <v>27.5</v>
      </c>
      <c r="E47" s="24">
        <v>71.099999999999994</v>
      </c>
      <c r="F47" s="24">
        <v>81.5</v>
      </c>
    </row>
    <row r="48" spans="1:6" x14ac:dyDescent="0.25">
      <c r="A48" s="22" t="s">
        <v>47</v>
      </c>
      <c r="B48" s="23">
        <v>1.67</v>
      </c>
      <c r="C48" s="24">
        <v>28.2</v>
      </c>
      <c r="D48" s="24">
        <v>27.8</v>
      </c>
      <c r="E48" s="24">
        <v>74</v>
      </c>
      <c r="F48" s="24">
        <v>81.8</v>
      </c>
    </row>
    <row r="49" spans="1:6" x14ac:dyDescent="0.25">
      <c r="A49" s="22" t="s">
        <v>48</v>
      </c>
      <c r="B49" s="23">
        <v>1.79</v>
      </c>
      <c r="C49" s="24">
        <v>38.4</v>
      </c>
      <c r="D49" s="24">
        <v>27.6</v>
      </c>
      <c r="E49" s="24">
        <v>72.2</v>
      </c>
      <c r="F49" s="24">
        <v>81</v>
      </c>
    </row>
    <row r="50" spans="1:6" s="28" customFormat="1" ht="13" x14ac:dyDescent="0.3">
      <c r="A50" s="25" t="s">
        <v>49</v>
      </c>
      <c r="B50" s="26">
        <v>1.65</v>
      </c>
      <c r="C50" s="27">
        <v>33.799999999999997</v>
      </c>
      <c r="D50" s="27">
        <v>28</v>
      </c>
      <c r="E50" s="27">
        <v>73.2</v>
      </c>
      <c r="F50" s="27">
        <v>81.7</v>
      </c>
    </row>
    <row r="51" spans="1:6" x14ac:dyDescent="0.25">
      <c r="A51" s="22" t="s">
        <v>50</v>
      </c>
      <c r="B51" s="23">
        <v>1.9</v>
      </c>
      <c r="C51" s="24">
        <v>32.200000000000003</v>
      </c>
      <c r="D51" s="24">
        <v>28.1</v>
      </c>
      <c r="E51" s="24">
        <v>70.599999999999994</v>
      </c>
      <c r="F51" s="24">
        <v>79.5</v>
      </c>
    </row>
    <row r="52" spans="1:6" x14ac:dyDescent="0.25">
      <c r="A52" s="22" t="s">
        <v>51</v>
      </c>
      <c r="B52" s="23">
        <v>1.91</v>
      </c>
      <c r="C52" s="24">
        <v>34.4</v>
      </c>
      <c r="D52" s="24">
        <v>27.3</v>
      </c>
      <c r="E52" s="24">
        <v>70.2</v>
      </c>
      <c r="F52" s="24">
        <v>79.5</v>
      </c>
    </row>
    <row r="53" spans="1:6" s="28" customFormat="1" ht="13" x14ac:dyDescent="0.3">
      <c r="A53" s="25" t="s">
        <v>52</v>
      </c>
      <c r="B53" s="26">
        <v>1.9</v>
      </c>
      <c r="C53" s="27">
        <v>33</v>
      </c>
      <c r="D53" s="27">
        <v>27.8</v>
      </c>
      <c r="E53" s="27">
        <v>70.5</v>
      </c>
      <c r="F53" s="27">
        <v>79.5</v>
      </c>
    </row>
    <row r="54" spans="1:6" x14ac:dyDescent="0.25">
      <c r="A54" s="22" t="s">
        <v>53</v>
      </c>
      <c r="B54" s="23">
        <v>1.64</v>
      </c>
      <c r="C54" s="24">
        <v>33.5</v>
      </c>
      <c r="D54" s="24">
        <v>28.4</v>
      </c>
      <c r="E54" s="24">
        <v>72.5</v>
      </c>
      <c r="F54" s="24">
        <v>80.8</v>
      </c>
    </row>
    <row r="55" spans="1:6" x14ac:dyDescent="0.25">
      <c r="A55" s="22" t="s">
        <v>54</v>
      </c>
      <c r="B55" s="23">
        <v>1.78</v>
      </c>
      <c r="C55" s="24">
        <v>33.799999999999997</v>
      </c>
      <c r="D55" s="24">
        <v>27.5</v>
      </c>
      <c r="E55" s="24">
        <v>72.2</v>
      </c>
      <c r="F55" s="24">
        <v>80.3</v>
      </c>
    </row>
    <row r="56" spans="1:6" x14ac:dyDescent="0.25">
      <c r="A56" s="22" t="s">
        <v>55</v>
      </c>
      <c r="B56" s="23">
        <v>1.65</v>
      </c>
      <c r="C56" s="24">
        <v>25.5</v>
      </c>
      <c r="D56" s="24">
        <v>27.8</v>
      </c>
      <c r="E56" s="24">
        <v>72.3</v>
      </c>
      <c r="F56" s="24">
        <v>80</v>
      </c>
    </row>
    <row r="57" spans="1:6" x14ac:dyDescent="0.25">
      <c r="A57" s="22" t="s">
        <v>56</v>
      </c>
      <c r="B57" s="23">
        <v>1.84</v>
      </c>
      <c r="C57" s="24">
        <v>36</v>
      </c>
      <c r="D57" s="24">
        <v>27.4</v>
      </c>
      <c r="E57" s="24">
        <v>72.3</v>
      </c>
      <c r="F57" s="24">
        <v>80.8</v>
      </c>
    </row>
    <row r="58" spans="1:6" s="28" customFormat="1" ht="13" x14ac:dyDescent="0.3">
      <c r="A58" s="25" t="s">
        <v>57</v>
      </c>
      <c r="B58" s="26">
        <v>1.68</v>
      </c>
      <c r="C58" s="27">
        <v>30.4</v>
      </c>
      <c r="D58" s="27">
        <v>27.9</v>
      </c>
      <c r="E58" s="27">
        <v>72.400000000000006</v>
      </c>
      <c r="F58" s="27">
        <v>80.400000000000006</v>
      </c>
    </row>
    <row r="59" spans="1:6" x14ac:dyDescent="0.25">
      <c r="A59" s="22" t="s">
        <v>58</v>
      </c>
      <c r="B59" s="23">
        <v>1.68</v>
      </c>
      <c r="C59" s="24">
        <v>25.4</v>
      </c>
      <c r="D59" s="24">
        <v>28.4</v>
      </c>
      <c r="E59" s="24">
        <v>72.7</v>
      </c>
      <c r="F59" s="24">
        <v>80.7</v>
      </c>
    </row>
    <row r="60" spans="1:6" x14ac:dyDescent="0.25">
      <c r="A60" s="22" t="s">
        <v>59</v>
      </c>
      <c r="B60" s="23">
        <v>1.77</v>
      </c>
      <c r="C60" s="24">
        <v>26.1</v>
      </c>
      <c r="D60" s="24">
        <v>27.9</v>
      </c>
      <c r="E60" s="24">
        <v>72.7</v>
      </c>
      <c r="F60" s="24">
        <v>80.400000000000006</v>
      </c>
    </row>
    <row r="61" spans="1:6" s="28" customFormat="1" ht="13" x14ac:dyDescent="0.3">
      <c r="A61" s="25" t="s">
        <v>60</v>
      </c>
      <c r="B61" s="26">
        <v>1.71</v>
      </c>
      <c r="C61" s="27">
        <v>25.7</v>
      </c>
      <c r="D61" s="27">
        <v>28.3</v>
      </c>
      <c r="E61" s="27">
        <v>72.7</v>
      </c>
      <c r="F61" s="27">
        <v>80.599999999999994</v>
      </c>
    </row>
    <row r="62" spans="1:6" x14ac:dyDescent="0.25">
      <c r="A62" s="22" t="s">
        <v>61</v>
      </c>
      <c r="B62" s="23">
        <v>1.74</v>
      </c>
      <c r="C62" s="24">
        <v>29.9</v>
      </c>
      <c r="D62" s="24">
        <v>28.3</v>
      </c>
      <c r="E62" s="24">
        <v>73.8</v>
      </c>
      <c r="F62" s="24">
        <v>81.7</v>
      </c>
    </row>
    <row r="63" spans="1:6" x14ac:dyDescent="0.25">
      <c r="A63" s="22" t="s">
        <v>62</v>
      </c>
      <c r="B63" s="23">
        <v>1.77</v>
      </c>
      <c r="C63" s="24">
        <v>34.6</v>
      </c>
      <c r="D63" s="24">
        <v>27.7</v>
      </c>
      <c r="E63" s="24">
        <v>73.8</v>
      </c>
      <c r="F63" s="24">
        <v>81.900000000000006</v>
      </c>
    </row>
    <row r="64" spans="1:6" x14ac:dyDescent="0.25">
      <c r="A64" s="22" t="s">
        <v>63</v>
      </c>
      <c r="B64" s="23">
        <v>1.85</v>
      </c>
      <c r="C64" s="24">
        <v>32.5</v>
      </c>
      <c r="D64" s="24">
        <v>27.6</v>
      </c>
      <c r="E64" s="24">
        <v>73</v>
      </c>
      <c r="F64" s="24">
        <v>82.1</v>
      </c>
    </row>
    <row r="65" spans="1:6" x14ac:dyDescent="0.25">
      <c r="A65" s="22" t="s">
        <v>64</v>
      </c>
      <c r="B65" s="23">
        <v>1.86</v>
      </c>
      <c r="C65" s="24">
        <v>33.299999999999997</v>
      </c>
      <c r="D65" s="24">
        <v>27.9</v>
      </c>
      <c r="E65" s="24">
        <v>72.8</v>
      </c>
      <c r="F65" s="24">
        <v>81.5</v>
      </c>
    </row>
    <row r="66" spans="1:6" s="28" customFormat="1" ht="13" x14ac:dyDescent="0.3">
      <c r="A66" s="25" t="s">
        <v>65</v>
      </c>
      <c r="B66" s="26">
        <v>1.78</v>
      </c>
      <c r="C66" s="27">
        <v>31.9</v>
      </c>
      <c r="D66" s="27">
        <v>28</v>
      </c>
      <c r="E66" s="27">
        <v>73.599999999999994</v>
      </c>
      <c r="F66" s="27">
        <v>81.8</v>
      </c>
    </row>
    <row r="67" spans="1:6" x14ac:dyDescent="0.25">
      <c r="A67" s="22" t="s">
        <v>66</v>
      </c>
      <c r="B67" s="23">
        <v>1.78</v>
      </c>
      <c r="C67" s="24">
        <v>31.9</v>
      </c>
      <c r="D67" s="24">
        <v>28.6</v>
      </c>
      <c r="E67" s="24">
        <v>72.7</v>
      </c>
      <c r="F67" s="24">
        <v>81.7</v>
      </c>
    </row>
    <row r="68" spans="1:6" x14ac:dyDescent="0.25">
      <c r="A68" s="22" t="s">
        <v>67</v>
      </c>
      <c r="B68" s="23">
        <v>1.77</v>
      </c>
      <c r="C68" s="24">
        <v>30</v>
      </c>
      <c r="D68" s="24">
        <v>28.4</v>
      </c>
      <c r="E68" s="24">
        <v>74.599999999999994</v>
      </c>
      <c r="F68" s="24">
        <v>82.7</v>
      </c>
    </row>
    <row r="69" spans="1:6" x14ac:dyDescent="0.25">
      <c r="A69" s="22" t="s">
        <v>68</v>
      </c>
      <c r="B69" s="23">
        <v>1.82</v>
      </c>
      <c r="C69" s="24">
        <v>27.7</v>
      </c>
      <c r="D69" s="24">
        <v>28.1</v>
      </c>
      <c r="E69" s="24">
        <v>75</v>
      </c>
      <c r="F69" s="24">
        <v>83</v>
      </c>
    </row>
    <row r="70" spans="1:6" x14ac:dyDescent="0.25">
      <c r="A70" s="22" t="s">
        <v>69</v>
      </c>
      <c r="B70" s="23">
        <v>1.82</v>
      </c>
      <c r="C70" s="24">
        <v>34.1</v>
      </c>
      <c r="D70" s="24">
        <v>28.1</v>
      </c>
      <c r="E70" s="24">
        <v>73.8</v>
      </c>
      <c r="F70" s="24">
        <v>81.7</v>
      </c>
    </row>
    <row r="71" spans="1:6" x14ac:dyDescent="0.25">
      <c r="A71" s="22" t="s">
        <v>70</v>
      </c>
      <c r="B71" s="23">
        <v>1.7</v>
      </c>
      <c r="C71" s="24">
        <v>25.6</v>
      </c>
      <c r="D71" s="24">
        <v>27.9</v>
      </c>
      <c r="E71" s="24">
        <v>73.7</v>
      </c>
      <c r="F71" s="24">
        <v>82.3</v>
      </c>
    </row>
    <row r="72" spans="1:6" s="28" customFormat="1" ht="13" x14ac:dyDescent="0.3">
      <c r="A72" s="25" t="s">
        <v>71</v>
      </c>
      <c r="B72" s="26">
        <v>1.77</v>
      </c>
      <c r="C72" s="27">
        <v>30.5</v>
      </c>
      <c r="D72" s="27">
        <v>28.4</v>
      </c>
      <c r="E72" s="27">
        <v>73.7</v>
      </c>
      <c r="F72" s="27">
        <v>82.2</v>
      </c>
    </row>
    <row r="73" spans="1:6" x14ac:dyDescent="0.25">
      <c r="A73" s="22" t="s">
        <v>72</v>
      </c>
      <c r="B73" s="23">
        <v>1.74</v>
      </c>
      <c r="C73" s="24">
        <v>32.200000000000003</v>
      </c>
      <c r="D73" s="24">
        <v>28.1</v>
      </c>
      <c r="E73" s="24">
        <v>71.900000000000006</v>
      </c>
      <c r="F73" s="24">
        <v>81.2</v>
      </c>
    </row>
    <row r="74" spans="1:6" x14ac:dyDescent="0.25">
      <c r="A74" s="22" t="s">
        <v>73</v>
      </c>
      <c r="B74" s="23">
        <v>1.71</v>
      </c>
      <c r="C74" s="24">
        <v>30.1</v>
      </c>
      <c r="D74" s="24">
        <v>28.7</v>
      </c>
      <c r="E74" s="24">
        <v>71.3</v>
      </c>
      <c r="F74" s="24">
        <v>80.900000000000006</v>
      </c>
    </row>
    <row r="75" spans="1:6" x14ac:dyDescent="0.25">
      <c r="A75" s="22" t="s">
        <v>74</v>
      </c>
      <c r="B75" s="23">
        <v>1.69</v>
      </c>
      <c r="C75" s="24">
        <v>28.7</v>
      </c>
      <c r="D75" s="24">
        <v>29.1</v>
      </c>
      <c r="E75" s="24">
        <v>73.8</v>
      </c>
      <c r="F75" s="24">
        <v>81.5</v>
      </c>
    </row>
    <row r="76" spans="1:6" x14ac:dyDescent="0.25">
      <c r="A76" s="22" t="s">
        <v>75</v>
      </c>
      <c r="B76" s="23">
        <v>1.76</v>
      </c>
      <c r="C76" s="24">
        <v>30.5</v>
      </c>
      <c r="D76" s="24">
        <v>28.4</v>
      </c>
      <c r="E76" s="24">
        <v>71.7</v>
      </c>
      <c r="F76" s="24">
        <v>80.599999999999994</v>
      </c>
    </row>
    <row r="77" spans="1:6" s="28" customFormat="1" ht="13" x14ac:dyDescent="0.3">
      <c r="A77" s="25" t="s">
        <v>76</v>
      </c>
      <c r="B77" s="26">
        <v>1.71</v>
      </c>
      <c r="C77" s="27">
        <v>30.1</v>
      </c>
      <c r="D77" s="27">
        <v>28.7</v>
      </c>
      <c r="E77" s="27">
        <v>72.2</v>
      </c>
      <c r="F77" s="27">
        <v>81</v>
      </c>
    </row>
    <row r="78" spans="1:6" x14ac:dyDescent="0.25">
      <c r="A78" s="22" t="s">
        <v>77</v>
      </c>
      <c r="B78" s="23">
        <v>1.6</v>
      </c>
      <c r="C78" s="24">
        <v>36.700000000000003</v>
      </c>
      <c r="D78" s="24">
        <v>27.8</v>
      </c>
      <c r="E78" s="24">
        <v>74</v>
      </c>
      <c r="F78" s="24">
        <v>81.900000000000006</v>
      </c>
    </row>
    <row r="79" spans="1:6" x14ac:dyDescent="0.25">
      <c r="A79" s="22" t="s">
        <v>78</v>
      </c>
      <c r="B79" s="23">
        <v>1.63</v>
      </c>
      <c r="C79" s="24">
        <v>42.7</v>
      </c>
      <c r="D79" s="24">
        <v>27.8</v>
      </c>
      <c r="E79" s="24">
        <v>73.7</v>
      </c>
      <c r="F79" s="24">
        <v>81.8</v>
      </c>
    </row>
    <row r="80" spans="1:6" x14ac:dyDescent="0.25">
      <c r="A80" s="22" t="s">
        <v>79</v>
      </c>
      <c r="B80" s="23">
        <v>1.6</v>
      </c>
      <c r="C80" s="24">
        <v>29.1</v>
      </c>
      <c r="D80" s="24">
        <v>28</v>
      </c>
      <c r="E80" s="24">
        <v>74.8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37</v>
      </c>
      <c r="D81" s="24">
        <v>28.5</v>
      </c>
      <c r="E81" s="24">
        <v>74.900000000000006</v>
      </c>
      <c r="F81" s="24">
        <v>82.4</v>
      </c>
    </row>
    <row r="82" spans="1:6" s="28" customFormat="1" ht="13" x14ac:dyDescent="0.3">
      <c r="A82" s="25" t="s">
        <v>81</v>
      </c>
      <c r="B82" s="26">
        <v>1.56</v>
      </c>
      <c r="C82" s="27">
        <v>37.1</v>
      </c>
      <c r="D82" s="27">
        <v>27.9</v>
      </c>
      <c r="E82" s="27">
        <v>74.3</v>
      </c>
      <c r="F82" s="27">
        <v>82.1</v>
      </c>
    </row>
    <row r="83" spans="1:6" x14ac:dyDescent="0.25">
      <c r="A83" s="22" t="s">
        <v>82</v>
      </c>
      <c r="B83" s="23">
        <v>1.52</v>
      </c>
      <c r="C83" s="24">
        <v>37.799999999999997</v>
      </c>
      <c r="D83" s="24">
        <v>27.8</v>
      </c>
      <c r="E83" s="24">
        <v>73.900000000000006</v>
      </c>
      <c r="F83" s="24">
        <v>81.7</v>
      </c>
    </row>
    <row r="84" spans="1:6" x14ac:dyDescent="0.25">
      <c r="A84" s="22" t="s">
        <v>83</v>
      </c>
      <c r="B84" s="23">
        <v>1.53</v>
      </c>
      <c r="C84" s="24">
        <v>37.200000000000003</v>
      </c>
      <c r="D84" s="24">
        <v>28.8</v>
      </c>
      <c r="E84" s="24">
        <v>73.599999999999994</v>
      </c>
      <c r="F84" s="24">
        <v>81.8</v>
      </c>
    </row>
    <row r="85" spans="1:6" x14ac:dyDescent="0.25">
      <c r="A85" s="22" t="s">
        <v>84</v>
      </c>
      <c r="B85" s="23">
        <v>1.53</v>
      </c>
      <c r="C85" s="24">
        <v>32.6</v>
      </c>
      <c r="D85" s="24">
        <v>28.1</v>
      </c>
      <c r="E85" s="24">
        <v>74</v>
      </c>
      <c r="F85" s="24">
        <v>82.3</v>
      </c>
    </row>
    <row r="86" spans="1:6" x14ac:dyDescent="0.25">
      <c r="A86" s="22" t="s">
        <v>85</v>
      </c>
      <c r="B86" s="23">
        <v>1.55</v>
      </c>
      <c r="C86" s="24">
        <v>37</v>
      </c>
      <c r="D86" s="24">
        <v>28.1</v>
      </c>
      <c r="E86" s="24">
        <v>74.7</v>
      </c>
      <c r="F86" s="24">
        <v>81.599999999999994</v>
      </c>
    </row>
    <row r="87" spans="1:6" x14ac:dyDescent="0.25">
      <c r="A87" s="22" t="s">
        <v>86</v>
      </c>
      <c r="B87" s="23">
        <v>1.54</v>
      </c>
      <c r="C87" s="24">
        <v>30.6</v>
      </c>
      <c r="D87" s="24">
        <v>28.8</v>
      </c>
      <c r="E87" s="24">
        <v>73.8</v>
      </c>
      <c r="F87" s="24">
        <v>82.1</v>
      </c>
    </row>
    <row r="88" spans="1:6" s="28" customFormat="1" ht="13" x14ac:dyDescent="0.3">
      <c r="A88" s="25" t="s">
        <v>87</v>
      </c>
      <c r="B88" s="26">
        <v>1.53</v>
      </c>
      <c r="C88" s="27">
        <v>35.4</v>
      </c>
      <c r="D88" s="27">
        <v>28.5</v>
      </c>
      <c r="E88" s="27">
        <v>73.900000000000006</v>
      </c>
      <c r="F88" s="27">
        <v>81.900000000000006</v>
      </c>
    </row>
    <row r="89" spans="1:6" x14ac:dyDescent="0.25">
      <c r="A89" s="22" t="s">
        <v>88</v>
      </c>
      <c r="B89" s="23">
        <v>1.46</v>
      </c>
      <c r="C89" s="24">
        <v>42.1</v>
      </c>
      <c r="D89" s="24">
        <v>28.5</v>
      </c>
      <c r="E89" s="24">
        <v>73.599999999999994</v>
      </c>
      <c r="F89" s="24">
        <v>81.5</v>
      </c>
    </row>
    <row r="90" spans="1:6" x14ac:dyDescent="0.25">
      <c r="A90" s="22" t="s">
        <v>89</v>
      </c>
      <c r="B90" s="23">
        <v>1.48</v>
      </c>
      <c r="C90" s="24">
        <v>27.3</v>
      </c>
      <c r="D90" s="24">
        <v>28.5</v>
      </c>
      <c r="E90" s="24">
        <v>75.099999999999994</v>
      </c>
      <c r="F90" s="24">
        <v>82.6</v>
      </c>
    </row>
    <row r="91" spans="1:6" x14ac:dyDescent="0.25">
      <c r="A91" s="22" t="s">
        <v>90</v>
      </c>
      <c r="B91" s="23">
        <v>1.53</v>
      </c>
      <c r="C91" s="24">
        <v>34.200000000000003</v>
      </c>
      <c r="D91" s="24">
        <v>29.4</v>
      </c>
      <c r="E91" s="24">
        <v>75.2</v>
      </c>
      <c r="F91" s="24">
        <v>82.3</v>
      </c>
    </row>
    <row r="92" spans="1:6" x14ac:dyDescent="0.25">
      <c r="A92" s="22" t="s">
        <v>91</v>
      </c>
      <c r="B92" s="23">
        <v>1.46</v>
      </c>
      <c r="C92" s="24">
        <v>40.5</v>
      </c>
      <c r="D92" s="24">
        <v>28.8</v>
      </c>
      <c r="E92" s="24">
        <v>75.8</v>
      </c>
      <c r="F92" s="24">
        <v>83.2</v>
      </c>
    </row>
    <row r="93" spans="1:6" x14ac:dyDescent="0.25">
      <c r="A93" s="22" t="s">
        <v>92</v>
      </c>
      <c r="B93" s="23">
        <v>1.54</v>
      </c>
      <c r="C93" s="24">
        <v>37.6</v>
      </c>
      <c r="D93" s="24">
        <v>28.4</v>
      </c>
      <c r="E93" s="24">
        <v>75</v>
      </c>
      <c r="F93" s="24">
        <v>82.1</v>
      </c>
    </row>
    <row r="94" spans="1:6" x14ac:dyDescent="0.25">
      <c r="A94" s="22" t="s">
        <v>93</v>
      </c>
      <c r="B94" s="23">
        <v>1.51</v>
      </c>
      <c r="C94" s="24">
        <v>38.299999999999997</v>
      </c>
      <c r="D94" s="24">
        <v>28.5</v>
      </c>
      <c r="E94" s="24">
        <v>73.8</v>
      </c>
      <c r="F94" s="24">
        <v>81.900000000000006</v>
      </c>
    </row>
    <row r="95" spans="1:6" x14ac:dyDescent="0.25">
      <c r="A95" s="22" t="s">
        <v>94</v>
      </c>
      <c r="B95" s="23">
        <v>1.62</v>
      </c>
      <c r="C95" s="24">
        <v>31.6</v>
      </c>
      <c r="D95" s="24">
        <v>28.3</v>
      </c>
      <c r="E95" s="24">
        <v>75</v>
      </c>
      <c r="F95" s="24">
        <v>82.3</v>
      </c>
    </row>
    <row r="96" spans="1:6" x14ac:dyDescent="0.25">
      <c r="A96" s="22" t="s">
        <v>95</v>
      </c>
      <c r="B96" s="23">
        <v>1.65</v>
      </c>
      <c r="C96" s="24">
        <v>36.700000000000003</v>
      </c>
      <c r="D96" s="24">
        <v>28.1</v>
      </c>
      <c r="E96" s="24">
        <v>74.900000000000006</v>
      </c>
      <c r="F96" s="24">
        <v>82.4</v>
      </c>
    </row>
    <row r="97" spans="1:6" s="28" customFormat="1" ht="13" x14ac:dyDescent="0.3">
      <c r="A97" s="25" t="s">
        <v>96</v>
      </c>
      <c r="B97" s="26">
        <v>1.53</v>
      </c>
      <c r="C97" s="27">
        <v>34.700000000000003</v>
      </c>
      <c r="D97" s="27">
        <v>28.8</v>
      </c>
      <c r="E97" s="27">
        <v>75</v>
      </c>
      <c r="F97" s="27">
        <v>82.3</v>
      </c>
    </row>
    <row r="98" spans="1:6" x14ac:dyDescent="0.25">
      <c r="A98" s="22" t="s">
        <v>97</v>
      </c>
      <c r="B98" s="23">
        <v>1.47</v>
      </c>
      <c r="C98" s="24">
        <v>35.4</v>
      </c>
      <c r="D98" s="24">
        <v>28.1</v>
      </c>
      <c r="E98" s="24">
        <v>73.900000000000006</v>
      </c>
      <c r="F98" s="24">
        <v>81.8</v>
      </c>
    </row>
    <row r="99" spans="1:6" x14ac:dyDescent="0.25">
      <c r="A99" s="22" t="s">
        <v>98</v>
      </c>
      <c r="B99" s="23">
        <v>1.5</v>
      </c>
      <c r="C99" s="24">
        <v>38.299999999999997</v>
      </c>
      <c r="D99" s="24">
        <v>27.7</v>
      </c>
      <c r="E99" s="24">
        <v>72</v>
      </c>
      <c r="F99" s="24">
        <v>81.5</v>
      </c>
    </row>
    <row r="100" spans="1:6" x14ac:dyDescent="0.25">
      <c r="A100" s="22" t="s">
        <v>99</v>
      </c>
      <c r="B100" s="23">
        <v>1.34</v>
      </c>
      <c r="C100" s="24">
        <v>34.799999999999997</v>
      </c>
      <c r="D100" s="24">
        <v>28.4</v>
      </c>
      <c r="E100" s="24">
        <v>74.3</v>
      </c>
      <c r="F100" s="24">
        <v>81.900000000000006</v>
      </c>
    </row>
    <row r="101" spans="1:6" s="28" customFormat="1" ht="13" x14ac:dyDescent="0.3">
      <c r="A101" s="25" t="s">
        <v>100</v>
      </c>
      <c r="B101" s="26">
        <v>1.4</v>
      </c>
      <c r="C101" s="27">
        <v>35.6</v>
      </c>
      <c r="D101" s="27">
        <v>28.3</v>
      </c>
      <c r="E101" s="27">
        <v>73.8</v>
      </c>
      <c r="F101" s="27">
        <v>81.8</v>
      </c>
    </row>
    <row r="102" spans="1:6" x14ac:dyDescent="0.25">
      <c r="A102" s="22" t="s">
        <v>101</v>
      </c>
      <c r="B102" s="23">
        <v>1.74</v>
      </c>
      <c r="C102" s="24">
        <v>26.7</v>
      </c>
      <c r="D102" s="24">
        <v>28.2</v>
      </c>
      <c r="E102" s="24">
        <v>74.7</v>
      </c>
      <c r="F102" s="24">
        <v>82.5</v>
      </c>
    </row>
    <row r="103" spans="1:6" x14ac:dyDescent="0.25">
      <c r="A103" s="22" t="s">
        <v>102</v>
      </c>
      <c r="B103" s="23">
        <v>1.67</v>
      </c>
      <c r="C103" s="24">
        <v>31.7</v>
      </c>
      <c r="D103" s="24">
        <v>28.3</v>
      </c>
      <c r="E103" s="24">
        <v>73.599999999999994</v>
      </c>
      <c r="F103" s="24">
        <v>81.7</v>
      </c>
    </row>
    <row r="104" spans="1:6" x14ac:dyDescent="0.25">
      <c r="A104" s="22" t="s">
        <v>103</v>
      </c>
      <c r="B104" s="23">
        <v>1.86</v>
      </c>
      <c r="C104" s="24">
        <v>32.700000000000003</v>
      </c>
      <c r="D104" s="24">
        <v>28.2</v>
      </c>
      <c r="E104" s="24">
        <v>74.7</v>
      </c>
      <c r="F104" s="24">
        <v>82.4</v>
      </c>
    </row>
    <row r="105" spans="1:6" x14ac:dyDescent="0.25">
      <c r="A105" s="22" t="s">
        <v>104</v>
      </c>
      <c r="B105" s="23">
        <v>1.76</v>
      </c>
      <c r="C105" s="24">
        <v>30.6</v>
      </c>
      <c r="D105" s="24">
        <v>28.9</v>
      </c>
      <c r="E105" s="24">
        <v>74.5</v>
      </c>
      <c r="F105" s="24">
        <v>82.2</v>
      </c>
    </row>
    <row r="106" spans="1:6" x14ac:dyDescent="0.25">
      <c r="A106" s="22" t="s">
        <v>105</v>
      </c>
      <c r="B106" s="23">
        <v>1.79</v>
      </c>
      <c r="C106" s="24">
        <v>26.9</v>
      </c>
      <c r="D106" s="24">
        <v>28.4</v>
      </c>
      <c r="E106" s="24">
        <v>73.7</v>
      </c>
      <c r="F106" s="24">
        <v>81.900000000000006</v>
      </c>
    </row>
    <row r="107" spans="1:6" x14ac:dyDescent="0.25">
      <c r="A107" s="22" t="s">
        <v>106</v>
      </c>
      <c r="B107" s="23">
        <v>1.83</v>
      </c>
      <c r="C107" s="24">
        <v>28.2</v>
      </c>
      <c r="D107" s="24">
        <v>29.3</v>
      </c>
      <c r="E107" s="24">
        <v>74.3</v>
      </c>
      <c r="F107" s="24">
        <v>82.1</v>
      </c>
    </row>
    <row r="108" spans="1:6" x14ac:dyDescent="0.25">
      <c r="A108" s="22" t="s">
        <v>107</v>
      </c>
      <c r="B108" s="23">
        <v>1.72</v>
      </c>
      <c r="C108" s="24">
        <v>33.9</v>
      </c>
      <c r="D108" s="24">
        <v>28.7</v>
      </c>
      <c r="E108" s="24">
        <v>73.599999999999994</v>
      </c>
      <c r="F108" s="24">
        <v>82.3</v>
      </c>
    </row>
    <row r="109" spans="1:6" x14ac:dyDescent="0.25">
      <c r="A109" s="22" t="s">
        <v>108</v>
      </c>
      <c r="B109" s="23">
        <v>1.77</v>
      </c>
      <c r="C109" s="24">
        <v>32.5</v>
      </c>
      <c r="D109" s="24">
        <v>28.4</v>
      </c>
      <c r="E109" s="24">
        <v>74.3</v>
      </c>
      <c r="F109" s="24">
        <v>81.900000000000006</v>
      </c>
    </row>
    <row r="110" spans="1:6" s="28" customFormat="1" ht="13" x14ac:dyDescent="0.3">
      <c r="A110" s="25" t="s">
        <v>109</v>
      </c>
      <c r="B110" s="26">
        <v>1.78</v>
      </c>
      <c r="C110" s="27">
        <v>29.7</v>
      </c>
      <c r="D110" s="27">
        <v>28.7</v>
      </c>
      <c r="E110" s="27">
        <v>74.2</v>
      </c>
      <c r="F110" s="27">
        <v>82.1</v>
      </c>
    </row>
    <row r="111" spans="1:6" x14ac:dyDescent="0.25">
      <c r="A111" s="22" t="s">
        <v>110</v>
      </c>
      <c r="B111" s="23">
        <v>1.52</v>
      </c>
      <c r="C111" s="24">
        <v>36.799999999999997</v>
      </c>
      <c r="D111" s="24">
        <v>27.9</v>
      </c>
      <c r="E111" s="24">
        <v>72.599999999999994</v>
      </c>
      <c r="F111" s="24">
        <v>81.5</v>
      </c>
    </row>
    <row r="112" spans="1:6" x14ac:dyDescent="0.25">
      <c r="A112" s="22" t="s">
        <v>111</v>
      </c>
      <c r="B112" s="23">
        <v>1.41</v>
      </c>
      <c r="C112" s="24">
        <v>33.799999999999997</v>
      </c>
      <c r="D112" s="24">
        <v>28.2</v>
      </c>
      <c r="E112" s="24">
        <v>72.599999999999994</v>
      </c>
      <c r="F112" s="24">
        <v>80.7</v>
      </c>
    </row>
    <row r="113" spans="1:6" x14ac:dyDescent="0.25">
      <c r="A113" s="22" t="s">
        <v>112</v>
      </c>
      <c r="B113" s="23">
        <v>1.61</v>
      </c>
      <c r="C113" s="24">
        <v>25.5</v>
      </c>
      <c r="D113" s="24">
        <v>28.2</v>
      </c>
      <c r="E113" s="24">
        <v>71.900000000000006</v>
      </c>
      <c r="F113" s="24">
        <v>81.7</v>
      </c>
    </row>
    <row r="114" spans="1:6" x14ac:dyDescent="0.25">
      <c r="A114" s="22" t="s">
        <v>113</v>
      </c>
      <c r="B114" s="23">
        <v>1.44</v>
      </c>
      <c r="C114" s="24">
        <v>36.200000000000003</v>
      </c>
      <c r="D114" s="24">
        <v>28.5</v>
      </c>
      <c r="E114" s="24">
        <v>72.5</v>
      </c>
      <c r="F114" s="24">
        <v>81.099999999999994</v>
      </c>
    </row>
    <row r="115" spans="1:6" s="28" customFormat="1" ht="13" x14ac:dyDescent="0.3">
      <c r="A115" s="25" t="s">
        <v>114</v>
      </c>
      <c r="B115" s="26">
        <v>1.48</v>
      </c>
      <c r="C115" s="27">
        <v>34.4</v>
      </c>
      <c r="D115" s="27">
        <v>28.3</v>
      </c>
      <c r="E115" s="27">
        <v>72.5</v>
      </c>
      <c r="F115" s="27">
        <v>81.3</v>
      </c>
    </row>
    <row r="116" spans="1:6" x14ac:dyDescent="0.25">
      <c r="A116" s="22" t="s">
        <v>115</v>
      </c>
      <c r="B116" s="23">
        <v>1.59</v>
      </c>
      <c r="C116" s="24">
        <v>37.9</v>
      </c>
      <c r="D116" s="24">
        <v>28.1</v>
      </c>
      <c r="E116" s="24">
        <v>74.400000000000006</v>
      </c>
      <c r="F116" s="24">
        <v>81.3</v>
      </c>
    </row>
    <row r="117" spans="1:6" x14ac:dyDescent="0.25">
      <c r="A117" s="22" t="s">
        <v>116</v>
      </c>
      <c r="B117" s="23">
        <v>1.73</v>
      </c>
      <c r="C117" s="24">
        <v>34.4</v>
      </c>
      <c r="D117" s="24">
        <v>28.1</v>
      </c>
      <c r="E117" s="24">
        <v>73.7</v>
      </c>
      <c r="F117" s="24">
        <v>81.2</v>
      </c>
    </row>
    <row r="118" spans="1:6" x14ac:dyDescent="0.25">
      <c r="A118" s="22" t="s">
        <v>117</v>
      </c>
      <c r="B118" s="23">
        <v>1.66</v>
      </c>
      <c r="C118" s="24">
        <v>37.700000000000003</v>
      </c>
      <c r="D118" s="24">
        <v>29.1</v>
      </c>
      <c r="E118" s="24">
        <v>74.5</v>
      </c>
      <c r="F118" s="24">
        <v>82</v>
      </c>
    </row>
    <row r="119" spans="1:6" x14ac:dyDescent="0.25">
      <c r="A119" s="22" t="s">
        <v>118</v>
      </c>
      <c r="B119" s="23">
        <v>1.54</v>
      </c>
      <c r="C119" s="24">
        <v>26.6</v>
      </c>
      <c r="D119" s="24">
        <v>28.5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1.63</v>
      </c>
      <c r="C120" s="24">
        <v>40.799999999999997</v>
      </c>
      <c r="D120" s="24">
        <v>28</v>
      </c>
      <c r="E120" s="24">
        <v>74.400000000000006</v>
      </c>
      <c r="F120" s="24">
        <v>81.8</v>
      </c>
    </row>
    <row r="121" spans="1:6" s="28" customFormat="1" ht="13" x14ac:dyDescent="0.3">
      <c r="A121" s="25" t="s">
        <v>120</v>
      </c>
      <c r="B121" s="26">
        <v>1.65</v>
      </c>
      <c r="C121" s="27">
        <v>37</v>
      </c>
      <c r="D121" s="27">
        <v>28.5</v>
      </c>
      <c r="E121" s="27">
        <v>74.2</v>
      </c>
      <c r="F121" s="27">
        <v>81.599999999999994</v>
      </c>
    </row>
    <row r="122" spans="1:6" x14ac:dyDescent="0.25">
      <c r="A122" s="22" t="s">
        <v>121</v>
      </c>
      <c r="B122" s="23">
        <v>1.71</v>
      </c>
      <c r="C122" s="24">
        <v>37.9</v>
      </c>
      <c r="D122" s="24">
        <v>28.4</v>
      </c>
      <c r="E122" s="24">
        <v>73.099999999999994</v>
      </c>
      <c r="F122" s="24">
        <v>81.7</v>
      </c>
    </row>
    <row r="123" spans="1:6" x14ac:dyDescent="0.25">
      <c r="A123" s="22" t="s">
        <v>122</v>
      </c>
      <c r="B123" s="23">
        <v>1.75</v>
      </c>
      <c r="C123" s="24">
        <v>35.700000000000003</v>
      </c>
      <c r="D123" s="24">
        <v>28.6</v>
      </c>
      <c r="E123" s="24">
        <v>74.2</v>
      </c>
      <c r="F123" s="24">
        <v>82.4</v>
      </c>
    </row>
    <row r="124" spans="1:6" x14ac:dyDescent="0.25">
      <c r="A124" s="22" t="s">
        <v>123</v>
      </c>
      <c r="B124" s="23">
        <v>1.7</v>
      </c>
      <c r="C124" s="24">
        <v>37.1</v>
      </c>
      <c r="D124" s="24">
        <v>28.7</v>
      </c>
      <c r="E124" s="24">
        <v>73.8</v>
      </c>
      <c r="F124" s="24">
        <v>81.599999999999994</v>
      </c>
    </row>
    <row r="125" spans="1:6" x14ac:dyDescent="0.25">
      <c r="A125" s="22" t="s">
        <v>124</v>
      </c>
      <c r="B125" s="23">
        <v>1.7</v>
      </c>
      <c r="C125" s="24">
        <v>32.799999999999997</v>
      </c>
      <c r="D125" s="24">
        <v>28.8</v>
      </c>
      <c r="E125" s="24">
        <v>73</v>
      </c>
      <c r="F125" s="24">
        <v>81.2</v>
      </c>
    </row>
    <row r="126" spans="1:6" x14ac:dyDescent="0.25">
      <c r="A126" s="22" t="s">
        <v>125</v>
      </c>
      <c r="B126" s="23">
        <v>1.85</v>
      </c>
      <c r="C126" s="24">
        <v>34.200000000000003</v>
      </c>
      <c r="D126" s="24">
        <v>28.3</v>
      </c>
      <c r="E126" s="24">
        <v>74</v>
      </c>
      <c r="F126" s="24">
        <v>81.8</v>
      </c>
    </row>
    <row r="127" spans="1:6" x14ac:dyDescent="0.25">
      <c r="A127" s="22" t="s">
        <v>126</v>
      </c>
      <c r="B127" s="23">
        <v>1.83</v>
      </c>
      <c r="C127" s="24">
        <v>35.1</v>
      </c>
      <c r="D127" s="24">
        <v>28.3</v>
      </c>
      <c r="E127" s="24">
        <v>72.900000000000006</v>
      </c>
      <c r="F127" s="24">
        <v>81.5</v>
      </c>
    </row>
    <row r="128" spans="1:6" s="28" customFormat="1" ht="13" x14ac:dyDescent="0.3">
      <c r="A128" s="25" t="s">
        <v>127</v>
      </c>
      <c r="B128" s="26">
        <v>1.74</v>
      </c>
      <c r="C128" s="27">
        <v>34.5</v>
      </c>
      <c r="D128" s="27">
        <v>28.6</v>
      </c>
      <c r="E128" s="27">
        <v>73.5</v>
      </c>
      <c r="F128" s="27">
        <v>81.599999999999994</v>
      </c>
    </row>
    <row r="129" spans="1:7" x14ac:dyDescent="0.25">
      <c r="A129" s="22" t="s">
        <v>128</v>
      </c>
      <c r="B129" s="23">
        <v>1.67</v>
      </c>
      <c r="C129" s="24">
        <v>29.8</v>
      </c>
      <c r="D129" s="24">
        <v>28.3</v>
      </c>
      <c r="E129" s="24">
        <v>72</v>
      </c>
      <c r="F129" s="24">
        <v>78.7</v>
      </c>
    </row>
    <row r="130" spans="1:7" x14ac:dyDescent="0.25">
      <c r="A130" s="22" t="s">
        <v>129</v>
      </c>
      <c r="B130" s="23">
        <v>1.53</v>
      </c>
      <c r="C130" s="24">
        <v>31.7</v>
      </c>
      <c r="D130" s="24">
        <v>28.5</v>
      </c>
      <c r="E130" s="24">
        <v>72.8</v>
      </c>
      <c r="F130" s="24">
        <v>81.2</v>
      </c>
    </row>
    <row r="131" spans="1:7" s="28" customFormat="1" ht="13" x14ac:dyDescent="0.3">
      <c r="A131" s="25" t="s">
        <v>130</v>
      </c>
      <c r="B131" s="26">
        <v>1.6</v>
      </c>
      <c r="C131" s="27">
        <v>30.8</v>
      </c>
      <c r="D131" s="27">
        <v>28.3</v>
      </c>
      <c r="E131" s="27">
        <v>72.5</v>
      </c>
      <c r="F131" s="27">
        <v>80</v>
      </c>
    </row>
    <row r="132" spans="1:7" ht="13" x14ac:dyDescent="0.25">
      <c r="A132" s="25"/>
      <c r="B132" s="23"/>
      <c r="C132" s="24"/>
      <c r="D132" s="24"/>
      <c r="E132" s="24"/>
      <c r="F132" s="24"/>
    </row>
    <row r="133" spans="1:7" s="28" customFormat="1" ht="13" x14ac:dyDescent="0.3">
      <c r="A133" s="25" t="s">
        <v>131</v>
      </c>
      <c r="B133" s="26">
        <v>1.73</v>
      </c>
      <c r="C133" s="27">
        <v>33.200000000000003</v>
      </c>
      <c r="D133" s="27">
        <v>28.5</v>
      </c>
      <c r="E133" s="27">
        <v>73.2</v>
      </c>
      <c r="F133" s="27">
        <v>81.5</v>
      </c>
    </row>
    <row r="134" spans="1:7" ht="13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9"/>
  <sheetViews>
    <sheetView zoomScaleNormal="75" zoomScaleSheetLayoutView="70" workbookViewId="0">
      <pane xSplit="1" ySplit="12" topLeftCell="B121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33.700000000000003</v>
      </c>
      <c r="D14" s="24">
        <v>30.9</v>
      </c>
      <c r="E14" s="24">
        <v>73.7</v>
      </c>
      <c r="F14" s="24">
        <v>81.7</v>
      </c>
    </row>
    <row r="15" spans="1:6" x14ac:dyDescent="0.25">
      <c r="A15" s="22" t="s">
        <v>14</v>
      </c>
      <c r="B15" s="23">
        <v>1.81</v>
      </c>
      <c r="C15" s="24">
        <v>36.299999999999997</v>
      </c>
      <c r="D15" s="24">
        <v>28.5</v>
      </c>
      <c r="E15" s="24">
        <v>73.599999999999994</v>
      </c>
      <c r="F15" s="24">
        <v>81</v>
      </c>
    </row>
    <row r="16" spans="1:6" x14ac:dyDescent="0.25">
      <c r="A16" s="22" t="s">
        <v>15</v>
      </c>
      <c r="B16" s="23">
        <v>1.88</v>
      </c>
      <c r="C16" s="24">
        <v>29.9</v>
      </c>
      <c r="D16" s="24">
        <v>29.3</v>
      </c>
      <c r="E16" s="24">
        <v>75.400000000000006</v>
      </c>
      <c r="F16" s="24">
        <v>82.2</v>
      </c>
    </row>
    <row r="17" spans="1:6" x14ac:dyDescent="0.25">
      <c r="A17" s="22" t="s">
        <v>16</v>
      </c>
      <c r="B17" s="23">
        <v>1.81</v>
      </c>
      <c r="C17" s="24">
        <v>35.799999999999997</v>
      </c>
      <c r="D17" s="24">
        <v>29.1</v>
      </c>
      <c r="E17" s="24">
        <v>74.7</v>
      </c>
      <c r="F17" s="24">
        <v>81.400000000000006</v>
      </c>
    </row>
    <row r="18" spans="1:6" x14ac:dyDescent="0.25">
      <c r="A18" s="22" t="s">
        <v>17</v>
      </c>
      <c r="B18" s="23">
        <v>1.76</v>
      </c>
      <c r="C18" s="24">
        <v>31.2</v>
      </c>
      <c r="D18" s="24">
        <v>30</v>
      </c>
      <c r="E18" s="24">
        <v>74.599999999999994</v>
      </c>
      <c r="F18" s="24">
        <v>82</v>
      </c>
    </row>
    <row r="19" spans="1:6" x14ac:dyDescent="0.25">
      <c r="A19" s="22" t="s">
        <v>18</v>
      </c>
      <c r="B19" s="23">
        <v>1.94</v>
      </c>
      <c r="C19" s="24">
        <v>36.700000000000003</v>
      </c>
      <c r="D19" s="24">
        <v>28.9</v>
      </c>
      <c r="E19" s="24">
        <v>72.599999999999994</v>
      </c>
      <c r="F19" s="24">
        <v>80.900000000000006</v>
      </c>
    </row>
    <row r="20" spans="1:6" x14ac:dyDescent="0.25">
      <c r="A20" s="22" t="s">
        <v>19</v>
      </c>
      <c r="B20" s="23">
        <v>1.76</v>
      </c>
      <c r="C20" s="24">
        <v>35.5</v>
      </c>
      <c r="D20" s="24">
        <v>29.4</v>
      </c>
      <c r="E20" s="24">
        <v>74</v>
      </c>
      <c r="F20" s="24">
        <v>81.7</v>
      </c>
    </row>
    <row r="21" spans="1:6" x14ac:dyDescent="0.25">
      <c r="A21" s="22" t="s">
        <v>20</v>
      </c>
      <c r="B21" s="23">
        <v>1.89</v>
      </c>
      <c r="C21" s="24">
        <v>35.200000000000003</v>
      </c>
      <c r="D21" s="24">
        <v>28.9</v>
      </c>
      <c r="E21" s="24">
        <v>74</v>
      </c>
      <c r="F21" s="24">
        <v>81.7</v>
      </c>
    </row>
    <row r="22" spans="1:6" s="28" customFormat="1" ht="13" x14ac:dyDescent="0.3">
      <c r="A22" s="25" t="s">
        <v>21</v>
      </c>
      <c r="B22" s="26">
        <v>1.75</v>
      </c>
      <c r="C22" s="27">
        <v>34.200000000000003</v>
      </c>
      <c r="D22" s="27">
        <v>29.5</v>
      </c>
      <c r="E22" s="27">
        <v>74.099999999999994</v>
      </c>
      <c r="F22" s="27">
        <v>81.7</v>
      </c>
    </row>
    <row r="23" spans="1:6" x14ac:dyDescent="0.25">
      <c r="A23" s="22" t="s">
        <v>22</v>
      </c>
      <c r="B23" s="23">
        <v>1.76</v>
      </c>
      <c r="C23" s="24">
        <v>37.6</v>
      </c>
      <c r="D23" s="24">
        <v>27.3</v>
      </c>
      <c r="E23" s="24">
        <v>71.3</v>
      </c>
      <c r="F23" s="24">
        <v>80.099999999999994</v>
      </c>
    </row>
    <row r="24" spans="1:6" x14ac:dyDescent="0.25">
      <c r="A24" s="22" t="s">
        <v>23</v>
      </c>
      <c r="B24" s="23">
        <v>1.71</v>
      </c>
      <c r="C24" s="24">
        <v>41.2</v>
      </c>
      <c r="D24" s="24">
        <v>27.9</v>
      </c>
      <c r="E24" s="24">
        <v>72.8</v>
      </c>
      <c r="F24" s="24">
        <v>80.8</v>
      </c>
    </row>
    <row r="25" spans="1:6" x14ac:dyDescent="0.25">
      <c r="A25" s="22" t="s">
        <v>24</v>
      </c>
      <c r="B25" s="23">
        <v>1.64</v>
      </c>
      <c r="C25" s="24">
        <v>36.9</v>
      </c>
      <c r="D25" s="24">
        <v>28.4</v>
      </c>
      <c r="E25" s="24">
        <v>73.2</v>
      </c>
      <c r="F25" s="24">
        <v>80.900000000000006</v>
      </c>
    </row>
    <row r="26" spans="1:6" x14ac:dyDescent="0.25">
      <c r="A26" s="22" t="s">
        <v>25</v>
      </c>
      <c r="B26" s="23">
        <v>1.72</v>
      </c>
      <c r="C26" s="24">
        <v>39.6</v>
      </c>
      <c r="D26" s="24">
        <v>27.3</v>
      </c>
      <c r="E26" s="24">
        <v>72.5</v>
      </c>
      <c r="F26" s="24">
        <v>81.2</v>
      </c>
    </row>
    <row r="27" spans="1:6" s="28" customFormat="1" ht="13" x14ac:dyDescent="0.3">
      <c r="A27" s="25" t="s">
        <v>26</v>
      </c>
      <c r="B27" s="26">
        <v>1.68</v>
      </c>
      <c r="C27" s="27">
        <v>38.299999999999997</v>
      </c>
      <c r="D27" s="27">
        <v>28</v>
      </c>
      <c r="E27" s="27">
        <v>72.599999999999994</v>
      </c>
      <c r="F27" s="27">
        <v>80.8</v>
      </c>
    </row>
    <row r="28" spans="1:6" x14ac:dyDescent="0.25">
      <c r="A28" s="22" t="s">
        <v>27</v>
      </c>
      <c r="B28" s="23">
        <v>1.81</v>
      </c>
      <c r="C28" s="24">
        <v>40.200000000000003</v>
      </c>
      <c r="D28" s="24">
        <v>27.6</v>
      </c>
      <c r="E28" s="24">
        <v>71.400000000000006</v>
      </c>
      <c r="F28" s="24">
        <v>80.7</v>
      </c>
    </row>
    <row r="29" spans="1:6" x14ac:dyDescent="0.25">
      <c r="A29" s="22" t="s">
        <v>28</v>
      </c>
      <c r="B29" s="23">
        <v>1.83</v>
      </c>
      <c r="C29" s="24">
        <v>36.4</v>
      </c>
      <c r="D29" s="24">
        <v>28.2</v>
      </c>
      <c r="E29" s="24">
        <v>72.3</v>
      </c>
      <c r="F29" s="24">
        <v>80.5</v>
      </c>
    </row>
    <row r="30" spans="1:6" x14ac:dyDescent="0.25">
      <c r="A30" s="22" t="s">
        <v>29</v>
      </c>
      <c r="B30" s="23">
        <v>1.65</v>
      </c>
      <c r="C30" s="24">
        <v>44</v>
      </c>
      <c r="D30" s="24">
        <v>28</v>
      </c>
      <c r="E30" s="24">
        <v>71.3</v>
      </c>
      <c r="F30" s="24">
        <v>79.7</v>
      </c>
    </row>
    <row r="31" spans="1:6" s="28" customFormat="1" ht="13" x14ac:dyDescent="0.3">
      <c r="A31" s="25" t="s">
        <v>30</v>
      </c>
      <c r="B31" s="26">
        <v>1.77</v>
      </c>
      <c r="C31" s="27">
        <v>39.700000000000003</v>
      </c>
      <c r="D31" s="27">
        <v>28</v>
      </c>
      <c r="E31" s="27">
        <v>71.7</v>
      </c>
      <c r="F31" s="27">
        <v>80.3</v>
      </c>
    </row>
    <row r="32" spans="1:6" x14ac:dyDescent="0.25">
      <c r="A32" s="22" t="s">
        <v>31</v>
      </c>
      <c r="B32" s="23">
        <v>1.79</v>
      </c>
      <c r="C32" s="24">
        <v>38.5</v>
      </c>
      <c r="D32" s="24">
        <v>28</v>
      </c>
      <c r="E32" s="24">
        <v>72.400000000000006</v>
      </c>
      <c r="F32" s="24">
        <v>80.7</v>
      </c>
    </row>
    <row r="33" spans="1:6" x14ac:dyDescent="0.25">
      <c r="A33" s="22" t="s">
        <v>32</v>
      </c>
      <c r="B33" s="23">
        <v>1.72</v>
      </c>
      <c r="C33" s="24">
        <v>40.1</v>
      </c>
      <c r="D33" s="24">
        <v>28.2</v>
      </c>
      <c r="E33" s="24">
        <v>72.099999999999994</v>
      </c>
      <c r="F33" s="24">
        <v>81.099999999999994</v>
      </c>
    </row>
    <row r="34" spans="1:6" s="28" customFormat="1" ht="13" x14ac:dyDescent="0.3">
      <c r="A34" s="25" t="s">
        <v>33</v>
      </c>
      <c r="B34" s="26">
        <v>1.74</v>
      </c>
      <c r="C34" s="27">
        <v>39.6</v>
      </c>
      <c r="D34" s="27">
        <v>28.1</v>
      </c>
      <c r="E34" s="27">
        <v>72.2</v>
      </c>
      <c r="F34" s="27">
        <v>81</v>
      </c>
    </row>
    <row r="35" spans="1:6" x14ac:dyDescent="0.25">
      <c r="A35" s="22" t="s">
        <v>34</v>
      </c>
      <c r="B35" s="23">
        <v>1.58</v>
      </c>
      <c r="C35" s="24">
        <v>39</v>
      </c>
      <c r="D35" s="24">
        <v>28</v>
      </c>
      <c r="E35" s="24">
        <v>73.400000000000006</v>
      </c>
      <c r="F35" s="24">
        <v>81.400000000000006</v>
      </c>
    </row>
    <row r="36" spans="1:6" x14ac:dyDescent="0.25">
      <c r="A36" s="22" t="s">
        <v>35</v>
      </c>
      <c r="B36" s="23">
        <v>1.78</v>
      </c>
      <c r="C36" s="24">
        <v>36.200000000000003</v>
      </c>
      <c r="D36" s="24">
        <v>28.2</v>
      </c>
      <c r="E36" s="24">
        <v>73.3</v>
      </c>
      <c r="F36" s="24">
        <v>81.8</v>
      </c>
    </row>
    <row r="37" spans="1:6" x14ac:dyDescent="0.25">
      <c r="A37" s="22" t="s">
        <v>36</v>
      </c>
      <c r="B37" s="23">
        <v>1.41</v>
      </c>
      <c r="C37" s="24">
        <v>40.4</v>
      </c>
      <c r="D37" s="24">
        <v>28</v>
      </c>
      <c r="E37" s="24">
        <v>73.8</v>
      </c>
      <c r="F37" s="24">
        <v>81.7</v>
      </c>
    </row>
    <row r="38" spans="1:6" x14ac:dyDescent="0.25">
      <c r="A38" s="22" t="s">
        <v>37</v>
      </c>
      <c r="B38" s="23">
        <v>1.53</v>
      </c>
      <c r="C38" s="24">
        <v>37.200000000000003</v>
      </c>
      <c r="D38" s="24">
        <v>28.9</v>
      </c>
      <c r="E38" s="24">
        <v>75</v>
      </c>
      <c r="F38" s="24">
        <v>82.9</v>
      </c>
    </row>
    <row r="39" spans="1:6" x14ac:dyDescent="0.25">
      <c r="A39" s="22" t="s">
        <v>38</v>
      </c>
      <c r="B39" s="23">
        <v>1.59</v>
      </c>
      <c r="C39" s="24">
        <v>37.299999999999997</v>
      </c>
      <c r="D39" s="24">
        <v>27.8</v>
      </c>
      <c r="E39" s="24">
        <v>74.3</v>
      </c>
      <c r="F39" s="24">
        <v>82.5</v>
      </c>
    </row>
    <row r="40" spans="1:6" x14ac:dyDescent="0.25">
      <c r="A40" s="22" t="s">
        <v>39</v>
      </c>
      <c r="B40" s="23">
        <v>1.68</v>
      </c>
      <c r="C40" s="24">
        <v>34.4</v>
      </c>
      <c r="D40" s="24">
        <v>28.4</v>
      </c>
      <c r="E40" s="24">
        <v>74.599999999999994</v>
      </c>
      <c r="F40" s="24">
        <v>82.2</v>
      </c>
    </row>
    <row r="41" spans="1:6" s="28" customFormat="1" ht="13" x14ac:dyDescent="0.3">
      <c r="A41" s="25" t="s">
        <v>40</v>
      </c>
      <c r="B41" s="26">
        <v>1.61</v>
      </c>
      <c r="C41" s="27">
        <v>36.700000000000003</v>
      </c>
      <c r="D41" s="27">
        <v>28.3</v>
      </c>
      <c r="E41" s="27">
        <v>74.2</v>
      </c>
      <c r="F41" s="27">
        <v>82.1</v>
      </c>
    </row>
    <row r="42" spans="1:6" x14ac:dyDescent="0.25">
      <c r="A42" s="22" t="s">
        <v>41</v>
      </c>
      <c r="B42" s="23">
        <v>1.65</v>
      </c>
      <c r="C42" s="24">
        <v>40.799999999999997</v>
      </c>
      <c r="D42" s="24">
        <v>28.4</v>
      </c>
      <c r="E42" s="24">
        <v>73</v>
      </c>
      <c r="F42" s="24">
        <v>81.3</v>
      </c>
    </row>
    <row r="43" spans="1:6" x14ac:dyDescent="0.25">
      <c r="A43" s="22" t="s">
        <v>42</v>
      </c>
      <c r="B43" s="23">
        <v>1.78</v>
      </c>
      <c r="C43" s="24">
        <v>35.9</v>
      </c>
      <c r="D43" s="24">
        <v>27.7</v>
      </c>
      <c r="E43" s="24">
        <v>72.599999999999994</v>
      </c>
      <c r="F43" s="24">
        <v>81.599999999999994</v>
      </c>
    </row>
    <row r="44" spans="1:6" x14ac:dyDescent="0.25">
      <c r="A44" s="22" t="s">
        <v>43</v>
      </c>
      <c r="B44" s="23">
        <v>1.75</v>
      </c>
      <c r="C44" s="24">
        <v>39.200000000000003</v>
      </c>
      <c r="D44" s="24">
        <v>27.9</v>
      </c>
      <c r="E44" s="24">
        <v>73.400000000000006</v>
      </c>
      <c r="F44" s="24">
        <v>81.3</v>
      </c>
    </row>
    <row r="45" spans="1:6" s="28" customFormat="1" ht="13" x14ac:dyDescent="0.3">
      <c r="A45" s="25" t="s">
        <v>44</v>
      </c>
      <c r="B45" s="26">
        <v>1.7</v>
      </c>
      <c r="C45" s="27">
        <v>38.799999999999997</v>
      </c>
      <c r="D45" s="27">
        <v>28.1</v>
      </c>
      <c r="E45" s="27">
        <v>73</v>
      </c>
      <c r="F45" s="27">
        <v>81.400000000000006</v>
      </c>
    </row>
    <row r="46" spans="1:6" x14ac:dyDescent="0.25">
      <c r="A46" s="22" t="s">
        <v>45</v>
      </c>
      <c r="B46" s="23">
        <v>1.52</v>
      </c>
      <c r="C46" s="24">
        <v>34.700000000000003</v>
      </c>
      <c r="D46" s="24">
        <v>28.8</v>
      </c>
      <c r="E46" s="24">
        <v>73.8</v>
      </c>
      <c r="F46" s="24">
        <v>82.5</v>
      </c>
    </row>
    <row r="47" spans="1:6" x14ac:dyDescent="0.25">
      <c r="A47" s="22" t="s">
        <v>46</v>
      </c>
      <c r="B47" s="23">
        <v>1.62</v>
      </c>
      <c r="C47" s="24">
        <v>42.6</v>
      </c>
      <c r="D47" s="24">
        <v>27.8</v>
      </c>
      <c r="E47" s="24">
        <v>71.599999999999994</v>
      </c>
      <c r="F47" s="24">
        <v>81.2</v>
      </c>
    </row>
    <row r="48" spans="1:6" x14ac:dyDescent="0.25">
      <c r="A48" s="22" t="s">
        <v>47</v>
      </c>
      <c r="B48" s="23">
        <v>1.62</v>
      </c>
      <c r="C48" s="24">
        <v>31.1</v>
      </c>
      <c r="D48" s="24">
        <v>27.9</v>
      </c>
      <c r="E48" s="24">
        <v>73.3</v>
      </c>
      <c r="F48" s="24">
        <v>81.3</v>
      </c>
    </row>
    <row r="49" spans="1:6" x14ac:dyDescent="0.25">
      <c r="A49" s="22" t="s">
        <v>48</v>
      </c>
      <c r="B49" s="23">
        <v>1.73</v>
      </c>
      <c r="C49" s="24">
        <v>41</v>
      </c>
      <c r="D49" s="24">
        <v>27.7</v>
      </c>
      <c r="E49" s="24">
        <v>71.400000000000006</v>
      </c>
      <c r="F49" s="24">
        <v>81</v>
      </c>
    </row>
    <row r="50" spans="1:6" s="28" customFormat="1" ht="13" x14ac:dyDescent="0.3">
      <c r="A50" s="25" t="s">
        <v>49</v>
      </c>
      <c r="B50" s="26">
        <v>1.59</v>
      </c>
      <c r="C50" s="27">
        <v>35.799999999999997</v>
      </c>
      <c r="D50" s="27">
        <v>28.2</v>
      </c>
      <c r="E50" s="27">
        <v>72.8</v>
      </c>
      <c r="F50" s="27">
        <v>81.599999999999994</v>
      </c>
    </row>
    <row r="51" spans="1:6" x14ac:dyDescent="0.25">
      <c r="A51" s="22" t="s">
        <v>50</v>
      </c>
      <c r="B51" s="23">
        <v>1.82</v>
      </c>
      <c r="C51" s="24">
        <v>34.200000000000003</v>
      </c>
      <c r="D51" s="24">
        <v>28.3</v>
      </c>
      <c r="E51" s="24">
        <v>70.5</v>
      </c>
      <c r="F51" s="24">
        <v>79.400000000000006</v>
      </c>
    </row>
    <row r="52" spans="1:6" x14ac:dyDescent="0.25">
      <c r="A52" s="22" t="s">
        <v>51</v>
      </c>
      <c r="B52" s="23">
        <v>1.83</v>
      </c>
      <c r="C52" s="24">
        <v>36.1</v>
      </c>
      <c r="D52" s="24">
        <v>27.3</v>
      </c>
      <c r="E52" s="24">
        <v>70</v>
      </c>
      <c r="F52" s="24">
        <v>79.2</v>
      </c>
    </row>
    <row r="53" spans="1:6" s="28" customFormat="1" ht="13" x14ac:dyDescent="0.3">
      <c r="A53" s="25" t="s">
        <v>52</v>
      </c>
      <c r="B53" s="26">
        <v>1.82</v>
      </c>
      <c r="C53" s="27">
        <v>34.9</v>
      </c>
      <c r="D53" s="27">
        <v>27.9</v>
      </c>
      <c r="E53" s="27">
        <v>70.3</v>
      </c>
      <c r="F53" s="27">
        <v>79.3</v>
      </c>
    </row>
    <row r="54" spans="1:6" x14ac:dyDescent="0.25">
      <c r="A54" s="22" t="s">
        <v>53</v>
      </c>
      <c r="B54" s="23">
        <v>1.56</v>
      </c>
      <c r="C54" s="24">
        <v>34.9</v>
      </c>
      <c r="D54" s="24">
        <v>28.5</v>
      </c>
      <c r="E54" s="24">
        <v>72.599999999999994</v>
      </c>
      <c r="F54" s="24">
        <v>81.2</v>
      </c>
    </row>
    <row r="55" spans="1:6" x14ac:dyDescent="0.25">
      <c r="A55" s="22" t="s">
        <v>54</v>
      </c>
      <c r="B55" s="23">
        <v>1.69</v>
      </c>
      <c r="C55" s="24">
        <v>36.700000000000003</v>
      </c>
      <c r="D55" s="24">
        <v>27.6</v>
      </c>
      <c r="E55" s="24">
        <v>72</v>
      </c>
      <c r="F55" s="24">
        <v>81.2</v>
      </c>
    </row>
    <row r="56" spans="1:6" x14ac:dyDescent="0.25">
      <c r="A56" s="22" t="s">
        <v>55</v>
      </c>
      <c r="B56" s="23">
        <v>1.58</v>
      </c>
      <c r="C56" s="24">
        <v>27.1</v>
      </c>
      <c r="D56" s="24">
        <v>27.9</v>
      </c>
      <c r="E56" s="24">
        <v>72.400000000000006</v>
      </c>
      <c r="F56" s="24">
        <v>80</v>
      </c>
    </row>
    <row r="57" spans="1:6" x14ac:dyDescent="0.25">
      <c r="A57" s="22" t="s">
        <v>56</v>
      </c>
      <c r="B57" s="23">
        <v>1.75</v>
      </c>
      <c r="C57" s="24">
        <v>37.200000000000003</v>
      </c>
      <c r="D57" s="24">
        <v>27.6</v>
      </c>
      <c r="E57" s="24">
        <v>72.3</v>
      </c>
      <c r="F57" s="24">
        <v>80.400000000000006</v>
      </c>
    </row>
    <row r="58" spans="1:6" s="28" customFormat="1" ht="13" x14ac:dyDescent="0.3">
      <c r="A58" s="25" t="s">
        <v>57</v>
      </c>
      <c r="B58" s="26">
        <v>1.6</v>
      </c>
      <c r="C58" s="27">
        <v>31.9</v>
      </c>
      <c r="D58" s="27">
        <v>28</v>
      </c>
      <c r="E58" s="27">
        <v>72.400000000000006</v>
      </c>
      <c r="F58" s="27">
        <v>80.599999999999994</v>
      </c>
    </row>
    <row r="59" spans="1:6" x14ac:dyDescent="0.25">
      <c r="A59" s="22" t="s">
        <v>58</v>
      </c>
      <c r="B59" s="23">
        <v>1.59</v>
      </c>
      <c r="C59" s="24">
        <v>26.2</v>
      </c>
      <c r="D59" s="24">
        <v>28.5</v>
      </c>
      <c r="E59" s="24">
        <v>72.7</v>
      </c>
      <c r="F59" s="24">
        <v>80.5</v>
      </c>
    </row>
    <row r="60" spans="1:6" x14ac:dyDescent="0.25">
      <c r="A60" s="22" t="s">
        <v>59</v>
      </c>
      <c r="B60" s="23">
        <v>1.68</v>
      </c>
      <c r="C60" s="24">
        <v>27.9</v>
      </c>
      <c r="D60" s="24">
        <v>28.1</v>
      </c>
      <c r="E60" s="24">
        <v>72.7</v>
      </c>
      <c r="F60" s="24">
        <v>80.599999999999994</v>
      </c>
    </row>
    <row r="61" spans="1:6" s="28" customFormat="1" ht="13" x14ac:dyDescent="0.3">
      <c r="A61" s="25" t="s">
        <v>60</v>
      </c>
      <c r="B61" s="26">
        <v>1.62</v>
      </c>
      <c r="C61" s="27">
        <v>26.9</v>
      </c>
      <c r="D61" s="27">
        <v>28.4</v>
      </c>
      <c r="E61" s="27">
        <v>72.7</v>
      </c>
      <c r="F61" s="27">
        <v>80.5</v>
      </c>
    </row>
    <row r="62" spans="1:6" x14ac:dyDescent="0.25">
      <c r="A62" s="22" t="s">
        <v>61</v>
      </c>
      <c r="B62" s="23">
        <v>1.62</v>
      </c>
      <c r="C62" s="24">
        <v>32.299999999999997</v>
      </c>
      <c r="D62" s="24">
        <v>28.6</v>
      </c>
      <c r="E62" s="24">
        <v>73.900000000000006</v>
      </c>
      <c r="F62" s="24">
        <v>81.3</v>
      </c>
    </row>
    <row r="63" spans="1:6" x14ac:dyDescent="0.25">
      <c r="A63" s="22" t="s">
        <v>62</v>
      </c>
      <c r="B63" s="23">
        <v>1.75</v>
      </c>
      <c r="C63" s="24">
        <v>36.5</v>
      </c>
      <c r="D63" s="24">
        <v>27.8</v>
      </c>
      <c r="E63" s="24">
        <v>73.900000000000006</v>
      </c>
      <c r="F63" s="24">
        <v>81.400000000000006</v>
      </c>
    </row>
    <row r="64" spans="1:6" x14ac:dyDescent="0.25">
      <c r="A64" s="22" t="s">
        <v>63</v>
      </c>
      <c r="B64" s="23">
        <v>1.69</v>
      </c>
      <c r="C64" s="24">
        <v>36.6</v>
      </c>
      <c r="D64" s="24">
        <v>27.7</v>
      </c>
      <c r="E64" s="24">
        <v>72.400000000000006</v>
      </c>
      <c r="F64" s="24">
        <v>81.099999999999994</v>
      </c>
    </row>
    <row r="65" spans="1:6" x14ac:dyDescent="0.25">
      <c r="A65" s="22" t="s">
        <v>64</v>
      </c>
      <c r="B65" s="23">
        <v>1.81</v>
      </c>
      <c r="C65" s="24">
        <v>34.4</v>
      </c>
      <c r="D65" s="24">
        <v>28.1</v>
      </c>
      <c r="E65" s="24">
        <v>74</v>
      </c>
      <c r="F65" s="24">
        <v>81.8</v>
      </c>
    </row>
    <row r="66" spans="1:6" s="28" customFormat="1" ht="13" x14ac:dyDescent="0.3">
      <c r="A66" s="25" t="s">
        <v>65</v>
      </c>
      <c r="B66" s="26">
        <v>1.68</v>
      </c>
      <c r="C66" s="27">
        <v>34.299999999999997</v>
      </c>
      <c r="D66" s="27">
        <v>28.2</v>
      </c>
      <c r="E66" s="27">
        <v>73.599999999999994</v>
      </c>
      <c r="F66" s="27">
        <v>81.3</v>
      </c>
    </row>
    <row r="67" spans="1:6" x14ac:dyDescent="0.25">
      <c r="A67" s="22" t="s">
        <v>66</v>
      </c>
      <c r="B67" s="23">
        <v>1.71</v>
      </c>
      <c r="C67" s="24">
        <v>33.200000000000003</v>
      </c>
      <c r="D67" s="24">
        <v>28.7</v>
      </c>
      <c r="E67" s="24">
        <v>72.900000000000006</v>
      </c>
      <c r="F67" s="24">
        <v>81.8</v>
      </c>
    </row>
    <row r="68" spans="1:6" x14ac:dyDescent="0.25">
      <c r="A68" s="22" t="s">
        <v>67</v>
      </c>
      <c r="B68" s="23">
        <v>1.71</v>
      </c>
      <c r="C68" s="24">
        <v>31.8</v>
      </c>
      <c r="D68" s="24">
        <v>28.5</v>
      </c>
      <c r="E68" s="24">
        <v>74.599999999999994</v>
      </c>
      <c r="F68" s="24">
        <v>82.6</v>
      </c>
    </row>
    <row r="69" spans="1:6" x14ac:dyDescent="0.25">
      <c r="A69" s="22" t="s">
        <v>68</v>
      </c>
      <c r="B69" s="23">
        <v>1.78</v>
      </c>
      <c r="C69" s="24">
        <v>31</v>
      </c>
      <c r="D69" s="24">
        <v>28</v>
      </c>
      <c r="E69" s="24">
        <v>74.8</v>
      </c>
      <c r="F69" s="24">
        <v>82.7</v>
      </c>
    </row>
    <row r="70" spans="1:6" x14ac:dyDescent="0.25">
      <c r="A70" s="22" t="s">
        <v>69</v>
      </c>
      <c r="B70" s="23">
        <v>1.67</v>
      </c>
      <c r="C70" s="24">
        <v>36.1</v>
      </c>
      <c r="D70" s="24">
        <v>28.2</v>
      </c>
      <c r="E70" s="24">
        <v>74.8</v>
      </c>
      <c r="F70" s="24">
        <v>82.2</v>
      </c>
    </row>
    <row r="71" spans="1:6" x14ac:dyDescent="0.25">
      <c r="A71" s="22" t="s">
        <v>70</v>
      </c>
      <c r="B71" s="23">
        <v>1.62</v>
      </c>
      <c r="C71" s="24">
        <v>27.3</v>
      </c>
      <c r="D71" s="24">
        <v>28.1</v>
      </c>
      <c r="E71" s="24">
        <v>75</v>
      </c>
      <c r="F71" s="24">
        <v>82.6</v>
      </c>
    </row>
    <row r="72" spans="1:6" s="28" customFormat="1" ht="13" x14ac:dyDescent="0.3">
      <c r="A72" s="25" t="s">
        <v>71</v>
      </c>
      <c r="B72" s="26">
        <v>1.69</v>
      </c>
      <c r="C72" s="27">
        <v>32.299999999999997</v>
      </c>
      <c r="D72" s="27">
        <v>28.5</v>
      </c>
      <c r="E72" s="27">
        <v>74.099999999999994</v>
      </c>
      <c r="F72" s="27">
        <v>82.3</v>
      </c>
    </row>
    <row r="73" spans="1:6" x14ac:dyDescent="0.25">
      <c r="A73" s="22" t="s">
        <v>72</v>
      </c>
      <c r="B73" s="23">
        <v>1.66</v>
      </c>
      <c r="C73" s="24">
        <v>35.799999999999997</v>
      </c>
      <c r="D73" s="24">
        <v>28.3</v>
      </c>
      <c r="E73" s="24">
        <v>71.3</v>
      </c>
      <c r="F73" s="24">
        <v>81.3</v>
      </c>
    </row>
    <row r="74" spans="1:6" x14ac:dyDescent="0.25">
      <c r="A74" s="22" t="s">
        <v>73</v>
      </c>
      <c r="B74" s="23">
        <v>1.64</v>
      </c>
      <c r="C74" s="24">
        <v>32.5</v>
      </c>
      <c r="D74" s="24">
        <v>28.6</v>
      </c>
      <c r="E74" s="24">
        <v>70.7</v>
      </c>
      <c r="F74" s="24">
        <v>80.7</v>
      </c>
    </row>
    <row r="75" spans="1:6" x14ac:dyDescent="0.25">
      <c r="A75" s="22" t="s">
        <v>74</v>
      </c>
      <c r="B75" s="23">
        <v>1.64</v>
      </c>
      <c r="C75" s="24">
        <v>31.4</v>
      </c>
      <c r="D75" s="24">
        <v>29.1</v>
      </c>
      <c r="E75" s="24">
        <v>73.2</v>
      </c>
      <c r="F75" s="24">
        <v>81.900000000000006</v>
      </c>
    </row>
    <row r="76" spans="1:6" x14ac:dyDescent="0.25">
      <c r="A76" s="22" t="s">
        <v>75</v>
      </c>
      <c r="B76" s="23">
        <v>1.69</v>
      </c>
      <c r="C76" s="24">
        <v>33.799999999999997</v>
      </c>
      <c r="D76" s="24">
        <v>28.4</v>
      </c>
      <c r="E76" s="24">
        <v>71.3</v>
      </c>
      <c r="F76" s="24">
        <v>80.5</v>
      </c>
    </row>
    <row r="77" spans="1:6" s="28" customFormat="1" ht="13" x14ac:dyDescent="0.3">
      <c r="A77" s="25" t="s">
        <v>76</v>
      </c>
      <c r="B77" s="26">
        <v>1.64</v>
      </c>
      <c r="C77" s="27">
        <v>33</v>
      </c>
      <c r="D77" s="27">
        <v>28.8</v>
      </c>
      <c r="E77" s="27">
        <v>71.7</v>
      </c>
      <c r="F77" s="27">
        <v>81.099999999999994</v>
      </c>
    </row>
    <row r="78" spans="1:6" x14ac:dyDescent="0.25">
      <c r="A78" s="22" t="s">
        <v>77</v>
      </c>
      <c r="B78" s="23">
        <v>1.52</v>
      </c>
      <c r="C78" s="24">
        <v>40.799999999999997</v>
      </c>
      <c r="D78" s="24">
        <v>27.8</v>
      </c>
      <c r="E78" s="24">
        <v>75</v>
      </c>
      <c r="F78" s="24">
        <v>82.2</v>
      </c>
    </row>
    <row r="79" spans="1:6" x14ac:dyDescent="0.25">
      <c r="A79" s="22" t="s">
        <v>78</v>
      </c>
      <c r="B79" s="23">
        <v>1.57</v>
      </c>
      <c r="C79" s="24">
        <v>43</v>
      </c>
      <c r="D79" s="24">
        <v>28</v>
      </c>
      <c r="E79" s="24">
        <v>74.3</v>
      </c>
      <c r="F79" s="24">
        <v>81.900000000000006</v>
      </c>
    </row>
    <row r="80" spans="1:6" x14ac:dyDescent="0.25">
      <c r="A80" s="22" t="s">
        <v>79</v>
      </c>
      <c r="B80" s="23">
        <v>1.58</v>
      </c>
      <c r="C80" s="24">
        <v>31.6</v>
      </c>
      <c r="D80" s="24">
        <v>28</v>
      </c>
      <c r="E80" s="24">
        <v>75.5</v>
      </c>
      <c r="F80" s="24">
        <v>82.2</v>
      </c>
    </row>
    <row r="81" spans="1:6" x14ac:dyDescent="0.25">
      <c r="A81" s="22" t="s">
        <v>80</v>
      </c>
      <c r="B81" s="23">
        <v>1.4</v>
      </c>
      <c r="C81" s="24">
        <v>40.9</v>
      </c>
      <c r="D81" s="24">
        <v>28.7</v>
      </c>
      <c r="E81" s="24">
        <v>75</v>
      </c>
      <c r="F81" s="24">
        <v>82.8</v>
      </c>
    </row>
    <row r="82" spans="1:6" s="28" customFormat="1" ht="13" x14ac:dyDescent="0.3">
      <c r="A82" s="25" t="s">
        <v>81</v>
      </c>
      <c r="B82" s="26">
        <v>1.51</v>
      </c>
      <c r="C82" s="27">
        <v>39.5</v>
      </c>
      <c r="D82" s="27">
        <v>28.1</v>
      </c>
      <c r="E82" s="27">
        <v>74.900000000000006</v>
      </c>
      <c r="F82" s="27">
        <v>82.2</v>
      </c>
    </row>
    <row r="83" spans="1:6" x14ac:dyDescent="0.25">
      <c r="A83" s="22" t="s">
        <v>82</v>
      </c>
      <c r="B83" s="23">
        <v>1.43</v>
      </c>
      <c r="C83" s="24">
        <v>41.8</v>
      </c>
      <c r="D83" s="24">
        <v>28</v>
      </c>
      <c r="E83" s="24">
        <v>73.8</v>
      </c>
      <c r="F83" s="24">
        <v>81.5</v>
      </c>
    </row>
    <row r="84" spans="1:6" x14ac:dyDescent="0.25">
      <c r="A84" s="22" t="s">
        <v>83</v>
      </c>
      <c r="B84" s="23">
        <v>1.44</v>
      </c>
      <c r="C84" s="24">
        <v>39.200000000000003</v>
      </c>
      <c r="D84" s="24">
        <v>29</v>
      </c>
      <c r="E84" s="24">
        <v>73.400000000000006</v>
      </c>
      <c r="F84" s="24">
        <v>81.8</v>
      </c>
    </row>
    <row r="85" spans="1:6" x14ac:dyDescent="0.25">
      <c r="A85" s="22" t="s">
        <v>84</v>
      </c>
      <c r="B85" s="23">
        <v>1.51</v>
      </c>
      <c r="C85" s="24">
        <v>35.1</v>
      </c>
      <c r="D85" s="24">
        <v>28.3</v>
      </c>
      <c r="E85" s="24">
        <v>73.5</v>
      </c>
      <c r="F85" s="24">
        <v>81.400000000000006</v>
      </c>
    </row>
    <row r="86" spans="1:6" x14ac:dyDescent="0.25">
      <c r="A86" s="22" t="s">
        <v>85</v>
      </c>
      <c r="B86" s="23">
        <v>1.51</v>
      </c>
      <c r="C86" s="24">
        <v>40.5</v>
      </c>
      <c r="D86" s="24">
        <v>28.1</v>
      </c>
      <c r="E86" s="24">
        <v>74</v>
      </c>
      <c r="F86" s="24">
        <v>82.2</v>
      </c>
    </row>
    <row r="87" spans="1:6" x14ac:dyDescent="0.25">
      <c r="A87" s="22" t="s">
        <v>86</v>
      </c>
      <c r="B87" s="23">
        <v>1.48</v>
      </c>
      <c r="C87" s="24">
        <v>32.700000000000003</v>
      </c>
      <c r="D87" s="24">
        <v>29.1</v>
      </c>
      <c r="E87" s="24">
        <v>74</v>
      </c>
      <c r="F87" s="24">
        <v>82.3</v>
      </c>
    </row>
    <row r="88" spans="1:6" s="28" customFormat="1" ht="13" x14ac:dyDescent="0.3">
      <c r="A88" s="25" t="s">
        <v>87</v>
      </c>
      <c r="B88" s="26">
        <v>1.46</v>
      </c>
      <c r="C88" s="27">
        <v>37.799999999999997</v>
      </c>
      <c r="D88" s="27">
        <v>28.6</v>
      </c>
      <c r="E88" s="27">
        <v>73.7</v>
      </c>
      <c r="F88" s="27">
        <v>81.900000000000006</v>
      </c>
    </row>
    <row r="89" spans="1:6" x14ac:dyDescent="0.25">
      <c r="A89" s="22" t="s">
        <v>88</v>
      </c>
      <c r="B89" s="23">
        <v>1.5</v>
      </c>
      <c r="C89" s="24">
        <v>42.2</v>
      </c>
      <c r="D89" s="24">
        <v>28.4</v>
      </c>
      <c r="E89" s="24">
        <v>74.5</v>
      </c>
      <c r="F89" s="24">
        <v>82.2</v>
      </c>
    </row>
    <row r="90" spans="1:6" x14ac:dyDescent="0.25">
      <c r="A90" s="22" t="s">
        <v>89</v>
      </c>
      <c r="B90" s="23">
        <v>1.46</v>
      </c>
      <c r="C90" s="24">
        <v>30.3</v>
      </c>
      <c r="D90" s="24">
        <v>28.9</v>
      </c>
      <c r="E90" s="24">
        <v>75.900000000000006</v>
      </c>
      <c r="F90" s="24">
        <v>82.6</v>
      </c>
    </row>
    <row r="91" spans="1:6" x14ac:dyDescent="0.25">
      <c r="A91" s="22" t="s">
        <v>90</v>
      </c>
      <c r="B91" s="23">
        <v>1.47</v>
      </c>
      <c r="C91" s="24">
        <v>36.299999999999997</v>
      </c>
      <c r="D91" s="24">
        <v>29.7</v>
      </c>
      <c r="E91" s="24">
        <v>75.5</v>
      </c>
      <c r="F91" s="24">
        <v>82.5</v>
      </c>
    </row>
    <row r="92" spans="1:6" x14ac:dyDescent="0.25">
      <c r="A92" s="22" t="s">
        <v>91</v>
      </c>
      <c r="B92" s="23">
        <v>1.35</v>
      </c>
      <c r="C92" s="24">
        <v>42.1</v>
      </c>
      <c r="D92" s="24">
        <v>28.7</v>
      </c>
      <c r="E92" s="24">
        <v>75.099999999999994</v>
      </c>
      <c r="F92" s="24">
        <v>82.3</v>
      </c>
    </row>
    <row r="93" spans="1:6" x14ac:dyDescent="0.25">
      <c r="A93" s="22" t="s">
        <v>92</v>
      </c>
      <c r="B93" s="23">
        <v>1.51</v>
      </c>
      <c r="C93" s="24">
        <v>39.299999999999997</v>
      </c>
      <c r="D93" s="24">
        <v>28.3</v>
      </c>
      <c r="E93" s="24">
        <v>75.400000000000006</v>
      </c>
      <c r="F93" s="24">
        <v>81.5</v>
      </c>
    </row>
    <row r="94" spans="1:6" x14ac:dyDescent="0.25">
      <c r="A94" s="22" t="s">
        <v>93</v>
      </c>
      <c r="B94" s="23">
        <v>1.44</v>
      </c>
      <c r="C94" s="24">
        <v>41</v>
      </c>
      <c r="D94" s="24">
        <v>28.5</v>
      </c>
      <c r="E94" s="24">
        <v>73.3</v>
      </c>
      <c r="F94" s="24">
        <v>82.3</v>
      </c>
    </row>
    <row r="95" spans="1:6" x14ac:dyDescent="0.25">
      <c r="A95" s="22" t="s">
        <v>94</v>
      </c>
      <c r="B95" s="23">
        <v>1.54</v>
      </c>
      <c r="C95" s="24">
        <v>31.1</v>
      </c>
      <c r="D95" s="24">
        <v>28.4</v>
      </c>
      <c r="E95" s="24">
        <v>75.599999999999994</v>
      </c>
      <c r="F95" s="24">
        <v>82.6</v>
      </c>
    </row>
    <row r="96" spans="1:6" x14ac:dyDescent="0.25">
      <c r="A96" s="22" t="s">
        <v>95</v>
      </c>
      <c r="B96" s="23">
        <v>1.57</v>
      </c>
      <c r="C96" s="24">
        <v>38.4</v>
      </c>
      <c r="D96" s="24">
        <v>28.1</v>
      </c>
      <c r="E96" s="24">
        <v>73.900000000000006</v>
      </c>
      <c r="F96" s="24">
        <v>82.2</v>
      </c>
    </row>
    <row r="97" spans="1:6" s="28" customFormat="1" ht="13" x14ac:dyDescent="0.3">
      <c r="A97" s="25" t="s">
        <v>96</v>
      </c>
      <c r="B97" s="26">
        <v>1.47</v>
      </c>
      <c r="C97" s="27">
        <v>36.4</v>
      </c>
      <c r="D97" s="27">
        <v>29</v>
      </c>
      <c r="E97" s="27">
        <v>75.099999999999994</v>
      </c>
      <c r="F97" s="27">
        <v>82.4</v>
      </c>
    </row>
    <row r="98" spans="1:6" x14ac:dyDescent="0.25">
      <c r="A98" s="22" t="s">
        <v>97</v>
      </c>
      <c r="B98" s="23">
        <v>1.41</v>
      </c>
      <c r="C98" s="24">
        <v>36.5</v>
      </c>
      <c r="D98" s="24">
        <v>28.1</v>
      </c>
      <c r="E98" s="24">
        <v>74.2</v>
      </c>
      <c r="F98" s="24">
        <v>82.3</v>
      </c>
    </row>
    <row r="99" spans="1:6" x14ac:dyDescent="0.25">
      <c r="A99" s="22" t="s">
        <v>98</v>
      </c>
      <c r="B99" s="23">
        <v>1.48</v>
      </c>
      <c r="C99" s="24">
        <v>40.6</v>
      </c>
      <c r="D99" s="24">
        <v>28</v>
      </c>
      <c r="E99" s="24">
        <v>72.3</v>
      </c>
      <c r="F99" s="24">
        <v>82</v>
      </c>
    </row>
    <row r="100" spans="1:6" x14ac:dyDescent="0.25">
      <c r="A100" s="22" t="s">
        <v>99</v>
      </c>
      <c r="B100" s="23">
        <v>1.3</v>
      </c>
      <c r="C100" s="24">
        <v>38.5</v>
      </c>
      <c r="D100" s="24">
        <v>28.7</v>
      </c>
      <c r="E100" s="24">
        <v>74.2</v>
      </c>
      <c r="F100" s="24">
        <v>82.7</v>
      </c>
    </row>
    <row r="101" spans="1:6" s="28" customFormat="1" ht="13" x14ac:dyDescent="0.3">
      <c r="A101" s="25" t="s">
        <v>100</v>
      </c>
      <c r="B101" s="26">
        <v>1.36</v>
      </c>
      <c r="C101" s="27">
        <v>38.200000000000003</v>
      </c>
      <c r="D101" s="27">
        <v>28.3</v>
      </c>
      <c r="E101" s="27">
        <v>73.8</v>
      </c>
      <c r="F101" s="27">
        <v>82.4</v>
      </c>
    </row>
    <row r="102" spans="1:6" x14ac:dyDescent="0.25">
      <c r="A102" s="22" t="s">
        <v>101</v>
      </c>
      <c r="B102" s="23">
        <v>1.67</v>
      </c>
      <c r="C102" s="24">
        <v>30</v>
      </c>
      <c r="D102" s="24">
        <v>28.2</v>
      </c>
      <c r="E102" s="24">
        <v>74.099999999999994</v>
      </c>
      <c r="F102" s="24">
        <v>82.2</v>
      </c>
    </row>
    <row r="103" spans="1:6" x14ac:dyDescent="0.25">
      <c r="A103" s="22" t="s">
        <v>102</v>
      </c>
      <c r="B103" s="23">
        <v>1.58</v>
      </c>
      <c r="C103" s="24">
        <v>36.4</v>
      </c>
      <c r="D103" s="24">
        <v>28.4</v>
      </c>
      <c r="E103" s="24">
        <v>74.7</v>
      </c>
      <c r="F103" s="24">
        <v>81.599999999999994</v>
      </c>
    </row>
    <row r="104" spans="1:6" x14ac:dyDescent="0.25">
      <c r="A104" s="22" t="s">
        <v>103</v>
      </c>
      <c r="B104" s="23">
        <v>1.7</v>
      </c>
      <c r="C104" s="24">
        <v>36.1</v>
      </c>
      <c r="D104" s="24">
        <v>28.4</v>
      </c>
      <c r="E104" s="24">
        <v>74.2</v>
      </c>
      <c r="F104" s="24">
        <v>81.900000000000006</v>
      </c>
    </row>
    <row r="105" spans="1:6" x14ac:dyDescent="0.25">
      <c r="A105" s="22" t="s">
        <v>104</v>
      </c>
      <c r="B105" s="23">
        <v>1.7</v>
      </c>
      <c r="C105" s="24">
        <v>31.5</v>
      </c>
      <c r="D105" s="24">
        <v>29</v>
      </c>
      <c r="E105" s="24">
        <v>74.8</v>
      </c>
      <c r="F105" s="24">
        <v>81.900000000000006</v>
      </c>
    </row>
    <row r="106" spans="1:6" x14ac:dyDescent="0.25">
      <c r="A106" s="22" t="s">
        <v>105</v>
      </c>
      <c r="B106" s="23">
        <v>1.63</v>
      </c>
      <c r="C106" s="24">
        <v>29.1</v>
      </c>
      <c r="D106" s="24">
        <v>28.5</v>
      </c>
      <c r="E106" s="24">
        <v>74</v>
      </c>
      <c r="F106" s="24">
        <v>81.8</v>
      </c>
    </row>
    <row r="107" spans="1:6" x14ac:dyDescent="0.25">
      <c r="A107" s="22" t="s">
        <v>106</v>
      </c>
      <c r="B107" s="23">
        <v>1.73</v>
      </c>
      <c r="C107" s="24">
        <v>29.9</v>
      </c>
      <c r="D107" s="24">
        <v>29.5</v>
      </c>
      <c r="E107" s="24">
        <v>74.3</v>
      </c>
      <c r="F107" s="24">
        <v>82</v>
      </c>
    </row>
    <row r="108" spans="1:6" x14ac:dyDescent="0.25">
      <c r="A108" s="22" t="s">
        <v>107</v>
      </c>
      <c r="B108" s="23">
        <v>1.61</v>
      </c>
      <c r="C108" s="24">
        <v>34.799999999999997</v>
      </c>
      <c r="D108" s="24">
        <v>28.9</v>
      </c>
      <c r="E108" s="24">
        <v>74.3</v>
      </c>
      <c r="F108" s="24">
        <v>82</v>
      </c>
    </row>
    <row r="109" spans="1:6" x14ac:dyDescent="0.25">
      <c r="A109" s="22" t="s">
        <v>108</v>
      </c>
      <c r="B109" s="23">
        <v>1.72</v>
      </c>
      <c r="C109" s="24">
        <v>32.700000000000003</v>
      </c>
      <c r="D109" s="24">
        <v>28.6</v>
      </c>
      <c r="E109" s="24">
        <v>74.3</v>
      </c>
      <c r="F109" s="24">
        <v>81.900000000000006</v>
      </c>
    </row>
    <row r="110" spans="1:6" s="28" customFormat="1" ht="13" x14ac:dyDescent="0.3">
      <c r="A110" s="25" t="s">
        <v>109</v>
      </c>
      <c r="B110" s="26">
        <v>1.68</v>
      </c>
      <c r="C110" s="27">
        <v>31.5</v>
      </c>
      <c r="D110" s="27">
        <v>28.9</v>
      </c>
      <c r="E110" s="27">
        <v>74.400000000000006</v>
      </c>
      <c r="F110" s="27">
        <v>81.900000000000006</v>
      </c>
    </row>
    <row r="111" spans="1:6" x14ac:dyDescent="0.25">
      <c r="A111" s="22" t="s">
        <v>110</v>
      </c>
      <c r="B111" s="23">
        <v>1.44</v>
      </c>
      <c r="C111" s="24">
        <v>36.4</v>
      </c>
      <c r="D111" s="24">
        <v>27.9</v>
      </c>
      <c r="E111" s="24">
        <v>72.8</v>
      </c>
      <c r="F111" s="24">
        <v>81.3</v>
      </c>
    </row>
    <row r="112" spans="1:6" x14ac:dyDescent="0.25">
      <c r="A112" s="22" t="s">
        <v>111</v>
      </c>
      <c r="B112" s="23">
        <v>1.25</v>
      </c>
      <c r="C112" s="24">
        <v>37.5</v>
      </c>
      <c r="D112" s="24">
        <v>28</v>
      </c>
      <c r="E112" s="24">
        <v>73.7</v>
      </c>
      <c r="F112" s="24">
        <v>82.4</v>
      </c>
    </row>
    <row r="113" spans="1:6" x14ac:dyDescent="0.25">
      <c r="A113" s="22" t="s">
        <v>112</v>
      </c>
      <c r="B113" s="23">
        <v>1.58</v>
      </c>
      <c r="C113" s="24">
        <v>29</v>
      </c>
      <c r="D113" s="24">
        <v>28.2</v>
      </c>
      <c r="E113" s="24">
        <v>73</v>
      </c>
      <c r="F113" s="24">
        <v>81.2</v>
      </c>
    </row>
    <row r="114" spans="1:6" x14ac:dyDescent="0.25">
      <c r="A114" s="22" t="s">
        <v>113</v>
      </c>
      <c r="B114" s="23">
        <v>1.37</v>
      </c>
      <c r="C114" s="24">
        <v>37.799999999999997</v>
      </c>
      <c r="D114" s="24">
        <v>28.7</v>
      </c>
      <c r="E114" s="24">
        <v>72.900000000000006</v>
      </c>
      <c r="F114" s="24">
        <v>81.2</v>
      </c>
    </row>
    <row r="115" spans="1:6" s="28" customFormat="1" ht="13" x14ac:dyDescent="0.3">
      <c r="A115" s="25" t="s">
        <v>114</v>
      </c>
      <c r="B115" s="26">
        <v>1.4</v>
      </c>
      <c r="C115" s="27">
        <v>35.9</v>
      </c>
      <c r="D115" s="27">
        <v>28.4</v>
      </c>
      <c r="E115" s="27">
        <v>73</v>
      </c>
      <c r="F115" s="27">
        <v>81.400000000000006</v>
      </c>
    </row>
    <row r="116" spans="1:6" x14ac:dyDescent="0.25">
      <c r="A116" s="22" t="s">
        <v>115</v>
      </c>
      <c r="B116" s="23">
        <v>1.58</v>
      </c>
      <c r="C116" s="24">
        <v>40.6</v>
      </c>
      <c r="D116" s="24">
        <v>27.9</v>
      </c>
      <c r="E116" s="24">
        <v>74.400000000000006</v>
      </c>
      <c r="F116" s="24">
        <v>81.900000000000006</v>
      </c>
    </row>
    <row r="117" spans="1:6" x14ac:dyDescent="0.25">
      <c r="A117" s="22" t="s">
        <v>116</v>
      </c>
      <c r="B117" s="23">
        <v>1.64</v>
      </c>
      <c r="C117" s="24">
        <v>35.4</v>
      </c>
      <c r="D117" s="24">
        <v>28.4</v>
      </c>
      <c r="E117" s="24">
        <v>73.8</v>
      </c>
      <c r="F117" s="24">
        <v>81.7</v>
      </c>
    </row>
    <row r="118" spans="1:6" x14ac:dyDescent="0.25">
      <c r="A118" s="22" t="s">
        <v>117</v>
      </c>
      <c r="B118" s="23">
        <v>1.55</v>
      </c>
      <c r="C118" s="24">
        <v>39.5</v>
      </c>
      <c r="D118" s="24">
        <v>29.3</v>
      </c>
      <c r="E118" s="24">
        <v>74.2</v>
      </c>
      <c r="F118" s="24">
        <v>81.7</v>
      </c>
    </row>
    <row r="119" spans="1:6" x14ac:dyDescent="0.25">
      <c r="A119" s="22" t="s">
        <v>118</v>
      </c>
      <c r="B119" s="23">
        <v>1.45</v>
      </c>
      <c r="C119" s="24">
        <v>30.4</v>
      </c>
      <c r="D119" s="24">
        <v>28.7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</v>
      </c>
      <c r="C120" s="24">
        <v>41.5</v>
      </c>
      <c r="D120" s="24">
        <v>28.3</v>
      </c>
      <c r="E120" s="24">
        <v>73.599999999999994</v>
      </c>
      <c r="F120" s="24">
        <v>81.8</v>
      </c>
    </row>
    <row r="121" spans="1:6" s="28" customFormat="1" ht="13" x14ac:dyDescent="0.3">
      <c r="A121" s="25" t="s">
        <v>120</v>
      </c>
      <c r="B121" s="26">
        <v>1.57</v>
      </c>
      <c r="C121" s="27">
        <v>38.6</v>
      </c>
      <c r="D121" s="27">
        <v>28.8</v>
      </c>
      <c r="E121" s="27">
        <v>74.099999999999994</v>
      </c>
      <c r="F121" s="27">
        <v>81.8</v>
      </c>
    </row>
    <row r="122" spans="1:6" x14ac:dyDescent="0.25">
      <c r="A122" s="22" t="s">
        <v>121</v>
      </c>
      <c r="B122" s="23">
        <v>1.64</v>
      </c>
      <c r="C122" s="24">
        <v>42.5</v>
      </c>
      <c r="D122" s="24">
        <v>28.4</v>
      </c>
      <c r="E122" s="24">
        <v>74.599999999999994</v>
      </c>
      <c r="F122" s="24">
        <v>81</v>
      </c>
    </row>
    <row r="123" spans="1:6" x14ac:dyDescent="0.25">
      <c r="A123" s="22" t="s">
        <v>122</v>
      </c>
      <c r="B123" s="23">
        <v>1.67</v>
      </c>
      <c r="C123" s="24">
        <v>40.299999999999997</v>
      </c>
      <c r="D123" s="24">
        <v>28.8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1.55</v>
      </c>
      <c r="C124" s="24">
        <v>37.9</v>
      </c>
      <c r="D124" s="24">
        <v>29</v>
      </c>
      <c r="E124" s="24">
        <v>73.7</v>
      </c>
      <c r="F124" s="24">
        <v>82.4</v>
      </c>
    </row>
    <row r="125" spans="1:6" x14ac:dyDescent="0.25">
      <c r="A125" s="22" t="s">
        <v>124</v>
      </c>
      <c r="B125" s="23">
        <v>1.64</v>
      </c>
      <c r="C125" s="24">
        <v>35.200000000000003</v>
      </c>
      <c r="D125" s="24">
        <v>29</v>
      </c>
      <c r="E125" s="24">
        <v>73.599999999999994</v>
      </c>
      <c r="F125" s="24">
        <v>81.3</v>
      </c>
    </row>
    <row r="126" spans="1:6" x14ac:dyDescent="0.25">
      <c r="A126" s="22" t="s">
        <v>125</v>
      </c>
      <c r="B126" s="23">
        <v>1.7</v>
      </c>
      <c r="C126" s="24">
        <v>36.1</v>
      </c>
      <c r="D126" s="24">
        <v>28.4</v>
      </c>
      <c r="E126" s="24">
        <v>73.8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35.6</v>
      </c>
      <c r="D127" s="24">
        <v>28.6</v>
      </c>
      <c r="E127" s="24">
        <v>73.8</v>
      </c>
      <c r="F127" s="24">
        <v>81.400000000000006</v>
      </c>
    </row>
    <row r="128" spans="1:6" s="28" customFormat="1" ht="13" x14ac:dyDescent="0.3">
      <c r="A128" s="25" t="s">
        <v>127</v>
      </c>
      <c r="B128" s="26">
        <v>1.64</v>
      </c>
      <c r="C128" s="27">
        <v>36.299999999999997</v>
      </c>
      <c r="D128" s="27">
        <v>28.8</v>
      </c>
      <c r="E128" s="27">
        <v>73.8</v>
      </c>
      <c r="F128" s="27">
        <v>81.7</v>
      </c>
    </row>
    <row r="129" spans="1:7" x14ac:dyDescent="0.25">
      <c r="A129" s="22" t="s">
        <v>128</v>
      </c>
      <c r="B129" s="23">
        <v>1.64</v>
      </c>
      <c r="C129" s="24">
        <v>31.9</v>
      </c>
      <c r="D129" s="24">
        <v>28.3</v>
      </c>
      <c r="E129" s="24">
        <v>72.2</v>
      </c>
      <c r="F129" s="24">
        <v>80.2</v>
      </c>
    </row>
    <row r="130" spans="1:7" x14ac:dyDescent="0.25">
      <c r="A130" s="22" t="s">
        <v>129</v>
      </c>
      <c r="B130" s="23">
        <v>1.44</v>
      </c>
      <c r="C130" s="24">
        <v>31.1</v>
      </c>
      <c r="D130" s="24">
        <v>28.6</v>
      </c>
      <c r="E130" s="24">
        <v>71.8</v>
      </c>
      <c r="F130" s="24">
        <v>81.599999999999994</v>
      </c>
    </row>
    <row r="131" spans="1:7" s="28" customFormat="1" ht="13" x14ac:dyDescent="0.3">
      <c r="A131" s="25" t="s">
        <v>130</v>
      </c>
      <c r="B131" s="26">
        <v>1.53</v>
      </c>
      <c r="C131" s="27">
        <v>31.5</v>
      </c>
      <c r="D131" s="27">
        <v>28.6</v>
      </c>
      <c r="E131" s="27">
        <v>72</v>
      </c>
      <c r="F131" s="27">
        <v>80.900000000000006</v>
      </c>
    </row>
    <row r="132" spans="1:7" ht="13" x14ac:dyDescent="0.25">
      <c r="A132" s="25"/>
      <c r="B132" s="23"/>
      <c r="C132" s="24"/>
      <c r="D132" s="24"/>
      <c r="E132" s="24"/>
      <c r="F132" s="24"/>
    </row>
    <row r="133" spans="1:7" s="28" customFormat="1" ht="13" x14ac:dyDescent="0.3">
      <c r="A133" s="25" t="s">
        <v>131</v>
      </c>
      <c r="B133" s="26">
        <v>1.66</v>
      </c>
      <c r="C133" s="27">
        <v>34.9</v>
      </c>
      <c r="D133" s="27">
        <v>28.7</v>
      </c>
      <c r="E133" s="27">
        <v>73.3</v>
      </c>
      <c r="F133" s="27">
        <v>81.5</v>
      </c>
    </row>
    <row r="134" spans="1:7" ht="13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1.49</v>
      </c>
      <c r="C14" s="24">
        <v>33.4</v>
      </c>
      <c r="D14" s="24">
        <v>31</v>
      </c>
      <c r="E14" s="24">
        <v>73.7</v>
      </c>
      <c r="F14" s="24">
        <v>82.4</v>
      </c>
    </row>
    <row r="15" spans="1:6" x14ac:dyDescent="0.25">
      <c r="A15" s="22" t="s">
        <v>14</v>
      </c>
      <c r="B15" s="23">
        <v>1.76</v>
      </c>
      <c r="C15" s="24">
        <v>37.5</v>
      </c>
      <c r="D15" s="24">
        <v>28.8</v>
      </c>
      <c r="E15" s="24">
        <v>73.8</v>
      </c>
      <c r="F15" s="24">
        <v>81.5</v>
      </c>
    </row>
    <row r="16" spans="1:6" x14ac:dyDescent="0.25">
      <c r="A16" s="22" t="s">
        <v>15</v>
      </c>
      <c r="B16" s="23">
        <v>1.89</v>
      </c>
      <c r="C16" s="24">
        <v>30.3</v>
      </c>
      <c r="D16" s="24">
        <v>29.5</v>
      </c>
      <c r="E16" s="24">
        <v>75.3</v>
      </c>
      <c r="F16" s="24">
        <v>82.5</v>
      </c>
    </row>
    <row r="17" spans="1:6" x14ac:dyDescent="0.25">
      <c r="A17" s="22" t="s">
        <v>16</v>
      </c>
      <c r="B17" s="23">
        <v>1.81</v>
      </c>
      <c r="C17" s="24">
        <v>36.200000000000003</v>
      </c>
      <c r="D17" s="24">
        <v>29.2</v>
      </c>
      <c r="E17" s="24">
        <v>75.2</v>
      </c>
      <c r="F17" s="24">
        <v>82.3</v>
      </c>
    </row>
    <row r="18" spans="1:6" x14ac:dyDescent="0.25">
      <c r="A18" s="22" t="s">
        <v>17</v>
      </c>
      <c r="B18" s="23">
        <v>1.74</v>
      </c>
      <c r="C18" s="24">
        <v>30.9</v>
      </c>
      <c r="D18" s="24">
        <v>30.2</v>
      </c>
      <c r="E18" s="24">
        <v>75.3</v>
      </c>
      <c r="F18" s="24">
        <v>82.5</v>
      </c>
    </row>
    <row r="19" spans="1:6" x14ac:dyDescent="0.25">
      <c r="A19" s="22" t="s">
        <v>18</v>
      </c>
      <c r="B19" s="23">
        <v>1.94</v>
      </c>
      <c r="C19" s="24">
        <v>36.9</v>
      </c>
      <c r="D19" s="24">
        <v>29.2</v>
      </c>
      <c r="E19" s="24">
        <v>73.099999999999994</v>
      </c>
      <c r="F19" s="24">
        <v>81.2</v>
      </c>
    </row>
    <row r="20" spans="1:6" x14ac:dyDescent="0.25">
      <c r="A20" s="22" t="s">
        <v>19</v>
      </c>
      <c r="B20" s="23">
        <v>1.76</v>
      </c>
      <c r="C20" s="24">
        <v>36.799999999999997</v>
      </c>
      <c r="D20" s="24">
        <v>29.5</v>
      </c>
      <c r="E20" s="24">
        <v>74.3</v>
      </c>
      <c r="F20" s="24">
        <v>82.6</v>
      </c>
    </row>
    <row r="21" spans="1:6" x14ac:dyDescent="0.25">
      <c r="A21" s="22" t="s">
        <v>20</v>
      </c>
      <c r="B21" s="23">
        <v>1.86</v>
      </c>
      <c r="C21" s="24">
        <v>35.6</v>
      </c>
      <c r="D21" s="24">
        <v>29.1</v>
      </c>
      <c r="E21" s="24">
        <v>74.3</v>
      </c>
      <c r="F21" s="24">
        <v>81.7</v>
      </c>
    </row>
    <row r="22" spans="1:6" s="28" customFormat="1" ht="13" x14ac:dyDescent="0.3">
      <c r="A22" s="25" t="s">
        <v>21</v>
      </c>
      <c r="B22" s="26">
        <v>1.74</v>
      </c>
      <c r="C22" s="27">
        <v>34.5</v>
      </c>
      <c r="D22" s="27">
        <v>29.6</v>
      </c>
      <c r="E22" s="27">
        <v>74.400000000000006</v>
      </c>
      <c r="F22" s="27">
        <v>82.2</v>
      </c>
    </row>
    <row r="23" spans="1:6" x14ac:dyDescent="0.25">
      <c r="A23" s="22" t="s">
        <v>22</v>
      </c>
      <c r="B23" s="23">
        <v>1.78</v>
      </c>
      <c r="C23" s="24">
        <v>40.700000000000003</v>
      </c>
      <c r="D23" s="24">
        <v>27.3</v>
      </c>
      <c r="E23" s="24">
        <v>71.5</v>
      </c>
      <c r="F23" s="24">
        <v>80.599999999999994</v>
      </c>
    </row>
    <row r="24" spans="1:6" x14ac:dyDescent="0.25">
      <c r="A24" s="22" t="s">
        <v>23</v>
      </c>
      <c r="B24" s="23">
        <v>1.71</v>
      </c>
      <c r="C24" s="24">
        <v>40.9</v>
      </c>
      <c r="D24" s="24">
        <v>28.1</v>
      </c>
      <c r="E24" s="24">
        <v>73.5</v>
      </c>
      <c r="F24" s="24">
        <v>81.5</v>
      </c>
    </row>
    <row r="25" spans="1:6" x14ac:dyDescent="0.25">
      <c r="A25" s="22" t="s">
        <v>24</v>
      </c>
      <c r="B25" s="23">
        <v>1.6</v>
      </c>
      <c r="C25" s="24">
        <v>38.5</v>
      </c>
      <c r="D25" s="24">
        <v>28.6</v>
      </c>
      <c r="E25" s="24">
        <v>73.599999999999994</v>
      </c>
      <c r="F25" s="24">
        <v>81.599999999999994</v>
      </c>
    </row>
    <row r="26" spans="1:6" x14ac:dyDescent="0.25">
      <c r="A26" s="22" t="s">
        <v>25</v>
      </c>
      <c r="B26" s="23">
        <v>1.63</v>
      </c>
      <c r="C26" s="24">
        <v>42.3</v>
      </c>
      <c r="D26" s="24">
        <v>27.8</v>
      </c>
      <c r="E26" s="24">
        <v>72.7</v>
      </c>
      <c r="F26" s="24">
        <v>81.7</v>
      </c>
    </row>
    <row r="27" spans="1:6" s="28" customFormat="1" ht="13" x14ac:dyDescent="0.3">
      <c r="A27" s="25" t="s">
        <v>26</v>
      </c>
      <c r="B27" s="26">
        <v>1.66</v>
      </c>
      <c r="C27" s="27">
        <v>40</v>
      </c>
      <c r="D27" s="27">
        <v>28</v>
      </c>
      <c r="E27" s="27">
        <v>73</v>
      </c>
      <c r="F27" s="27">
        <v>81.400000000000006</v>
      </c>
    </row>
    <row r="28" spans="1:6" x14ac:dyDescent="0.25">
      <c r="A28" s="22" t="s">
        <v>27</v>
      </c>
      <c r="B28" s="23">
        <v>1.86</v>
      </c>
      <c r="C28" s="24">
        <v>42.7</v>
      </c>
      <c r="D28" s="24">
        <v>27.6</v>
      </c>
      <c r="E28" s="24">
        <v>72</v>
      </c>
      <c r="F28" s="24">
        <v>80.900000000000006</v>
      </c>
    </row>
    <row r="29" spans="1:6" x14ac:dyDescent="0.25">
      <c r="A29" s="22" t="s">
        <v>28</v>
      </c>
      <c r="B29" s="23">
        <v>1.8</v>
      </c>
      <c r="C29" s="24">
        <v>36.1</v>
      </c>
      <c r="D29" s="24">
        <v>28.3</v>
      </c>
      <c r="E29" s="24">
        <v>73.5</v>
      </c>
      <c r="F29" s="24">
        <v>81.2</v>
      </c>
    </row>
    <row r="30" spans="1:6" x14ac:dyDescent="0.25">
      <c r="A30" s="22" t="s">
        <v>29</v>
      </c>
      <c r="B30" s="23">
        <v>1.61</v>
      </c>
      <c r="C30" s="24">
        <v>44.3</v>
      </c>
      <c r="D30" s="24">
        <v>28.3</v>
      </c>
      <c r="E30" s="24">
        <v>71.3</v>
      </c>
      <c r="F30" s="24">
        <v>80.3</v>
      </c>
    </row>
    <row r="31" spans="1:6" s="28" customFormat="1" ht="13" x14ac:dyDescent="0.3">
      <c r="A31" s="25" t="s">
        <v>30</v>
      </c>
      <c r="B31" s="26">
        <v>1.76</v>
      </c>
      <c r="C31" s="27">
        <v>40.299999999999997</v>
      </c>
      <c r="D31" s="27">
        <v>28.1</v>
      </c>
      <c r="E31" s="27">
        <v>72.400000000000006</v>
      </c>
      <c r="F31" s="27">
        <v>80.900000000000006</v>
      </c>
    </row>
    <row r="32" spans="1:6" x14ac:dyDescent="0.25">
      <c r="A32" s="22" t="s">
        <v>31</v>
      </c>
      <c r="B32" s="23">
        <v>1.78</v>
      </c>
      <c r="C32" s="24">
        <v>40.4</v>
      </c>
      <c r="D32" s="24">
        <v>28</v>
      </c>
      <c r="E32" s="24">
        <v>72.400000000000006</v>
      </c>
      <c r="F32" s="24">
        <v>81.400000000000006</v>
      </c>
    </row>
    <row r="33" spans="1:6" x14ac:dyDescent="0.25">
      <c r="A33" s="22" t="s">
        <v>32</v>
      </c>
      <c r="B33" s="23">
        <v>1.74</v>
      </c>
      <c r="C33" s="24">
        <v>40.9</v>
      </c>
      <c r="D33" s="24">
        <v>28.3</v>
      </c>
      <c r="E33" s="24">
        <v>73</v>
      </c>
      <c r="F33" s="24">
        <v>81.8</v>
      </c>
    </row>
    <row r="34" spans="1:6" s="28" customFormat="1" ht="13" x14ac:dyDescent="0.3">
      <c r="A34" s="25" t="s">
        <v>33</v>
      </c>
      <c r="B34" s="26">
        <v>1.75</v>
      </c>
      <c r="C34" s="27">
        <v>40.799999999999997</v>
      </c>
      <c r="D34" s="27">
        <v>28.2</v>
      </c>
      <c r="E34" s="27">
        <v>72.8</v>
      </c>
      <c r="F34" s="27">
        <v>81.7</v>
      </c>
    </row>
    <row r="35" spans="1:6" x14ac:dyDescent="0.25">
      <c r="A35" s="22" t="s">
        <v>34</v>
      </c>
      <c r="B35" s="23">
        <v>1.52</v>
      </c>
      <c r="C35" s="24">
        <v>39</v>
      </c>
      <c r="D35" s="24">
        <v>28.2</v>
      </c>
      <c r="E35" s="24">
        <v>73.599999999999994</v>
      </c>
      <c r="F35" s="24">
        <v>81</v>
      </c>
    </row>
    <row r="36" spans="1:6" x14ac:dyDescent="0.25">
      <c r="A36" s="22" t="s">
        <v>35</v>
      </c>
      <c r="B36" s="23">
        <v>1.79</v>
      </c>
      <c r="C36" s="24">
        <v>37.6</v>
      </c>
      <c r="D36" s="24">
        <v>28.2</v>
      </c>
      <c r="E36" s="24">
        <v>74.400000000000006</v>
      </c>
      <c r="F36" s="24">
        <v>82</v>
      </c>
    </row>
    <row r="37" spans="1:6" x14ac:dyDescent="0.25">
      <c r="A37" s="22" t="s">
        <v>36</v>
      </c>
      <c r="B37" s="23">
        <v>1.54</v>
      </c>
      <c r="C37" s="24">
        <v>43</v>
      </c>
      <c r="D37" s="24">
        <v>28.1</v>
      </c>
      <c r="E37" s="24">
        <v>73.5</v>
      </c>
      <c r="F37" s="24">
        <v>82</v>
      </c>
    </row>
    <row r="38" spans="1:6" x14ac:dyDescent="0.25">
      <c r="A38" s="22" t="s">
        <v>37</v>
      </c>
      <c r="B38" s="23">
        <v>1.56</v>
      </c>
      <c r="C38" s="24">
        <v>39.1</v>
      </c>
      <c r="D38" s="24">
        <v>29.2</v>
      </c>
      <c r="E38" s="24">
        <v>74.599999999999994</v>
      </c>
      <c r="F38" s="24">
        <v>83.3</v>
      </c>
    </row>
    <row r="39" spans="1:6" x14ac:dyDescent="0.25">
      <c r="A39" s="22" t="s">
        <v>38</v>
      </c>
      <c r="B39" s="23">
        <v>1.7</v>
      </c>
      <c r="C39" s="24">
        <v>39.1</v>
      </c>
      <c r="D39" s="24">
        <v>28.1</v>
      </c>
      <c r="E39" s="24">
        <v>74.900000000000006</v>
      </c>
      <c r="F39" s="24">
        <v>82.6</v>
      </c>
    </row>
    <row r="40" spans="1:6" x14ac:dyDescent="0.25">
      <c r="A40" s="22" t="s">
        <v>39</v>
      </c>
      <c r="B40" s="23">
        <v>1.71</v>
      </c>
      <c r="C40" s="24">
        <v>34.6</v>
      </c>
      <c r="D40" s="24">
        <v>28.7</v>
      </c>
      <c r="E40" s="24">
        <v>74.900000000000006</v>
      </c>
      <c r="F40" s="24">
        <v>82.3</v>
      </c>
    </row>
    <row r="41" spans="1:6" s="28" customFormat="1" ht="13" x14ac:dyDescent="0.3">
      <c r="A41" s="25" t="s">
        <v>40</v>
      </c>
      <c r="B41" s="26">
        <v>1.64</v>
      </c>
      <c r="C41" s="27">
        <v>37.9</v>
      </c>
      <c r="D41" s="27">
        <v>28.5</v>
      </c>
      <c r="E41" s="27">
        <v>74.400000000000006</v>
      </c>
      <c r="F41" s="27">
        <v>82.3</v>
      </c>
    </row>
    <row r="42" spans="1:6" x14ac:dyDescent="0.25">
      <c r="A42" s="22" t="s">
        <v>41</v>
      </c>
      <c r="B42" s="23">
        <v>1.72</v>
      </c>
      <c r="C42" s="24">
        <v>42.8</v>
      </c>
      <c r="D42" s="24">
        <v>28.6</v>
      </c>
      <c r="E42" s="24">
        <v>73.599999999999994</v>
      </c>
      <c r="F42" s="24">
        <v>82.2</v>
      </c>
    </row>
    <row r="43" spans="1:6" x14ac:dyDescent="0.25">
      <c r="A43" s="22" t="s">
        <v>42</v>
      </c>
      <c r="B43" s="23">
        <v>1.83</v>
      </c>
      <c r="C43" s="24">
        <v>37.200000000000003</v>
      </c>
      <c r="D43" s="24">
        <v>27.8</v>
      </c>
      <c r="E43" s="24">
        <v>73.7</v>
      </c>
      <c r="F43" s="24">
        <v>82</v>
      </c>
    </row>
    <row r="44" spans="1:6" x14ac:dyDescent="0.25">
      <c r="A44" s="22" t="s">
        <v>43</v>
      </c>
      <c r="B44" s="23">
        <v>1.78</v>
      </c>
      <c r="C44" s="24">
        <v>42.7</v>
      </c>
      <c r="D44" s="24">
        <v>27.8</v>
      </c>
      <c r="E44" s="24">
        <v>73.2</v>
      </c>
      <c r="F44" s="24">
        <v>82</v>
      </c>
    </row>
    <row r="45" spans="1:6" s="28" customFormat="1" ht="13" x14ac:dyDescent="0.3">
      <c r="A45" s="25" t="s">
        <v>44</v>
      </c>
      <c r="B45" s="26">
        <v>1.75</v>
      </c>
      <c r="C45" s="27">
        <v>40.9</v>
      </c>
      <c r="D45" s="27">
        <v>28.3</v>
      </c>
      <c r="E45" s="27">
        <v>73.599999999999994</v>
      </c>
      <c r="F45" s="27">
        <v>82.1</v>
      </c>
    </row>
    <row r="46" spans="1:6" x14ac:dyDescent="0.25">
      <c r="A46" s="22" t="s">
        <v>45</v>
      </c>
      <c r="B46" s="23">
        <v>1.52</v>
      </c>
      <c r="C46" s="24">
        <v>35.6</v>
      </c>
      <c r="D46" s="24">
        <v>29</v>
      </c>
      <c r="E46" s="24">
        <v>74.599999999999994</v>
      </c>
      <c r="F46" s="24">
        <v>82.4</v>
      </c>
    </row>
    <row r="47" spans="1:6" x14ac:dyDescent="0.25">
      <c r="A47" s="22" t="s">
        <v>46</v>
      </c>
      <c r="B47" s="23">
        <v>1.62</v>
      </c>
      <c r="C47" s="24">
        <v>43.2</v>
      </c>
      <c r="D47" s="24">
        <v>28.1</v>
      </c>
      <c r="E47" s="24">
        <v>72.2</v>
      </c>
      <c r="F47" s="24">
        <v>81.3</v>
      </c>
    </row>
    <row r="48" spans="1:6" x14ac:dyDescent="0.25">
      <c r="A48" s="22" t="s">
        <v>47</v>
      </c>
      <c r="B48" s="23">
        <v>1.65</v>
      </c>
      <c r="C48" s="24">
        <v>32.4</v>
      </c>
      <c r="D48" s="24">
        <v>27.9</v>
      </c>
      <c r="E48" s="24">
        <v>73.7</v>
      </c>
      <c r="F48" s="24">
        <v>82.3</v>
      </c>
    </row>
    <row r="49" spans="1:6" x14ac:dyDescent="0.25">
      <c r="A49" s="22" t="s">
        <v>48</v>
      </c>
      <c r="B49" s="23">
        <v>1.76</v>
      </c>
      <c r="C49" s="24">
        <v>41.7</v>
      </c>
      <c r="D49" s="24">
        <v>27.9</v>
      </c>
      <c r="E49" s="24">
        <v>72.5</v>
      </c>
      <c r="F49" s="24">
        <v>81.3</v>
      </c>
    </row>
    <row r="50" spans="1:6" s="28" customFormat="1" ht="13" x14ac:dyDescent="0.3">
      <c r="A50" s="25" t="s">
        <v>49</v>
      </c>
      <c r="B50" s="26">
        <v>1.61</v>
      </c>
      <c r="C50" s="27">
        <v>36.799999999999997</v>
      </c>
      <c r="D50" s="27">
        <v>28.3</v>
      </c>
      <c r="E50" s="27">
        <v>73.5</v>
      </c>
      <c r="F50" s="27">
        <v>82</v>
      </c>
    </row>
    <row r="51" spans="1:6" x14ac:dyDescent="0.25">
      <c r="A51" s="22" t="s">
        <v>50</v>
      </c>
      <c r="B51" s="23">
        <v>1.83</v>
      </c>
      <c r="C51" s="24">
        <v>36</v>
      </c>
      <c r="D51" s="24">
        <v>28.3</v>
      </c>
      <c r="E51" s="24">
        <v>71</v>
      </c>
      <c r="F51" s="24">
        <v>79.900000000000006</v>
      </c>
    </row>
    <row r="52" spans="1:6" x14ac:dyDescent="0.25">
      <c r="A52" s="22" t="s">
        <v>51</v>
      </c>
      <c r="B52" s="23">
        <v>1.81</v>
      </c>
      <c r="C52" s="24">
        <v>38.299999999999997</v>
      </c>
      <c r="D52" s="24">
        <v>27.4</v>
      </c>
      <c r="E52" s="24">
        <v>70.7</v>
      </c>
      <c r="F52" s="24">
        <v>79.900000000000006</v>
      </c>
    </row>
    <row r="53" spans="1:6" s="28" customFormat="1" ht="13" x14ac:dyDescent="0.3">
      <c r="A53" s="25" t="s">
        <v>52</v>
      </c>
      <c r="B53" s="26">
        <v>1.82</v>
      </c>
      <c r="C53" s="27">
        <v>36.799999999999997</v>
      </c>
      <c r="D53" s="27">
        <v>27.9</v>
      </c>
      <c r="E53" s="27">
        <v>70.900000000000006</v>
      </c>
      <c r="F53" s="27">
        <v>80</v>
      </c>
    </row>
    <row r="54" spans="1:6" x14ac:dyDescent="0.25">
      <c r="A54" s="22" t="s">
        <v>53</v>
      </c>
      <c r="B54" s="23">
        <v>1.54</v>
      </c>
      <c r="C54" s="24">
        <v>36.299999999999997</v>
      </c>
      <c r="D54" s="24">
        <v>28.7</v>
      </c>
      <c r="E54" s="24">
        <v>73.5</v>
      </c>
      <c r="F54" s="24">
        <v>81.099999999999994</v>
      </c>
    </row>
    <row r="55" spans="1:6" x14ac:dyDescent="0.25">
      <c r="A55" s="22" t="s">
        <v>54</v>
      </c>
      <c r="B55" s="23">
        <v>1.75</v>
      </c>
      <c r="C55" s="24">
        <v>40.9</v>
      </c>
      <c r="D55" s="24">
        <v>27.5</v>
      </c>
      <c r="E55" s="24">
        <v>72.5</v>
      </c>
      <c r="F55" s="24">
        <v>81.099999999999994</v>
      </c>
    </row>
    <row r="56" spans="1:6" x14ac:dyDescent="0.25">
      <c r="A56" s="22" t="s">
        <v>55</v>
      </c>
      <c r="B56" s="23">
        <v>1.57</v>
      </c>
      <c r="C56" s="24">
        <v>28.6</v>
      </c>
      <c r="D56" s="24">
        <v>28.2</v>
      </c>
      <c r="E56" s="24">
        <v>73</v>
      </c>
      <c r="F56" s="24">
        <v>80.3</v>
      </c>
    </row>
    <row r="57" spans="1:6" x14ac:dyDescent="0.25">
      <c r="A57" s="22" t="s">
        <v>56</v>
      </c>
      <c r="B57" s="23">
        <v>1.79</v>
      </c>
      <c r="C57" s="24">
        <v>39.299999999999997</v>
      </c>
      <c r="D57" s="24">
        <v>27.7</v>
      </c>
      <c r="E57" s="24">
        <v>72.400000000000006</v>
      </c>
      <c r="F57" s="24">
        <v>81</v>
      </c>
    </row>
    <row r="58" spans="1:6" s="28" customFormat="1" ht="13" x14ac:dyDescent="0.3">
      <c r="A58" s="25" t="s">
        <v>57</v>
      </c>
      <c r="B58" s="26">
        <v>1.6</v>
      </c>
      <c r="C58" s="27">
        <v>33.799999999999997</v>
      </c>
      <c r="D58" s="27">
        <v>28.2</v>
      </c>
      <c r="E58" s="27">
        <v>73</v>
      </c>
      <c r="F58" s="27">
        <v>80.8</v>
      </c>
    </row>
    <row r="59" spans="1:6" x14ac:dyDescent="0.25">
      <c r="A59" s="22" t="s">
        <v>58</v>
      </c>
      <c r="B59" s="23">
        <v>1.55</v>
      </c>
      <c r="C59" s="24">
        <v>27.8</v>
      </c>
      <c r="D59" s="24">
        <v>28.6</v>
      </c>
      <c r="E59" s="24">
        <v>73.2</v>
      </c>
      <c r="F59" s="24">
        <v>81.5</v>
      </c>
    </row>
    <row r="60" spans="1:6" x14ac:dyDescent="0.25">
      <c r="A60" s="22" t="s">
        <v>59</v>
      </c>
      <c r="B60" s="23">
        <v>1.67</v>
      </c>
      <c r="C60" s="24">
        <v>29.2</v>
      </c>
      <c r="D60" s="24">
        <v>28.2</v>
      </c>
      <c r="E60" s="24">
        <v>73.5</v>
      </c>
      <c r="F60" s="24">
        <v>81.099999999999994</v>
      </c>
    </row>
    <row r="61" spans="1:6" s="28" customFormat="1" ht="13" x14ac:dyDescent="0.3">
      <c r="A61" s="25" t="s">
        <v>60</v>
      </c>
      <c r="B61" s="26">
        <v>1.59</v>
      </c>
      <c r="C61" s="27">
        <v>28.4</v>
      </c>
      <c r="D61" s="27">
        <v>28.5</v>
      </c>
      <c r="E61" s="27">
        <v>73.400000000000006</v>
      </c>
      <c r="F61" s="27">
        <v>81.3</v>
      </c>
    </row>
    <row r="62" spans="1:6" x14ac:dyDescent="0.25">
      <c r="A62" s="22" t="s">
        <v>61</v>
      </c>
      <c r="B62" s="23">
        <v>1.7</v>
      </c>
      <c r="C62" s="24">
        <v>31.7</v>
      </c>
      <c r="D62" s="24">
        <v>28.8</v>
      </c>
      <c r="E62" s="24">
        <v>73.599999999999994</v>
      </c>
      <c r="F62" s="24">
        <v>82.3</v>
      </c>
    </row>
    <row r="63" spans="1:6" x14ac:dyDescent="0.25">
      <c r="A63" s="22" t="s">
        <v>62</v>
      </c>
      <c r="B63" s="23">
        <v>1.66</v>
      </c>
      <c r="C63" s="24">
        <v>36</v>
      </c>
      <c r="D63" s="24">
        <v>28.2</v>
      </c>
      <c r="E63" s="24">
        <v>74.900000000000006</v>
      </c>
      <c r="F63" s="24">
        <v>82.3</v>
      </c>
    </row>
    <row r="64" spans="1:6" x14ac:dyDescent="0.25">
      <c r="A64" s="22" t="s">
        <v>63</v>
      </c>
      <c r="B64" s="23">
        <v>1.61</v>
      </c>
      <c r="C64" s="24">
        <v>36</v>
      </c>
      <c r="D64" s="24">
        <v>27.9</v>
      </c>
      <c r="E64" s="24">
        <v>72.7</v>
      </c>
      <c r="F64" s="24">
        <v>81.099999999999994</v>
      </c>
    </row>
    <row r="65" spans="1:6" x14ac:dyDescent="0.25">
      <c r="A65" s="22" t="s">
        <v>64</v>
      </c>
      <c r="B65" s="23">
        <v>1.72</v>
      </c>
      <c r="C65" s="24">
        <v>35.200000000000003</v>
      </c>
      <c r="D65" s="24">
        <v>28.1</v>
      </c>
      <c r="E65" s="24">
        <v>73.099999999999994</v>
      </c>
      <c r="F65" s="24">
        <v>81.599999999999994</v>
      </c>
    </row>
    <row r="66" spans="1:6" s="28" customFormat="1" ht="13" x14ac:dyDescent="0.3">
      <c r="A66" s="25" t="s">
        <v>65</v>
      </c>
      <c r="B66" s="26">
        <v>1.67</v>
      </c>
      <c r="C66" s="27">
        <v>33.799999999999997</v>
      </c>
      <c r="D66" s="27">
        <v>28.5</v>
      </c>
      <c r="E66" s="27">
        <v>73.7</v>
      </c>
      <c r="F66" s="27">
        <v>81.900000000000006</v>
      </c>
    </row>
    <row r="67" spans="1:6" x14ac:dyDescent="0.25">
      <c r="A67" s="22" t="s">
        <v>66</v>
      </c>
      <c r="B67" s="23">
        <v>1.69</v>
      </c>
      <c r="C67" s="24">
        <v>34.700000000000003</v>
      </c>
      <c r="D67" s="24">
        <v>28.9</v>
      </c>
      <c r="E67" s="24">
        <v>72.900000000000006</v>
      </c>
      <c r="F67" s="24">
        <v>82</v>
      </c>
    </row>
    <row r="68" spans="1:6" x14ac:dyDescent="0.25">
      <c r="A68" s="22" t="s">
        <v>67</v>
      </c>
      <c r="B68" s="23">
        <v>1.72</v>
      </c>
      <c r="C68" s="24">
        <v>32.299999999999997</v>
      </c>
      <c r="D68" s="24">
        <v>28.8</v>
      </c>
      <c r="E68" s="24">
        <v>75.3</v>
      </c>
      <c r="F68" s="24">
        <v>83.2</v>
      </c>
    </row>
    <row r="69" spans="1:6" x14ac:dyDescent="0.25">
      <c r="A69" s="22" t="s">
        <v>68</v>
      </c>
      <c r="B69" s="23">
        <v>1.77</v>
      </c>
      <c r="C69" s="24">
        <v>32.4</v>
      </c>
      <c r="D69" s="24">
        <v>28.4</v>
      </c>
      <c r="E69" s="24">
        <v>76.400000000000006</v>
      </c>
      <c r="F69" s="24">
        <v>83.3</v>
      </c>
    </row>
    <row r="70" spans="1:6" x14ac:dyDescent="0.25">
      <c r="A70" s="22" t="s">
        <v>69</v>
      </c>
      <c r="B70" s="23">
        <v>1.75</v>
      </c>
      <c r="C70" s="24">
        <v>36.6</v>
      </c>
      <c r="D70" s="24">
        <v>28.4</v>
      </c>
      <c r="E70" s="24">
        <v>74.7</v>
      </c>
      <c r="F70" s="24">
        <v>82.6</v>
      </c>
    </row>
    <row r="71" spans="1:6" x14ac:dyDescent="0.25">
      <c r="A71" s="22" t="s">
        <v>70</v>
      </c>
      <c r="B71" s="23">
        <v>1.64</v>
      </c>
      <c r="C71" s="24">
        <v>29.8</v>
      </c>
      <c r="D71" s="24">
        <v>28.2</v>
      </c>
      <c r="E71" s="24">
        <v>75.099999999999994</v>
      </c>
      <c r="F71" s="24">
        <v>82.5</v>
      </c>
    </row>
    <row r="72" spans="1:6" s="28" customFormat="1" ht="13" x14ac:dyDescent="0.3">
      <c r="A72" s="25" t="s">
        <v>71</v>
      </c>
      <c r="B72" s="26">
        <v>1.7</v>
      </c>
      <c r="C72" s="27">
        <v>33.5</v>
      </c>
      <c r="D72" s="27">
        <v>28.7</v>
      </c>
      <c r="E72" s="27">
        <v>74.400000000000006</v>
      </c>
      <c r="F72" s="27">
        <v>82.6</v>
      </c>
    </row>
    <row r="73" spans="1:6" x14ac:dyDescent="0.25">
      <c r="A73" s="22" t="s">
        <v>72</v>
      </c>
      <c r="B73" s="23">
        <v>1.68</v>
      </c>
      <c r="C73" s="24">
        <v>36.799999999999997</v>
      </c>
      <c r="D73" s="24">
        <v>28.5</v>
      </c>
      <c r="E73" s="24">
        <v>72.7</v>
      </c>
      <c r="F73" s="24">
        <v>81.900000000000006</v>
      </c>
    </row>
    <row r="74" spans="1:6" x14ac:dyDescent="0.25">
      <c r="A74" s="22" t="s">
        <v>73</v>
      </c>
      <c r="B74" s="23">
        <v>1.65</v>
      </c>
      <c r="C74" s="24">
        <v>33.200000000000003</v>
      </c>
      <c r="D74" s="24">
        <v>28.9</v>
      </c>
      <c r="E74" s="24">
        <v>71.400000000000006</v>
      </c>
      <c r="F74" s="24">
        <v>81.2</v>
      </c>
    </row>
    <row r="75" spans="1:6" x14ac:dyDescent="0.25">
      <c r="A75" s="22" t="s">
        <v>74</v>
      </c>
      <c r="B75" s="23">
        <v>1.61</v>
      </c>
      <c r="C75" s="24">
        <v>32</v>
      </c>
      <c r="D75" s="24">
        <v>29.2</v>
      </c>
      <c r="E75" s="24">
        <v>74.2</v>
      </c>
      <c r="F75" s="24">
        <v>82.1</v>
      </c>
    </row>
    <row r="76" spans="1:6" x14ac:dyDescent="0.25">
      <c r="A76" s="22" t="s">
        <v>75</v>
      </c>
      <c r="B76" s="23">
        <v>1.7</v>
      </c>
      <c r="C76" s="24">
        <v>35.299999999999997</v>
      </c>
      <c r="D76" s="24">
        <v>28.6</v>
      </c>
      <c r="E76" s="24">
        <v>71.900000000000006</v>
      </c>
      <c r="F76" s="24">
        <v>81.2</v>
      </c>
    </row>
    <row r="77" spans="1:6" s="28" customFormat="1" ht="13" x14ac:dyDescent="0.3">
      <c r="A77" s="25" t="s">
        <v>76</v>
      </c>
      <c r="B77" s="26">
        <v>1.65</v>
      </c>
      <c r="C77" s="27">
        <v>33.9</v>
      </c>
      <c r="D77" s="27">
        <v>28.8</v>
      </c>
      <c r="E77" s="27">
        <v>72.5</v>
      </c>
      <c r="F77" s="27">
        <v>81.599999999999994</v>
      </c>
    </row>
    <row r="78" spans="1:6" x14ac:dyDescent="0.25">
      <c r="A78" s="22" t="s">
        <v>77</v>
      </c>
      <c r="B78" s="23">
        <v>1.53</v>
      </c>
      <c r="C78" s="24">
        <v>42.1</v>
      </c>
      <c r="D78" s="24">
        <v>28</v>
      </c>
      <c r="E78" s="24">
        <v>73.900000000000006</v>
      </c>
      <c r="F78" s="24">
        <v>82.7</v>
      </c>
    </row>
    <row r="79" spans="1:6" x14ac:dyDescent="0.25">
      <c r="A79" s="22" t="s">
        <v>78</v>
      </c>
      <c r="B79" s="23">
        <v>1.53</v>
      </c>
      <c r="C79" s="24">
        <v>45.8</v>
      </c>
      <c r="D79" s="24">
        <v>28.1</v>
      </c>
      <c r="E79" s="24">
        <v>73.900000000000006</v>
      </c>
      <c r="F79" s="24">
        <v>82.1</v>
      </c>
    </row>
    <row r="80" spans="1:6" x14ac:dyDescent="0.25">
      <c r="A80" s="22" t="s">
        <v>79</v>
      </c>
      <c r="B80" s="23">
        <v>1.57</v>
      </c>
      <c r="C80" s="24">
        <v>33.4</v>
      </c>
      <c r="D80" s="24">
        <v>28.2</v>
      </c>
      <c r="E80" s="24">
        <v>75.5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40.700000000000003</v>
      </c>
      <c r="D81" s="24">
        <v>29</v>
      </c>
      <c r="E81" s="24">
        <v>74.8</v>
      </c>
      <c r="F81" s="24">
        <v>83.1</v>
      </c>
    </row>
    <row r="82" spans="1:6" s="28" customFormat="1" ht="13" x14ac:dyDescent="0.3">
      <c r="A82" s="25" t="s">
        <v>81</v>
      </c>
      <c r="B82" s="26">
        <v>1.5</v>
      </c>
      <c r="C82" s="27">
        <v>41</v>
      </c>
      <c r="D82" s="27">
        <v>28.3</v>
      </c>
      <c r="E82" s="27">
        <v>74.5</v>
      </c>
      <c r="F82" s="27">
        <v>82.6</v>
      </c>
    </row>
    <row r="83" spans="1:6" x14ac:dyDescent="0.25">
      <c r="A83" s="22" t="s">
        <v>82</v>
      </c>
      <c r="B83" s="23">
        <v>1.42</v>
      </c>
      <c r="C83" s="24">
        <v>44.8</v>
      </c>
      <c r="D83" s="24">
        <v>28.1</v>
      </c>
      <c r="E83" s="24">
        <v>74.2</v>
      </c>
      <c r="F83" s="24">
        <v>81.8</v>
      </c>
    </row>
    <row r="84" spans="1:6" x14ac:dyDescent="0.25">
      <c r="A84" s="22" t="s">
        <v>83</v>
      </c>
      <c r="B84" s="23">
        <v>1.49</v>
      </c>
      <c r="C84" s="24">
        <v>40.9</v>
      </c>
      <c r="D84" s="24">
        <v>29</v>
      </c>
      <c r="E84" s="24">
        <v>73.900000000000006</v>
      </c>
      <c r="F84" s="24">
        <v>82.2</v>
      </c>
    </row>
    <row r="85" spans="1:6" x14ac:dyDescent="0.25">
      <c r="A85" s="22" t="s">
        <v>84</v>
      </c>
      <c r="B85" s="23">
        <v>1.54</v>
      </c>
      <c r="C85" s="24">
        <v>38.5</v>
      </c>
      <c r="D85" s="24">
        <v>28.3</v>
      </c>
      <c r="E85" s="24">
        <v>74.2</v>
      </c>
      <c r="F85" s="24">
        <v>82.4</v>
      </c>
    </row>
    <row r="86" spans="1:6" x14ac:dyDescent="0.25">
      <c r="A86" s="22" t="s">
        <v>85</v>
      </c>
      <c r="B86" s="23">
        <v>1.51</v>
      </c>
      <c r="C86" s="24">
        <v>41.3</v>
      </c>
      <c r="D86" s="24">
        <v>28.5</v>
      </c>
      <c r="E86" s="24">
        <v>75.400000000000006</v>
      </c>
      <c r="F86" s="24">
        <v>81.900000000000006</v>
      </c>
    </row>
    <row r="87" spans="1:6" x14ac:dyDescent="0.25">
      <c r="A87" s="22" t="s">
        <v>86</v>
      </c>
      <c r="B87" s="23">
        <v>1.47</v>
      </c>
      <c r="C87" s="24">
        <v>35.200000000000003</v>
      </c>
      <c r="D87" s="24">
        <v>29.1</v>
      </c>
      <c r="E87" s="24">
        <v>74.599999999999994</v>
      </c>
      <c r="F87" s="24">
        <v>81.900000000000006</v>
      </c>
    </row>
    <row r="88" spans="1:6" s="28" customFormat="1" ht="13" x14ac:dyDescent="0.3">
      <c r="A88" s="25" t="s">
        <v>87</v>
      </c>
      <c r="B88" s="26">
        <v>1.48</v>
      </c>
      <c r="C88" s="27">
        <v>40</v>
      </c>
      <c r="D88" s="27">
        <v>28.8</v>
      </c>
      <c r="E88" s="27">
        <v>74.3</v>
      </c>
      <c r="F88" s="27">
        <v>82.1</v>
      </c>
    </row>
    <row r="89" spans="1:6" x14ac:dyDescent="0.25">
      <c r="A89" s="22" t="s">
        <v>88</v>
      </c>
      <c r="B89" s="23">
        <v>1.55</v>
      </c>
      <c r="C89" s="24">
        <v>45.6</v>
      </c>
      <c r="D89" s="24">
        <v>28.4</v>
      </c>
      <c r="E89" s="24">
        <v>73.7</v>
      </c>
      <c r="F89" s="24">
        <v>82</v>
      </c>
    </row>
    <row r="90" spans="1:6" x14ac:dyDescent="0.25">
      <c r="A90" s="22" t="s">
        <v>89</v>
      </c>
      <c r="B90" s="23">
        <v>1.5</v>
      </c>
      <c r="C90" s="24">
        <v>30.9</v>
      </c>
      <c r="D90" s="24">
        <v>28.7</v>
      </c>
      <c r="E90" s="24">
        <v>74.900000000000006</v>
      </c>
      <c r="F90" s="24">
        <v>83</v>
      </c>
    </row>
    <row r="91" spans="1:6" x14ac:dyDescent="0.25">
      <c r="A91" s="22" t="s">
        <v>90</v>
      </c>
      <c r="B91" s="23">
        <v>1.46</v>
      </c>
      <c r="C91" s="24">
        <v>37.700000000000003</v>
      </c>
      <c r="D91" s="24">
        <v>29.9</v>
      </c>
      <c r="E91" s="24">
        <v>75.400000000000006</v>
      </c>
      <c r="F91" s="24">
        <v>82.5</v>
      </c>
    </row>
    <row r="92" spans="1:6" x14ac:dyDescent="0.25">
      <c r="A92" s="22" t="s">
        <v>91</v>
      </c>
      <c r="B92" s="23">
        <v>1.41</v>
      </c>
      <c r="C92" s="24">
        <v>42.5</v>
      </c>
      <c r="D92" s="24">
        <v>28.6</v>
      </c>
      <c r="E92" s="24">
        <v>75.5</v>
      </c>
      <c r="F92" s="24">
        <v>82.7</v>
      </c>
    </row>
    <row r="93" spans="1:6" x14ac:dyDescent="0.25">
      <c r="A93" s="22" t="s">
        <v>92</v>
      </c>
      <c r="B93" s="23">
        <v>1.39</v>
      </c>
      <c r="C93" s="24">
        <v>43.8</v>
      </c>
      <c r="D93" s="24">
        <v>28.5</v>
      </c>
      <c r="E93" s="24">
        <v>75.099999999999994</v>
      </c>
      <c r="F93" s="24">
        <v>82.7</v>
      </c>
    </row>
    <row r="94" spans="1:6" x14ac:dyDescent="0.25">
      <c r="A94" s="22" t="s">
        <v>93</v>
      </c>
      <c r="B94" s="23">
        <v>1.41</v>
      </c>
      <c r="C94" s="24">
        <v>44.1</v>
      </c>
      <c r="D94" s="24">
        <v>28.5</v>
      </c>
      <c r="E94" s="24">
        <v>74.900000000000006</v>
      </c>
      <c r="F94" s="24">
        <v>81.400000000000006</v>
      </c>
    </row>
    <row r="95" spans="1:6" x14ac:dyDescent="0.25">
      <c r="A95" s="22" t="s">
        <v>94</v>
      </c>
      <c r="B95" s="23">
        <v>1.53</v>
      </c>
      <c r="C95" s="24">
        <v>34.200000000000003</v>
      </c>
      <c r="D95" s="24">
        <v>28.7</v>
      </c>
      <c r="E95" s="24">
        <v>76.7</v>
      </c>
      <c r="F95" s="24">
        <v>83</v>
      </c>
    </row>
    <row r="96" spans="1:6" x14ac:dyDescent="0.25">
      <c r="A96" s="22" t="s">
        <v>95</v>
      </c>
      <c r="B96" s="23">
        <v>1.59</v>
      </c>
      <c r="C96" s="24">
        <v>41</v>
      </c>
      <c r="D96" s="24">
        <v>28.2</v>
      </c>
      <c r="E96" s="24">
        <v>75.599999999999994</v>
      </c>
      <c r="F96" s="24">
        <v>82</v>
      </c>
    </row>
    <row r="97" spans="1:6" s="28" customFormat="1" ht="13" x14ac:dyDescent="0.3">
      <c r="A97" s="25" t="s">
        <v>96</v>
      </c>
      <c r="B97" s="26">
        <v>1.45</v>
      </c>
      <c r="C97" s="27">
        <v>38.4</v>
      </c>
      <c r="D97" s="27">
        <v>29.3</v>
      </c>
      <c r="E97" s="27">
        <v>75.400000000000006</v>
      </c>
      <c r="F97" s="27">
        <v>82.5</v>
      </c>
    </row>
    <row r="98" spans="1:6" x14ac:dyDescent="0.25">
      <c r="A98" s="22" t="s">
        <v>97</v>
      </c>
      <c r="B98" s="23">
        <v>1.35</v>
      </c>
      <c r="C98" s="24">
        <v>40.799999999999997</v>
      </c>
      <c r="D98" s="24">
        <v>28.4</v>
      </c>
      <c r="E98" s="24">
        <v>74</v>
      </c>
      <c r="F98" s="24">
        <v>82.7</v>
      </c>
    </row>
    <row r="99" spans="1:6" x14ac:dyDescent="0.25">
      <c r="A99" s="22" t="s">
        <v>98</v>
      </c>
      <c r="B99" s="23">
        <v>1.39</v>
      </c>
      <c r="C99" s="24">
        <v>44.5</v>
      </c>
      <c r="D99" s="24">
        <v>27.9</v>
      </c>
      <c r="E99" s="24">
        <v>72.2</v>
      </c>
      <c r="F99" s="24">
        <v>81.099999999999994</v>
      </c>
    </row>
    <row r="100" spans="1:6" x14ac:dyDescent="0.25">
      <c r="A100" s="22" t="s">
        <v>99</v>
      </c>
      <c r="B100" s="23">
        <v>1.28</v>
      </c>
      <c r="C100" s="24">
        <v>38.4</v>
      </c>
      <c r="D100" s="24">
        <v>28.8</v>
      </c>
      <c r="E100" s="24">
        <v>74.5</v>
      </c>
      <c r="F100" s="24">
        <v>82.5</v>
      </c>
    </row>
    <row r="101" spans="1:6" s="28" customFormat="1" ht="13" x14ac:dyDescent="0.3">
      <c r="A101" s="25" t="s">
        <v>100</v>
      </c>
      <c r="B101" s="26">
        <v>1.31</v>
      </c>
      <c r="C101" s="27">
        <v>40.200000000000003</v>
      </c>
      <c r="D101" s="27">
        <v>28.6</v>
      </c>
      <c r="E101" s="27">
        <v>73.900000000000006</v>
      </c>
      <c r="F101" s="27">
        <v>82.3</v>
      </c>
    </row>
    <row r="102" spans="1:6" x14ac:dyDescent="0.25">
      <c r="A102" s="22" t="s">
        <v>101</v>
      </c>
      <c r="B102" s="23">
        <v>1.71</v>
      </c>
      <c r="C102" s="24">
        <v>31.1</v>
      </c>
      <c r="D102" s="24">
        <v>28.5</v>
      </c>
      <c r="E102" s="24">
        <v>75.2</v>
      </c>
      <c r="F102" s="24">
        <v>82</v>
      </c>
    </row>
    <row r="103" spans="1:6" x14ac:dyDescent="0.25">
      <c r="A103" s="22" t="s">
        <v>102</v>
      </c>
      <c r="B103" s="23">
        <v>1.64</v>
      </c>
      <c r="C103" s="24">
        <v>37.4</v>
      </c>
      <c r="D103" s="24">
        <v>28.7</v>
      </c>
      <c r="E103" s="24">
        <v>74.7</v>
      </c>
      <c r="F103" s="24">
        <v>82.4</v>
      </c>
    </row>
    <row r="104" spans="1:6" x14ac:dyDescent="0.25">
      <c r="A104" s="22" t="s">
        <v>103</v>
      </c>
      <c r="B104" s="23">
        <v>1.77</v>
      </c>
      <c r="C104" s="24">
        <v>36</v>
      </c>
      <c r="D104" s="24">
        <v>28.6</v>
      </c>
      <c r="E104" s="24">
        <v>74.900000000000006</v>
      </c>
      <c r="F104" s="24">
        <v>82.7</v>
      </c>
    </row>
    <row r="105" spans="1:6" x14ac:dyDescent="0.25">
      <c r="A105" s="22" t="s">
        <v>104</v>
      </c>
      <c r="B105" s="23">
        <v>1.64</v>
      </c>
      <c r="C105" s="24">
        <v>33.4</v>
      </c>
      <c r="D105" s="24">
        <v>29.2</v>
      </c>
      <c r="E105" s="24">
        <v>75</v>
      </c>
      <c r="F105" s="24">
        <v>82.5</v>
      </c>
    </row>
    <row r="106" spans="1:6" x14ac:dyDescent="0.25">
      <c r="A106" s="22" t="s">
        <v>105</v>
      </c>
      <c r="B106" s="23">
        <v>1.69</v>
      </c>
      <c r="C106" s="24">
        <v>29.8</v>
      </c>
      <c r="D106" s="24">
        <v>28.6</v>
      </c>
      <c r="E106" s="24">
        <v>73.7</v>
      </c>
      <c r="F106" s="24">
        <v>82.2</v>
      </c>
    </row>
    <row r="107" spans="1:6" x14ac:dyDescent="0.25">
      <c r="A107" s="22" t="s">
        <v>106</v>
      </c>
      <c r="B107" s="23">
        <v>1.76</v>
      </c>
      <c r="C107" s="24">
        <v>30.9</v>
      </c>
      <c r="D107" s="24">
        <v>29.7</v>
      </c>
      <c r="E107" s="24">
        <v>74.900000000000006</v>
      </c>
      <c r="F107" s="24">
        <v>82.5</v>
      </c>
    </row>
    <row r="108" spans="1:6" x14ac:dyDescent="0.25">
      <c r="A108" s="22" t="s">
        <v>107</v>
      </c>
      <c r="B108" s="23">
        <v>1.6</v>
      </c>
      <c r="C108" s="24">
        <v>38.4</v>
      </c>
      <c r="D108" s="24">
        <v>28.9</v>
      </c>
      <c r="E108" s="24">
        <v>74.400000000000006</v>
      </c>
      <c r="F108" s="24">
        <v>82.7</v>
      </c>
    </row>
    <row r="109" spans="1:6" x14ac:dyDescent="0.25">
      <c r="A109" s="22" t="s">
        <v>108</v>
      </c>
      <c r="B109" s="23">
        <v>1.69</v>
      </c>
      <c r="C109" s="24">
        <v>34.9</v>
      </c>
      <c r="D109" s="24">
        <v>28.7</v>
      </c>
      <c r="E109" s="24">
        <v>74.400000000000006</v>
      </c>
      <c r="F109" s="24">
        <v>82</v>
      </c>
    </row>
    <row r="110" spans="1:6" s="28" customFormat="1" ht="13" x14ac:dyDescent="0.3">
      <c r="A110" s="25" t="s">
        <v>109</v>
      </c>
      <c r="B110" s="26">
        <v>1.69</v>
      </c>
      <c r="C110" s="27">
        <v>32.799999999999997</v>
      </c>
      <c r="D110" s="27">
        <v>29.1</v>
      </c>
      <c r="E110" s="27">
        <v>74.7</v>
      </c>
      <c r="F110" s="27">
        <v>82.4</v>
      </c>
    </row>
    <row r="111" spans="1:6" x14ac:dyDescent="0.25">
      <c r="A111" s="22" t="s">
        <v>110</v>
      </c>
      <c r="B111" s="23">
        <v>1.5</v>
      </c>
      <c r="C111" s="24">
        <v>41.3</v>
      </c>
      <c r="D111" s="24">
        <v>28.1</v>
      </c>
      <c r="E111" s="24">
        <v>73.3</v>
      </c>
      <c r="F111" s="24">
        <v>81.5</v>
      </c>
    </row>
    <row r="112" spans="1:6" x14ac:dyDescent="0.25">
      <c r="A112" s="22" t="s">
        <v>111</v>
      </c>
      <c r="B112" s="23">
        <v>1.36</v>
      </c>
      <c r="C112" s="24">
        <v>36.9</v>
      </c>
      <c r="D112" s="24">
        <v>28.2</v>
      </c>
      <c r="E112" s="24">
        <v>73.2</v>
      </c>
      <c r="F112" s="24">
        <v>81.8</v>
      </c>
    </row>
    <row r="113" spans="1:6" x14ac:dyDescent="0.25">
      <c r="A113" s="22" t="s">
        <v>112</v>
      </c>
      <c r="B113" s="23">
        <v>1.6</v>
      </c>
      <c r="C113" s="24">
        <v>30</v>
      </c>
      <c r="D113" s="24">
        <v>28.3</v>
      </c>
      <c r="E113" s="24">
        <v>73.5</v>
      </c>
      <c r="F113" s="24">
        <v>82.1</v>
      </c>
    </row>
    <row r="114" spans="1:6" x14ac:dyDescent="0.25">
      <c r="A114" s="22" t="s">
        <v>113</v>
      </c>
      <c r="B114" s="23">
        <v>1.36</v>
      </c>
      <c r="C114" s="24">
        <v>38.700000000000003</v>
      </c>
      <c r="D114" s="24">
        <v>29</v>
      </c>
      <c r="E114" s="24">
        <v>72.8</v>
      </c>
      <c r="F114" s="24">
        <v>81.599999999999994</v>
      </c>
    </row>
    <row r="115" spans="1:6" s="28" customFormat="1" ht="13" x14ac:dyDescent="0.3">
      <c r="A115" s="25" t="s">
        <v>114</v>
      </c>
      <c r="B115" s="26">
        <v>1.43</v>
      </c>
      <c r="C115" s="27">
        <v>37.799999999999997</v>
      </c>
      <c r="D115" s="27">
        <v>28.5</v>
      </c>
      <c r="E115" s="27">
        <v>73.099999999999994</v>
      </c>
      <c r="F115" s="27">
        <v>81.7</v>
      </c>
    </row>
    <row r="116" spans="1:6" x14ac:dyDescent="0.25">
      <c r="A116" s="22" t="s">
        <v>115</v>
      </c>
      <c r="B116" s="23">
        <v>1.58</v>
      </c>
      <c r="C116" s="24">
        <v>42.2</v>
      </c>
      <c r="D116" s="24">
        <v>28.3</v>
      </c>
      <c r="E116" s="24">
        <v>74.2</v>
      </c>
      <c r="F116" s="24">
        <v>82.8</v>
      </c>
    </row>
    <row r="117" spans="1:6" x14ac:dyDescent="0.25">
      <c r="A117" s="22" t="s">
        <v>116</v>
      </c>
      <c r="B117" s="23">
        <v>1.68</v>
      </c>
      <c r="C117" s="24">
        <v>37</v>
      </c>
      <c r="D117" s="24">
        <v>28.5</v>
      </c>
      <c r="E117" s="24">
        <v>74.099999999999994</v>
      </c>
      <c r="F117" s="24">
        <v>81.8</v>
      </c>
    </row>
    <row r="118" spans="1:6" x14ac:dyDescent="0.25">
      <c r="A118" s="22" t="s">
        <v>117</v>
      </c>
      <c r="B118" s="23">
        <v>1.55</v>
      </c>
      <c r="C118" s="24">
        <v>41.5</v>
      </c>
      <c r="D118" s="24">
        <v>29.3</v>
      </c>
      <c r="E118" s="24">
        <v>74.599999999999994</v>
      </c>
      <c r="F118" s="24">
        <v>82.1</v>
      </c>
    </row>
    <row r="119" spans="1:6" x14ac:dyDescent="0.25">
      <c r="A119" s="22" t="s">
        <v>118</v>
      </c>
      <c r="B119" s="23">
        <v>1.47</v>
      </c>
      <c r="C119" s="24">
        <v>33.6</v>
      </c>
      <c r="D119" s="24">
        <v>28.9</v>
      </c>
      <c r="E119" s="24">
        <v>74.8</v>
      </c>
      <c r="F119" s="24">
        <v>80.3</v>
      </c>
    </row>
    <row r="120" spans="1:6" x14ac:dyDescent="0.25">
      <c r="A120" s="22" t="s">
        <v>119</v>
      </c>
      <c r="B120" s="23">
        <v>1.56</v>
      </c>
      <c r="C120" s="24">
        <v>46.3</v>
      </c>
      <c r="D120" s="24">
        <v>28.1</v>
      </c>
      <c r="E120" s="24">
        <v>73.599999999999994</v>
      </c>
      <c r="F120" s="24">
        <v>81.900000000000006</v>
      </c>
    </row>
    <row r="121" spans="1:6" s="28" customFormat="1" ht="13" x14ac:dyDescent="0.3">
      <c r="A121" s="25" t="s">
        <v>120</v>
      </c>
      <c r="B121" s="26">
        <v>1.58</v>
      </c>
      <c r="C121" s="27">
        <v>40.799999999999997</v>
      </c>
      <c r="D121" s="27">
        <v>28.8</v>
      </c>
      <c r="E121" s="27">
        <v>74.3</v>
      </c>
      <c r="F121" s="27">
        <v>82</v>
      </c>
    </row>
    <row r="122" spans="1:6" x14ac:dyDescent="0.25">
      <c r="A122" s="22" t="s">
        <v>121</v>
      </c>
      <c r="B122" s="23">
        <v>1.54</v>
      </c>
      <c r="C122" s="24">
        <v>40.799999999999997</v>
      </c>
      <c r="D122" s="24">
        <v>28.6</v>
      </c>
      <c r="E122" s="24">
        <v>74.2</v>
      </c>
      <c r="F122" s="24">
        <v>82.2</v>
      </c>
    </row>
    <row r="123" spans="1:6" x14ac:dyDescent="0.25">
      <c r="A123" s="22" t="s">
        <v>122</v>
      </c>
      <c r="B123" s="23">
        <v>1.69</v>
      </c>
      <c r="C123" s="24">
        <v>41.6</v>
      </c>
      <c r="D123" s="24">
        <v>28.7</v>
      </c>
      <c r="E123" s="24">
        <v>74.7</v>
      </c>
      <c r="F123" s="24">
        <v>83.1</v>
      </c>
    </row>
    <row r="124" spans="1:6" x14ac:dyDescent="0.25">
      <c r="A124" s="22" t="s">
        <v>123</v>
      </c>
      <c r="B124" s="23">
        <v>1.58</v>
      </c>
      <c r="C124" s="24">
        <v>39.6</v>
      </c>
      <c r="D124" s="24">
        <v>29</v>
      </c>
      <c r="E124" s="24">
        <v>74</v>
      </c>
      <c r="F124" s="24">
        <v>82.4</v>
      </c>
    </row>
    <row r="125" spans="1:6" x14ac:dyDescent="0.25">
      <c r="A125" s="22" t="s">
        <v>124</v>
      </c>
      <c r="B125" s="23">
        <v>1.65</v>
      </c>
      <c r="C125" s="24">
        <v>35.9</v>
      </c>
      <c r="D125" s="24">
        <v>29.2</v>
      </c>
      <c r="E125" s="24">
        <v>73.900000000000006</v>
      </c>
      <c r="F125" s="24">
        <v>81.7</v>
      </c>
    </row>
    <row r="126" spans="1:6" x14ac:dyDescent="0.25">
      <c r="A126" s="22" t="s">
        <v>125</v>
      </c>
      <c r="B126" s="23">
        <v>1.76</v>
      </c>
      <c r="C126" s="24">
        <v>37.299999999999997</v>
      </c>
      <c r="D126" s="24">
        <v>28.5</v>
      </c>
      <c r="E126" s="24">
        <v>73.599999999999994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37.700000000000003</v>
      </c>
      <c r="D127" s="24">
        <v>28.6</v>
      </c>
      <c r="E127" s="24">
        <v>74</v>
      </c>
      <c r="F127" s="24">
        <v>81.900000000000006</v>
      </c>
    </row>
    <row r="128" spans="1:6" s="28" customFormat="1" ht="13" x14ac:dyDescent="0.3">
      <c r="A128" s="25" t="s">
        <v>127</v>
      </c>
      <c r="B128" s="26">
        <v>1.66</v>
      </c>
      <c r="C128" s="27">
        <v>37.4</v>
      </c>
      <c r="D128" s="27">
        <v>28.9</v>
      </c>
      <c r="E128" s="27">
        <v>74</v>
      </c>
      <c r="F128" s="27">
        <v>82</v>
      </c>
    </row>
    <row r="129" spans="1:6" x14ac:dyDescent="0.25">
      <c r="A129" s="22" t="s">
        <v>128</v>
      </c>
      <c r="B129" s="23">
        <v>1.66</v>
      </c>
      <c r="C129" s="24">
        <v>35.6</v>
      </c>
      <c r="D129" s="24">
        <v>28.4</v>
      </c>
      <c r="E129" s="24">
        <v>72.400000000000006</v>
      </c>
      <c r="F129" s="24">
        <v>80.3</v>
      </c>
    </row>
    <row r="130" spans="1:6" x14ac:dyDescent="0.25">
      <c r="A130" s="22" t="s">
        <v>129</v>
      </c>
      <c r="B130" s="23">
        <v>1.51</v>
      </c>
      <c r="C130" s="24">
        <v>33.200000000000003</v>
      </c>
      <c r="D130" s="24">
        <v>28.6</v>
      </c>
      <c r="E130" s="24">
        <v>72.5</v>
      </c>
      <c r="F130" s="24">
        <v>81.900000000000006</v>
      </c>
    </row>
    <row r="131" spans="1:6" s="28" customFormat="1" ht="13" x14ac:dyDescent="0.3">
      <c r="A131" s="25" t="s">
        <v>130</v>
      </c>
      <c r="B131" s="26">
        <v>1.58</v>
      </c>
      <c r="C131" s="27">
        <v>34.4</v>
      </c>
      <c r="D131" s="27">
        <v>28.6</v>
      </c>
      <c r="E131" s="27">
        <v>72.5</v>
      </c>
      <c r="F131" s="27">
        <v>81.099999999999994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1.66</v>
      </c>
      <c r="C133" s="27">
        <v>36.1</v>
      </c>
      <c r="D133" s="27">
        <v>28.8</v>
      </c>
      <c r="E133" s="27">
        <v>73.7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60.8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79.8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55.9</v>
      </c>
      <c r="D138" s="24" t="s">
        <v>148</v>
      </c>
      <c r="E138" s="24" t="s">
        <v>148</v>
      </c>
      <c r="F138" s="24" t="s">
        <v>148</v>
      </c>
    </row>
    <row r="139" spans="1:6" s="28" customFormat="1" ht="13" x14ac:dyDescent="0.3">
      <c r="A139" s="34" t="s">
        <v>161</v>
      </c>
      <c r="B139" s="26" t="s">
        <v>148</v>
      </c>
      <c r="C139" s="27">
        <v>62.4</v>
      </c>
      <c r="D139" s="27" t="s">
        <v>148</v>
      </c>
      <c r="E139" s="27" t="s">
        <v>148</v>
      </c>
      <c r="F139" s="27" t="s">
        <v>148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1.68</v>
      </c>
      <c r="C141" s="27">
        <v>37.200000000000003</v>
      </c>
      <c r="D141" s="27">
        <v>28.8</v>
      </c>
      <c r="E141" s="27">
        <v>73.599999999999994</v>
      </c>
      <c r="F141" s="27">
        <v>81.8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34.4</v>
      </c>
      <c r="D14" s="24">
        <v>31.2</v>
      </c>
      <c r="E14" s="24">
        <v>74.7</v>
      </c>
      <c r="F14" s="24">
        <v>82.5</v>
      </c>
    </row>
    <row r="15" spans="1:6" x14ac:dyDescent="0.25">
      <c r="A15" s="22" t="s">
        <v>14</v>
      </c>
      <c r="B15" s="23">
        <v>1.83</v>
      </c>
      <c r="C15" s="24">
        <v>38.5</v>
      </c>
      <c r="D15" s="24">
        <v>28.9</v>
      </c>
      <c r="E15" s="24">
        <v>74.099999999999994</v>
      </c>
      <c r="F15" s="24">
        <v>81.5</v>
      </c>
    </row>
    <row r="16" spans="1:6" x14ac:dyDescent="0.25">
      <c r="A16" s="22" t="s">
        <v>15</v>
      </c>
      <c r="B16" s="23">
        <v>1.91</v>
      </c>
      <c r="C16" s="24">
        <v>31.1</v>
      </c>
      <c r="D16" s="24">
        <v>29.8</v>
      </c>
      <c r="E16" s="24">
        <v>75.900000000000006</v>
      </c>
      <c r="F16" s="24">
        <v>82.6</v>
      </c>
    </row>
    <row r="17" spans="1:6" x14ac:dyDescent="0.25">
      <c r="A17" s="22" t="s">
        <v>16</v>
      </c>
      <c r="B17" s="23">
        <v>1.83</v>
      </c>
      <c r="C17" s="24">
        <v>37.700000000000003</v>
      </c>
      <c r="D17" s="24">
        <v>29.4</v>
      </c>
      <c r="E17" s="24">
        <v>75.3</v>
      </c>
      <c r="F17" s="24">
        <v>82.5</v>
      </c>
    </row>
    <row r="18" spans="1:6" x14ac:dyDescent="0.25">
      <c r="A18" s="22" t="s">
        <v>17</v>
      </c>
      <c r="B18" s="23">
        <v>1.81</v>
      </c>
      <c r="C18" s="24">
        <v>32.299999999999997</v>
      </c>
      <c r="D18" s="24">
        <v>30.2</v>
      </c>
      <c r="E18" s="24">
        <v>74.8</v>
      </c>
      <c r="F18" s="24">
        <v>82.8</v>
      </c>
    </row>
    <row r="19" spans="1:6" x14ac:dyDescent="0.25">
      <c r="A19" s="22" t="s">
        <v>18</v>
      </c>
      <c r="B19" s="23">
        <v>1.96</v>
      </c>
      <c r="C19" s="24">
        <v>38.6</v>
      </c>
      <c r="D19" s="24">
        <v>29.3</v>
      </c>
      <c r="E19" s="24">
        <v>73.400000000000006</v>
      </c>
      <c r="F19" s="24">
        <v>81.099999999999994</v>
      </c>
    </row>
    <row r="20" spans="1:6" x14ac:dyDescent="0.25">
      <c r="A20" s="22" t="s">
        <v>19</v>
      </c>
      <c r="B20" s="23">
        <v>1.78</v>
      </c>
      <c r="C20" s="24">
        <v>37</v>
      </c>
      <c r="D20" s="24">
        <v>29.8</v>
      </c>
      <c r="E20" s="24">
        <v>74.599999999999994</v>
      </c>
      <c r="F20" s="24">
        <v>82</v>
      </c>
    </row>
    <row r="21" spans="1:6" x14ac:dyDescent="0.25">
      <c r="A21" s="22" t="s">
        <v>20</v>
      </c>
      <c r="B21" s="23">
        <v>1.92</v>
      </c>
      <c r="C21" s="24">
        <v>36.4</v>
      </c>
      <c r="D21" s="24">
        <v>29.3</v>
      </c>
      <c r="E21" s="24">
        <v>74.7</v>
      </c>
      <c r="F21" s="24">
        <v>81.8</v>
      </c>
    </row>
    <row r="22" spans="1:6" s="28" customFormat="1" ht="13" x14ac:dyDescent="0.3">
      <c r="A22" s="25" t="s">
        <v>21</v>
      </c>
      <c r="B22" s="26">
        <v>1.77</v>
      </c>
      <c r="C22" s="27">
        <v>35.5</v>
      </c>
      <c r="D22" s="27">
        <v>29.8</v>
      </c>
      <c r="E22" s="27">
        <v>74.8</v>
      </c>
      <c r="F22" s="27">
        <v>82.2</v>
      </c>
    </row>
    <row r="23" spans="1:6" x14ac:dyDescent="0.25">
      <c r="A23" s="22" t="s">
        <v>22</v>
      </c>
      <c r="B23" s="23">
        <v>1.85</v>
      </c>
      <c r="C23" s="24">
        <v>41.4</v>
      </c>
      <c r="D23" s="24">
        <v>27.4</v>
      </c>
      <c r="E23" s="24">
        <v>72.3</v>
      </c>
      <c r="F23" s="24">
        <v>80.7</v>
      </c>
    </row>
    <row r="24" spans="1:6" x14ac:dyDescent="0.25">
      <c r="A24" s="22" t="s">
        <v>23</v>
      </c>
      <c r="B24" s="23">
        <v>1.74</v>
      </c>
      <c r="C24" s="24">
        <v>43.3</v>
      </c>
      <c r="D24" s="24">
        <v>28.3</v>
      </c>
      <c r="E24" s="24">
        <v>72.900000000000006</v>
      </c>
      <c r="F24" s="24">
        <v>81.8</v>
      </c>
    </row>
    <row r="25" spans="1:6" x14ac:dyDescent="0.25">
      <c r="A25" s="22" t="s">
        <v>24</v>
      </c>
      <c r="B25" s="23">
        <v>1.66</v>
      </c>
      <c r="C25" s="24">
        <v>39.700000000000003</v>
      </c>
      <c r="D25" s="24">
        <v>28.7</v>
      </c>
      <c r="E25" s="24">
        <v>73.5</v>
      </c>
      <c r="F25" s="24">
        <v>81.7</v>
      </c>
    </row>
    <row r="26" spans="1:6" x14ac:dyDescent="0.25">
      <c r="A26" s="22" t="s">
        <v>25</v>
      </c>
      <c r="B26" s="23">
        <v>1.76</v>
      </c>
      <c r="C26" s="24">
        <v>42.1</v>
      </c>
      <c r="D26" s="24">
        <v>27.8</v>
      </c>
      <c r="E26" s="24">
        <v>73.599999999999994</v>
      </c>
      <c r="F26" s="24">
        <v>81.3</v>
      </c>
    </row>
    <row r="27" spans="1:6" s="28" customFormat="1" ht="13" x14ac:dyDescent="0.3">
      <c r="A27" s="25" t="s">
        <v>26</v>
      </c>
      <c r="B27" s="26">
        <v>1.72</v>
      </c>
      <c r="C27" s="27">
        <v>41.2</v>
      </c>
      <c r="D27" s="27">
        <v>28.2</v>
      </c>
      <c r="E27" s="27">
        <v>73.099999999999994</v>
      </c>
      <c r="F27" s="27">
        <v>81.5</v>
      </c>
    </row>
    <row r="28" spans="1:6" x14ac:dyDescent="0.25">
      <c r="A28" s="22" t="s">
        <v>27</v>
      </c>
      <c r="B28" s="23">
        <v>1.88</v>
      </c>
      <c r="C28" s="24">
        <v>43.8</v>
      </c>
      <c r="D28" s="24">
        <v>27.7</v>
      </c>
      <c r="E28" s="24">
        <v>71.5</v>
      </c>
      <c r="F28" s="24">
        <v>80.599999999999994</v>
      </c>
    </row>
    <row r="29" spans="1:6" x14ac:dyDescent="0.25">
      <c r="A29" s="22" t="s">
        <v>28</v>
      </c>
      <c r="B29" s="23">
        <v>1.87</v>
      </c>
      <c r="C29" s="24">
        <v>38.700000000000003</v>
      </c>
      <c r="D29" s="24">
        <v>28.4</v>
      </c>
      <c r="E29" s="24">
        <v>73</v>
      </c>
      <c r="F29" s="24">
        <v>80.900000000000006</v>
      </c>
    </row>
    <row r="30" spans="1:6" x14ac:dyDescent="0.25">
      <c r="A30" s="22" t="s">
        <v>29</v>
      </c>
      <c r="B30" s="23">
        <v>1.65</v>
      </c>
      <c r="C30" s="24">
        <v>45.2</v>
      </c>
      <c r="D30" s="24">
        <v>28.3</v>
      </c>
      <c r="E30" s="24">
        <v>72.099999999999994</v>
      </c>
      <c r="F30" s="24">
        <v>80.599999999999994</v>
      </c>
    </row>
    <row r="31" spans="1:6" s="28" customFormat="1" ht="13" x14ac:dyDescent="0.3">
      <c r="A31" s="25" t="s">
        <v>30</v>
      </c>
      <c r="B31" s="26">
        <v>1.8</v>
      </c>
      <c r="C31" s="27">
        <v>42</v>
      </c>
      <c r="D31" s="27">
        <v>28.3</v>
      </c>
      <c r="E31" s="27">
        <v>72.3</v>
      </c>
      <c r="F31" s="27">
        <v>80.8</v>
      </c>
    </row>
    <row r="32" spans="1:6" x14ac:dyDescent="0.25">
      <c r="A32" s="22" t="s">
        <v>31</v>
      </c>
      <c r="B32" s="23">
        <v>1.87</v>
      </c>
      <c r="C32" s="24">
        <v>42.3</v>
      </c>
      <c r="D32" s="24">
        <v>28.1</v>
      </c>
      <c r="E32" s="24">
        <v>73.2</v>
      </c>
      <c r="F32" s="24">
        <v>81</v>
      </c>
    </row>
    <row r="33" spans="1:6" x14ac:dyDescent="0.25">
      <c r="A33" s="22" t="s">
        <v>32</v>
      </c>
      <c r="B33" s="23">
        <v>1.79</v>
      </c>
      <c r="C33" s="24">
        <v>42.5</v>
      </c>
      <c r="D33" s="24">
        <v>28.4</v>
      </c>
      <c r="E33" s="24">
        <v>72.8</v>
      </c>
      <c r="F33" s="24">
        <v>81.400000000000006</v>
      </c>
    </row>
    <row r="34" spans="1:6" s="28" customFormat="1" ht="13" x14ac:dyDescent="0.3">
      <c r="A34" s="25" t="s">
        <v>33</v>
      </c>
      <c r="B34" s="26">
        <v>1.81</v>
      </c>
      <c r="C34" s="27">
        <v>42.4</v>
      </c>
      <c r="D34" s="27">
        <v>28.3</v>
      </c>
      <c r="E34" s="27">
        <v>72.900000000000006</v>
      </c>
      <c r="F34" s="27">
        <v>81.3</v>
      </c>
    </row>
    <row r="35" spans="1:6" x14ac:dyDescent="0.25">
      <c r="A35" s="22" t="s">
        <v>34</v>
      </c>
      <c r="B35" s="23">
        <v>1.59</v>
      </c>
      <c r="C35" s="24">
        <v>41.7</v>
      </c>
      <c r="D35" s="24">
        <v>28.3</v>
      </c>
      <c r="E35" s="24">
        <v>73.900000000000006</v>
      </c>
      <c r="F35" s="24">
        <v>82</v>
      </c>
    </row>
    <row r="36" spans="1:6" x14ac:dyDescent="0.25">
      <c r="A36" s="22" t="s">
        <v>35</v>
      </c>
      <c r="B36" s="23">
        <v>1.86</v>
      </c>
      <c r="C36" s="24">
        <v>39.4</v>
      </c>
      <c r="D36" s="24">
        <v>28.4</v>
      </c>
      <c r="E36" s="24">
        <v>73.599999999999994</v>
      </c>
      <c r="F36" s="24">
        <v>81.599999999999994</v>
      </c>
    </row>
    <row r="37" spans="1:6" x14ac:dyDescent="0.25">
      <c r="A37" s="22" t="s">
        <v>36</v>
      </c>
      <c r="B37" s="23">
        <v>1.61</v>
      </c>
      <c r="C37" s="24">
        <v>45.6</v>
      </c>
      <c r="D37" s="24">
        <v>28.3</v>
      </c>
      <c r="E37" s="24">
        <v>73.599999999999994</v>
      </c>
      <c r="F37" s="24">
        <v>82.8</v>
      </c>
    </row>
    <row r="38" spans="1:6" x14ac:dyDescent="0.25">
      <c r="A38" s="22" t="s">
        <v>37</v>
      </c>
      <c r="B38" s="23">
        <v>1.57</v>
      </c>
      <c r="C38" s="24">
        <v>39</v>
      </c>
      <c r="D38" s="24">
        <v>29.1</v>
      </c>
      <c r="E38" s="24">
        <v>75.3</v>
      </c>
      <c r="F38" s="24">
        <v>82.6</v>
      </c>
    </row>
    <row r="39" spans="1:6" x14ac:dyDescent="0.25">
      <c r="A39" s="22" t="s">
        <v>38</v>
      </c>
      <c r="B39" s="23">
        <v>1.79</v>
      </c>
      <c r="C39" s="24">
        <v>41.5</v>
      </c>
      <c r="D39" s="24">
        <v>28.4</v>
      </c>
      <c r="E39" s="24">
        <v>75</v>
      </c>
      <c r="F39" s="24">
        <v>83.2</v>
      </c>
    </row>
    <row r="40" spans="1:6" x14ac:dyDescent="0.25">
      <c r="A40" s="22" t="s">
        <v>39</v>
      </c>
      <c r="B40" s="23">
        <v>1.73</v>
      </c>
      <c r="C40" s="24">
        <v>37.1</v>
      </c>
      <c r="D40" s="24">
        <v>29.1</v>
      </c>
      <c r="E40" s="24">
        <v>74.900000000000006</v>
      </c>
      <c r="F40" s="24">
        <v>81.5</v>
      </c>
    </row>
    <row r="41" spans="1:6" s="28" customFormat="1" ht="13" x14ac:dyDescent="0.3">
      <c r="A41" s="25" t="s">
        <v>40</v>
      </c>
      <c r="B41" s="26">
        <v>1.68</v>
      </c>
      <c r="C41" s="27">
        <v>39.700000000000003</v>
      </c>
      <c r="D41" s="27">
        <v>28.8</v>
      </c>
      <c r="E41" s="27">
        <v>74.5</v>
      </c>
      <c r="F41" s="27">
        <v>82.2</v>
      </c>
    </row>
    <row r="42" spans="1:6" x14ac:dyDescent="0.25">
      <c r="A42" s="22" t="s">
        <v>41</v>
      </c>
      <c r="B42" s="23">
        <v>1.75</v>
      </c>
      <c r="C42" s="24">
        <v>43.6</v>
      </c>
      <c r="D42" s="24">
        <v>28.8</v>
      </c>
      <c r="E42" s="24">
        <v>73.5</v>
      </c>
      <c r="F42" s="24">
        <v>82</v>
      </c>
    </row>
    <row r="43" spans="1:6" x14ac:dyDescent="0.25">
      <c r="A43" s="22" t="s">
        <v>42</v>
      </c>
      <c r="B43" s="23">
        <v>1.89</v>
      </c>
      <c r="C43" s="24">
        <v>39.299999999999997</v>
      </c>
      <c r="D43" s="24">
        <v>28</v>
      </c>
      <c r="E43" s="24">
        <v>73.099999999999994</v>
      </c>
      <c r="F43" s="24">
        <v>81.5</v>
      </c>
    </row>
    <row r="44" spans="1:6" x14ac:dyDescent="0.25">
      <c r="A44" s="22" t="s">
        <v>43</v>
      </c>
      <c r="B44" s="23">
        <v>1.85</v>
      </c>
      <c r="C44" s="24">
        <v>43.7</v>
      </c>
      <c r="D44" s="24">
        <v>28.2</v>
      </c>
      <c r="E44" s="24">
        <v>74.2</v>
      </c>
      <c r="F44" s="24">
        <v>81.7</v>
      </c>
    </row>
    <row r="45" spans="1:6" s="28" customFormat="1" ht="13" x14ac:dyDescent="0.3">
      <c r="A45" s="25" t="s">
        <v>44</v>
      </c>
      <c r="B45" s="26">
        <v>1.8</v>
      </c>
      <c r="C45" s="27">
        <v>42.2</v>
      </c>
      <c r="D45" s="27">
        <v>28.5</v>
      </c>
      <c r="E45" s="27">
        <v>73.5</v>
      </c>
      <c r="F45" s="27">
        <v>81.8</v>
      </c>
    </row>
    <row r="46" spans="1:6" x14ac:dyDescent="0.25">
      <c r="A46" s="22" t="s">
        <v>45</v>
      </c>
      <c r="B46" s="23">
        <v>1.6</v>
      </c>
      <c r="C46" s="24">
        <v>38.6</v>
      </c>
      <c r="D46" s="24">
        <v>29.1</v>
      </c>
      <c r="E46" s="24">
        <v>74.7</v>
      </c>
      <c r="F46" s="24">
        <v>82.4</v>
      </c>
    </row>
    <row r="47" spans="1:6" x14ac:dyDescent="0.25">
      <c r="A47" s="22" t="s">
        <v>46</v>
      </c>
      <c r="B47" s="23">
        <v>1.65</v>
      </c>
      <c r="C47" s="24">
        <v>44.7</v>
      </c>
      <c r="D47" s="24">
        <v>28.2</v>
      </c>
      <c r="E47" s="24">
        <v>72.3</v>
      </c>
      <c r="F47" s="24">
        <v>81.900000000000006</v>
      </c>
    </row>
    <row r="48" spans="1:6" x14ac:dyDescent="0.25">
      <c r="A48" s="22" t="s">
        <v>47</v>
      </c>
      <c r="B48" s="23">
        <v>1.65</v>
      </c>
      <c r="C48" s="24">
        <v>34.1</v>
      </c>
      <c r="D48" s="24">
        <v>28.2</v>
      </c>
      <c r="E48" s="24">
        <v>74.2</v>
      </c>
      <c r="F48" s="24">
        <v>82.5</v>
      </c>
    </row>
    <row r="49" spans="1:6" x14ac:dyDescent="0.25">
      <c r="A49" s="22" t="s">
        <v>48</v>
      </c>
      <c r="B49" s="23">
        <v>1.86</v>
      </c>
      <c r="C49" s="24">
        <v>43.7</v>
      </c>
      <c r="D49" s="24">
        <v>28</v>
      </c>
      <c r="E49" s="24">
        <v>72.599999999999994</v>
      </c>
      <c r="F49" s="24">
        <v>81</v>
      </c>
    </row>
    <row r="50" spans="1:6" s="28" customFormat="1" ht="13" x14ac:dyDescent="0.3">
      <c r="A50" s="25" t="s">
        <v>49</v>
      </c>
      <c r="B50" s="26">
        <v>1.66</v>
      </c>
      <c r="C50" s="27">
        <v>39</v>
      </c>
      <c r="D50" s="27">
        <v>28.5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36.9</v>
      </c>
      <c r="D51" s="24">
        <v>28.4</v>
      </c>
      <c r="E51" s="24">
        <v>71.099999999999994</v>
      </c>
      <c r="F51" s="24">
        <v>80</v>
      </c>
    </row>
    <row r="52" spans="1:6" x14ac:dyDescent="0.25">
      <c r="A52" s="22" t="s">
        <v>51</v>
      </c>
      <c r="B52" s="23">
        <v>1.9</v>
      </c>
      <c r="C52" s="24">
        <v>39.4</v>
      </c>
      <c r="D52" s="24">
        <v>27.5</v>
      </c>
      <c r="E52" s="24">
        <v>70.7</v>
      </c>
      <c r="F52" s="24">
        <v>79.8</v>
      </c>
    </row>
    <row r="53" spans="1:6" s="28" customFormat="1" ht="13" x14ac:dyDescent="0.3">
      <c r="A53" s="25" t="s">
        <v>52</v>
      </c>
      <c r="B53" s="26">
        <v>1.88</v>
      </c>
      <c r="C53" s="27">
        <v>37.799999999999997</v>
      </c>
      <c r="D53" s="27">
        <v>28.1</v>
      </c>
      <c r="E53" s="27">
        <v>71</v>
      </c>
      <c r="F53" s="27">
        <v>79.900000000000006</v>
      </c>
    </row>
    <row r="54" spans="1:6" x14ac:dyDescent="0.25">
      <c r="A54" s="22" t="s">
        <v>53</v>
      </c>
      <c r="B54" s="23">
        <v>1.6</v>
      </c>
      <c r="C54" s="24">
        <v>37.799999999999997</v>
      </c>
      <c r="D54" s="24">
        <v>28.8</v>
      </c>
      <c r="E54" s="24">
        <v>73.7</v>
      </c>
      <c r="F54" s="24">
        <v>81.3</v>
      </c>
    </row>
    <row r="55" spans="1:6" x14ac:dyDescent="0.25">
      <c r="A55" s="22" t="s">
        <v>54</v>
      </c>
      <c r="B55" s="23">
        <v>1.81</v>
      </c>
      <c r="C55" s="24">
        <v>43</v>
      </c>
      <c r="D55" s="24">
        <v>27.9</v>
      </c>
      <c r="E55" s="24">
        <v>72.900000000000006</v>
      </c>
      <c r="F55" s="24">
        <v>80.8</v>
      </c>
    </row>
    <row r="56" spans="1:6" x14ac:dyDescent="0.25">
      <c r="A56" s="22" t="s">
        <v>55</v>
      </c>
      <c r="B56" s="23">
        <v>1.61</v>
      </c>
      <c r="C56" s="24">
        <v>29.4</v>
      </c>
      <c r="D56" s="24">
        <v>28.1</v>
      </c>
      <c r="E56" s="24">
        <v>73.099999999999994</v>
      </c>
      <c r="F56" s="24">
        <v>80.400000000000006</v>
      </c>
    </row>
    <row r="57" spans="1:6" x14ac:dyDescent="0.25">
      <c r="A57" s="22" t="s">
        <v>56</v>
      </c>
      <c r="B57" s="23">
        <v>1.85</v>
      </c>
      <c r="C57" s="24">
        <v>40.299999999999997</v>
      </c>
      <c r="D57" s="24">
        <v>27.9</v>
      </c>
      <c r="E57" s="24">
        <v>72.3</v>
      </c>
      <c r="F57" s="24">
        <v>81.400000000000006</v>
      </c>
    </row>
    <row r="58" spans="1:6" s="28" customFormat="1" ht="13" x14ac:dyDescent="0.3">
      <c r="A58" s="25" t="s">
        <v>57</v>
      </c>
      <c r="B58" s="26">
        <v>1.65</v>
      </c>
      <c r="C58" s="27">
        <v>35</v>
      </c>
      <c r="D58" s="27">
        <v>28.3</v>
      </c>
      <c r="E58" s="27">
        <v>73.2</v>
      </c>
      <c r="F58" s="27">
        <v>80.900000000000006</v>
      </c>
    </row>
    <row r="59" spans="1:6" x14ac:dyDescent="0.25">
      <c r="A59" s="22" t="s">
        <v>58</v>
      </c>
      <c r="B59" s="23">
        <v>1.61</v>
      </c>
      <c r="C59" s="24">
        <v>28.4</v>
      </c>
      <c r="D59" s="24">
        <v>28.9</v>
      </c>
      <c r="E59" s="24">
        <v>73.5</v>
      </c>
      <c r="F59" s="24">
        <v>81.099999999999994</v>
      </c>
    </row>
    <row r="60" spans="1:6" x14ac:dyDescent="0.25">
      <c r="A60" s="22" t="s">
        <v>59</v>
      </c>
      <c r="B60" s="23">
        <v>1.73</v>
      </c>
      <c r="C60" s="24">
        <v>31</v>
      </c>
      <c r="D60" s="24">
        <v>28.4</v>
      </c>
      <c r="E60" s="24">
        <v>73.900000000000006</v>
      </c>
      <c r="F60" s="24">
        <v>81</v>
      </c>
    </row>
    <row r="61" spans="1:6" s="28" customFormat="1" ht="13" x14ac:dyDescent="0.3">
      <c r="A61" s="25" t="s">
        <v>60</v>
      </c>
      <c r="B61" s="26">
        <v>1.66</v>
      </c>
      <c r="C61" s="27">
        <v>29.4</v>
      </c>
      <c r="D61" s="27">
        <v>28.6</v>
      </c>
      <c r="E61" s="27">
        <v>73.7</v>
      </c>
      <c r="F61" s="27">
        <v>81.099999999999994</v>
      </c>
    </row>
    <row r="62" spans="1:6" x14ac:dyDescent="0.25">
      <c r="A62" s="22" t="s">
        <v>61</v>
      </c>
      <c r="B62" s="23">
        <v>1.71</v>
      </c>
      <c r="C62" s="24">
        <v>34.200000000000003</v>
      </c>
      <c r="D62" s="24">
        <v>28.8</v>
      </c>
      <c r="E62" s="24">
        <v>74.5</v>
      </c>
      <c r="F62" s="24">
        <v>82.2</v>
      </c>
    </row>
    <row r="63" spans="1:6" x14ac:dyDescent="0.25">
      <c r="A63" s="22" t="s">
        <v>62</v>
      </c>
      <c r="B63" s="23">
        <v>1.78</v>
      </c>
      <c r="C63" s="24">
        <v>40.200000000000003</v>
      </c>
      <c r="D63" s="24">
        <v>28.1</v>
      </c>
      <c r="E63" s="24">
        <v>74.7</v>
      </c>
      <c r="F63" s="24">
        <v>82.2</v>
      </c>
    </row>
    <row r="64" spans="1:6" x14ac:dyDescent="0.25">
      <c r="A64" s="22" t="s">
        <v>63</v>
      </c>
      <c r="B64" s="23">
        <v>1.79</v>
      </c>
      <c r="C64" s="24">
        <v>38.700000000000003</v>
      </c>
      <c r="D64" s="24">
        <v>27.8</v>
      </c>
      <c r="E64" s="24">
        <v>74</v>
      </c>
      <c r="F64" s="24">
        <v>80.3</v>
      </c>
    </row>
    <row r="65" spans="1:6" x14ac:dyDescent="0.25">
      <c r="A65" s="22" t="s">
        <v>64</v>
      </c>
      <c r="B65" s="23">
        <v>1.87</v>
      </c>
      <c r="C65" s="24">
        <v>37.700000000000003</v>
      </c>
      <c r="D65" s="24">
        <v>28.4</v>
      </c>
      <c r="E65" s="24">
        <v>73.099999999999994</v>
      </c>
      <c r="F65" s="24">
        <v>81.8</v>
      </c>
    </row>
    <row r="66" spans="1:6" s="28" customFormat="1" ht="13" x14ac:dyDescent="0.3">
      <c r="A66" s="25" t="s">
        <v>65</v>
      </c>
      <c r="B66" s="26">
        <v>1.75</v>
      </c>
      <c r="C66" s="27">
        <v>36.799999999999997</v>
      </c>
      <c r="D66" s="27">
        <v>28.5</v>
      </c>
      <c r="E66" s="27">
        <v>74.3</v>
      </c>
      <c r="F66" s="27">
        <v>81.8</v>
      </c>
    </row>
    <row r="67" spans="1:6" x14ac:dyDescent="0.25">
      <c r="A67" s="22" t="s">
        <v>66</v>
      </c>
      <c r="B67" s="23">
        <v>1.77</v>
      </c>
      <c r="C67" s="24">
        <v>36.4</v>
      </c>
      <c r="D67" s="24">
        <v>29</v>
      </c>
      <c r="E67" s="24">
        <v>73.3</v>
      </c>
      <c r="F67" s="24">
        <v>81.8</v>
      </c>
    </row>
    <row r="68" spans="1:6" x14ac:dyDescent="0.25">
      <c r="A68" s="22" t="s">
        <v>67</v>
      </c>
      <c r="B68" s="23">
        <v>1.79</v>
      </c>
      <c r="C68" s="24">
        <v>34.6</v>
      </c>
      <c r="D68" s="24">
        <v>28.8</v>
      </c>
      <c r="E68" s="24">
        <v>75.599999999999994</v>
      </c>
      <c r="F68" s="24">
        <v>82.7</v>
      </c>
    </row>
    <row r="69" spans="1:6" x14ac:dyDescent="0.25">
      <c r="A69" s="22" t="s">
        <v>68</v>
      </c>
      <c r="B69" s="23">
        <v>1.89</v>
      </c>
      <c r="C69" s="24">
        <v>33.299999999999997</v>
      </c>
      <c r="D69" s="24">
        <v>28.5</v>
      </c>
      <c r="E69" s="24">
        <v>74.2</v>
      </c>
      <c r="F69" s="24">
        <v>82.7</v>
      </c>
    </row>
    <row r="70" spans="1:6" x14ac:dyDescent="0.25">
      <c r="A70" s="22" t="s">
        <v>69</v>
      </c>
      <c r="B70" s="23">
        <v>1.76</v>
      </c>
      <c r="C70" s="24">
        <v>40</v>
      </c>
      <c r="D70" s="24">
        <v>28.5</v>
      </c>
      <c r="E70" s="24">
        <v>75.2</v>
      </c>
      <c r="F70" s="24">
        <v>82.2</v>
      </c>
    </row>
    <row r="71" spans="1:6" x14ac:dyDescent="0.25">
      <c r="A71" s="22" t="s">
        <v>70</v>
      </c>
      <c r="B71" s="23">
        <v>1.71</v>
      </c>
      <c r="C71" s="24">
        <v>31.5</v>
      </c>
      <c r="D71" s="24">
        <v>28.4</v>
      </c>
      <c r="E71" s="24">
        <v>74.5</v>
      </c>
      <c r="F71" s="24">
        <v>82.8</v>
      </c>
    </row>
    <row r="72" spans="1:6" s="28" customFormat="1" ht="13" x14ac:dyDescent="0.3">
      <c r="A72" s="25" t="s">
        <v>71</v>
      </c>
      <c r="B72" s="26">
        <v>1.77</v>
      </c>
      <c r="C72" s="27">
        <v>35.6</v>
      </c>
      <c r="D72" s="27">
        <v>28.8</v>
      </c>
      <c r="E72" s="27">
        <v>74.400000000000006</v>
      </c>
      <c r="F72" s="27">
        <v>82.3</v>
      </c>
    </row>
    <row r="73" spans="1:6" x14ac:dyDescent="0.25">
      <c r="A73" s="22" t="s">
        <v>72</v>
      </c>
      <c r="B73" s="23">
        <v>1.75</v>
      </c>
      <c r="C73" s="24">
        <v>38.200000000000003</v>
      </c>
      <c r="D73" s="24">
        <v>28.7</v>
      </c>
      <c r="E73" s="24">
        <v>72.400000000000006</v>
      </c>
      <c r="F73" s="24">
        <v>81</v>
      </c>
    </row>
    <row r="74" spans="1:6" x14ac:dyDescent="0.25">
      <c r="A74" s="22" t="s">
        <v>73</v>
      </c>
      <c r="B74" s="23">
        <v>1.72</v>
      </c>
      <c r="C74" s="24">
        <v>35.1</v>
      </c>
      <c r="D74" s="24">
        <v>29.2</v>
      </c>
      <c r="E74" s="24">
        <v>71.5</v>
      </c>
      <c r="F74" s="24">
        <v>81.099999999999994</v>
      </c>
    </row>
    <row r="75" spans="1:6" x14ac:dyDescent="0.25">
      <c r="A75" s="22" t="s">
        <v>74</v>
      </c>
      <c r="B75" s="23">
        <v>1.67</v>
      </c>
      <c r="C75" s="24">
        <v>32.799999999999997</v>
      </c>
      <c r="D75" s="24">
        <v>29.6</v>
      </c>
      <c r="E75" s="24">
        <v>74</v>
      </c>
      <c r="F75" s="24">
        <v>81.900000000000006</v>
      </c>
    </row>
    <row r="76" spans="1:6" x14ac:dyDescent="0.25">
      <c r="A76" s="22" t="s">
        <v>75</v>
      </c>
      <c r="B76" s="23">
        <v>1.81</v>
      </c>
      <c r="C76" s="24">
        <v>37.200000000000003</v>
      </c>
      <c r="D76" s="24">
        <v>28.7</v>
      </c>
      <c r="E76" s="24">
        <v>72</v>
      </c>
      <c r="F76" s="24">
        <v>81.099999999999994</v>
      </c>
    </row>
    <row r="77" spans="1:6" s="28" customFormat="1" ht="13" x14ac:dyDescent="0.3">
      <c r="A77" s="25" t="s">
        <v>76</v>
      </c>
      <c r="B77" s="26">
        <v>1.72</v>
      </c>
      <c r="C77" s="27">
        <v>35.4</v>
      </c>
      <c r="D77" s="27">
        <v>29.1</v>
      </c>
      <c r="E77" s="27">
        <v>72.5</v>
      </c>
      <c r="F77" s="27">
        <v>81.3</v>
      </c>
    </row>
    <row r="78" spans="1:6" x14ac:dyDescent="0.25">
      <c r="A78" s="22" t="s">
        <v>77</v>
      </c>
      <c r="B78" s="23">
        <v>1.64</v>
      </c>
      <c r="C78" s="24">
        <v>44.2</v>
      </c>
      <c r="D78" s="24">
        <v>28.1</v>
      </c>
      <c r="E78" s="24">
        <v>74.7</v>
      </c>
      <c r="F78" s="24">
        <v>82.7</v>
      </c>
    </row>
    <row r="79" spans="1:6" x14ac:dyDescent="0.25">
      <c r="A79" s="22" t="s">
        <v>78</v>
      </c>
      <c r="B79" s="23">
        <v>1.63</v>
      </c>
      <c r="C79" s="24">
        <v>48.2</v>
      </c>
      <c r="D79" s="24">
        <v>28.3</v>
      </c>
      <c r="E79" s="24">
        <v>74.2</v>
      </c>
      <c r="F79" s="24">
        <v>82.4</v>
      </c>
    </row>
    <row r="80" spans="1:6" x14ac:dyDescent="0.25">
      <c r="A80" s="22" t="s">
        <v>79</v>
      </c>
      <c r="B80" s="23">
        <v>1.67</v>
      </c>
      <c r="C80" s="24">
        <v>35.700000000000003</v>
      </c>
      <c r="D80" s="24">
        <v>28.3</v>
      </c>
      <c r="E80" s="24">
        <v>74.8</v>
      </c>
      <c r="F80" s="24">
        <v>82.8</v>
      </c>
    </row>
    <row r="81" spans="1:6" x14ac:dyDescent="0.25">
      <c r="A81" s="22" t="s">
        <v>80</v>
      </c>
      <c r="B81" s="23">
        <v>1.45</v>
      </c>
      <c r="C81" s="24">
        <v>42.5</v>
      </c>
      <c r="D81" s="24">
        <v>29.2</v>
      </c>
      <c r="E81" s="24">
        <v>75.599999999999994</v>
      </c>
      <c r="F81" s="24">
        <v>83.1</v>
      </c>
    </row>
    <row r="82" spans="1:6" s="28" customFormat="1" ht="13" x14ac:dyDescent="0.3">
      <c r="A82" s="25" t="s">
        <v>81</v>
      </c>
      <c r="B82" s="26">
        <v>1.58</v>
      </c>
      <c r="C82" s="27">
        <v>43.2</v>
      </c>
      <c r="D82" s="27">
        <v>28.5</v>
      </c>
      <c r="E82" s="27">
        <v>74.8</v>
      </c>
      <c r="F82" s="27">
        <v>82.7</v>
      </c>
    </row>
    <row r="83" spans="1:6" x14ac:dyDescent="0.25">
      <c r="A83" s="22" t="s">
        <v>82</v>
      </c>
      <c r="B83" s="23">
        <v>1.5</v>
      </c>
      <c r="C83" s="24">
        <v>45.9</v>
      </c>
      <c r="D83" s="24">
        <v>28.3</v>
      </c>
      <c r="E83" s="24">
        <v>74.8</v>
      </c>
      <c r="F83" s="24">
        <v>82.3</v>
      </c>
    </row>
    <row r="84" spans="1:6" x14ac:dyDescent="0.25">
      <c r="A84" s="22" t="s">
        <v>83</v>
      </c>
      <c r="B84" s="23">
        <v>1.51</v>
      </c>
      <c r="C84" s="24">
        <v>42.1</v>
      </c>
      <c r="D84" s="24">
        <v>29.1</v>
      </c>
      <c r="E84" s="24">
        <v>73.8</v>
      </c>
      <c r="F84" s="24">
        <v>82</v>
      </c>
    </row>
    <row r="85" spans="1:6" x14ac:dyDescent="0.25">
      <c r="A85" s="22" t="s">
        <v>84</v>
      </c>
      <c r="B85" s="23">
        <v>1.58</v>
      </c>
      <c r="C85" s="24">
        <v>38.1</v>
      </c>
      <c r="D85" s="24">
        <v>28.5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</v>
      </c>
      <c r="C86" s="24">
        <v>44.7</v>
      </c>
      <c r="D86" s="24">
        <v>28.6</v>
      </c>
      <c r="E86" s="24">
        <v>75.400000000000006</v>
      </c>
      <c r="F86" s="24">
        <v>83.3</v>
      </c>
    </row>
    <row r="87" spans="1:6" x14ac:dyDescent="0.25">
      <c r="A87" s="22" t="s">
        <v>86</v>
      </c>
      <c r="B87" s="23">
        <v>1.53</v>
      </c>
      <c r="C87" s="24">
        <v>36.9</v>
      </c>
      <c r="D87" s="24">
        <v>29.3</v>
      </c>
      <c r="E87" s="24">
        <v>74.3</v>
      </c>
      <c r="F87" s="24">
        <v>82.5</v>
      </c>
    </row>
    <row r="88" spans="1:6" s="28" customFormat="1" ht="13" x14ac:dyDescent="0.3">
      <c r="A88" s="25" t="s">
        <v>87</v>
      </c>
      <c r="B88" s="26">
        <v>1.52</v>
      </c>
      <c r="C88" s="27">
        <v>41.3</v>
      </c>
      <c r="D88" s="27">
        <v>29</v>
      </c>
      <c r="E88" s="27">
        <v>74.3</v>
      </c>
      <c r="F88" s="27">
        <v>82.3</v>
      </c>
    </row>
    <row r="89" spans="1:6" x14ac:dyDescent="0.25">
      <c r="A89" s="22" t="s">
        <v>88</v>
      </c>
      <c r="B89" s="23">
        <v>1.54</v>
      </c>
      <c r="C89" s="24">
        <v>46.9</v>
      </c>
      <c r="D89" s="24">
        <v>28.8</v>
      </c>
      <c r="E89" s="24">
        <v>74.2</v>
      </c>
      <c r="F89" s="24">
        <v>82.5</v>
      </c>
    </row>
    <row r="90" spans="1:6" x14ac:dyDescent="0.25">
      <c r="A90" s="22" t="s">
        <v>89</v>
      </c>
      <c r="B90" s="23">
        <v>1.56</v>
      </c>
      <c r="C90" s="24">
        <v>33.200000000000003</v>
      </c>
      <c r="D90" s="24">
        <v>29.1</v>
      </c>
      <c r="E90" s="24">
        <v>75.900000000000006</v>
      </c>
      <c r="F90" s="24">
        <v>83.1</v>
      </c>
    </row>
    <row r="91" spans="1:6" x14ac:dyDescent="0.25">
      <c r="A91" s="22" t="s">
        <v>90</v>
      </c>
      <c r="B91" s="23">
        <v>1.49</v>
      </c>
      <c r="C91" s="24">
        <v>39.700000000000003</v>
      </c>
      <c r="D91" s="24">
        <v>30</v>
      </c>
      <c r="E91" s="24">
        <v>76.099999999999994</v>
      </c>
      <c r="F91" s="24">
        <v>82.7</v>
      </c>
    </row>
    <row r="92" spans="1:6" x14ac:dyDescent="0.25">
      <c r="A92" s="22" t="s">
        <v>91</v>
      </c>
      <c r="B92" s="23">
        <v>1.5</v>
      </c>
      <c r="C92" s="24">
        <v>43</v>
      </c>
      <c r="D92" s="24">
        <v>29.1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1.55</v>
      </c>
      <c r="C93" s="24">
        <v>47.7</v>
      </c>
      <c r="D93" s="24">
        <v>28.2</v>
      </c>
      <c r="E93" s="24">
        <v>74.8</v>
      </c>
      <c r="F93" s="24">
        <v>81.900000000000006</v>
      </c>
    </row>
    <row r="94" spans="1:6" x14ac:dyDescent="0.25">
      <c r="A94" s="22" t="s">
        <v>93</v>
      </c>
      <c r="B94" s="23">
        <v>1.51</v>
      </c>
      <c r="C94" s="24">
        <v>47.4</v>
      </c>
      <c r="D94" s="24">
        <v>28.7</v>
      </c>
      <c r="E94" s="24">
        <v>75.099999999999994</v>
      </c>
      <c r="F94" s="24">
        <v>81.900000000000006</v>
      </c>
    </row>
    <row r="95" spans="1:6" x14ac:dyDescent="0.25">
      <c r="A95" s="22" t="s">
        <v>94</v>
      </c>
      <c r="B95" s="23">
        <v>1.61</v>
      </c>
      <c r="C95" s="24">
        <v>38.6</v>
      </c>
      <c r="D95" s="24">
        <v>28.6</v>
      </c>
      <c r="E95" s="24">
        <v>75.7</v>
      </c>
      <c r="F95" s="24">
        <v>82.9</v>
      </c>
    </row>
    <row r="96" spans="1:6" x14ac:dyDescent="0.25">
      <c r="A96" s="22" t="s">
        <v>95</v>
      </c>
      <c r="B96" s="23">
        <v>1.72</v>
      </c>
      <c r="C96" s="24">
        <v>43.9</v>
      </c>
      <c r="D96" s="24">
        <v>28.2</v>
      </c>
      <c r="E96" s="24">
        <v>75.8</v>
      </c>
      <c r="F96" s="24">
        <v>82.5</v>
      </c>
    </row>
    <row r="97" spans="1:6" s="28" customFormat="1" ht="13" x14ac:dyDescent="0.3">
      <c r="A97" s="25" t="s">
        <v>96</v>
      </c>
      <c r="B97" s="26">
        <v>1.52</v>
      </c>
      <c r="C97" s="27">
        <v>40.9</v>
      </c>
      <c r="D97" s="27">
        <v>29.2</v>
      </c>
      <c r="E97" s="27">
        <v>75.7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39.1</v>
      </c>
      <c r="D98" s="24">
        <v>28.3</v>
      </c>
      <c r="E98" s="24">
        <v>74.2</v>
      </c>
      <c r="F98" s="24">
        <v>82</v>
      </c>
    </row>
    <row r="99" spans="1:6" x14ac:dyDescent="0.25">
      <c r="A99" s="22" t="s">
        <v>98</v>
      </c>
      <c r="B99" s="23">
        <v>1.47</v>
      </c>
      <c r="C99" s="24">
        <v>44.6</v>
      </c>
      <c r="D99" s="24">
        <v>28.4</v>
      </c>
      <c r="E99" s="24">
        <v>73.3</v>
      </c>
      <c r="F99" s="24">
        <v>82</v>
      </c>
    </row>
    <row r="100" spans="1:6" x14ac:dyDescent="0.25">
      <c r="A100" s="22" t="s">
        <v>99</v>
      </c>
      <c r="B100" s="23">
        <v>1.37</v>
      </c>
      <c r="C100" s="24">
        <v>41.1</v>
      </c>
      <c r="D100" s="24">
        <v>29.2</v>
      </c>
      <c r="E100" s="24">
        <v>74.5</v>
      </c>
      <c r="F100" s="24">
        <v>82.6</v>
      </c>
    </row>
    <row r="101" spans="1:6" s="28" customFormat="1" ht="13" x14ac:dyDescent="0.3">
      <c r="A101" s="25" t="s">
        <v>100</v>
      </c>
      <c r="B101" s="26">
        <v>1.42</v>
      </c>
      <c r="C101" s="27">
        <v>41</v>
      </c>
      <c r="D101" s="27">
        <v>28.8</v>
      </c>
      <c r="E101" s="27">
        <v>74.2</v>
      </c>
      <c r="F101" s="27">
        <v>82.3</v>
      </c>
    </row>
    <row r="102" spans="1:6" x14ac:dyDescent="0.25">
      <c r="A102" s="22" t="s">
        <v>101</v>
      </c>
      <c r="B102" s="23">
        <v>1.75</v>
      </c>
      <c r="C102" s="24">
        <v>32.200000000000003</v>
      </c>
      <c r="D102" s="24">
        <v>28.5</v>
      </c>
      <c r="E102" s="24">
        <v>74.8</v>
      </c>
      <c r="F102" s="24">
        <v>82.3</v>
      </c>
    </row>
    <row r="103" spans="1:6" x14ac:dyDescent="0.25">
      <c r="A103" s="22" t="s">
        <v>102</v>
      </c>
      <c r="B103" s="23">
        <v>1.72</v>
      </c>
      <c r="C103" s="24">
        <v>38.700000000000003</v>
      </c>
      <c r="D103" s="24">
        <v>28.8</v>
      </c>
      <c r="E103" s="24">
        <v>74.900000000000006</v>
      </c>
      <c r="F103" s="24">
        <v>82.4</v>
      </c>
    </row>
    <row r="104" spans="1:6" x14ac:dyDescent="0.25">
      <c r="A104" s="22" t="s">
        <v>103</v>
      </c>
      <c r="B104" s="23">
        <v>1.81</v>
      </c>
      <c r="C104" s="24">
        <v>38.9</v>
      </c>
      <c r="D104" s="24">
        <v>28.6</v>
      </c>
      <c r="E104" s="24">
        <v>75</v>
      </c>
      <c r="F104" s="24">
        <v>82.4</v>
      </c>
    </row>
    <row r="105" spans="1:6" x14ac:dyDescent="0.25">
      <c r="A105" s="22" t="s">
        <v>104</v>
      </c>
      <c r="B105" s="23">
        <v>1.71</v>
      </c>
      <c r="C105" s="24">
        <v>34.1</v>
      </c>
      <c r="D105" s="24">
        <v>29.3</v>
      </c>
      <c r="E105" s="24">
        <v>75.099999999999994</v>
      </c>
      <c r="F105" s="24">
        <v>82.6</v>
      </c>
    </row>
    <row r="106" spans="1:6" x14ac:dyDescent="0.25">
      <c r="A106" s="22" t="s">
        <v>105</v>
      </c>
      <c r="B106" s="23">
        <v>1.72</v>
      </c>
      <c r="C106" s="24">
        <v>31</v>
      </c>
      <c r="D106" s="24">
        <v>29</v>
      </c>
      <c r="E106" s="24">
        <v>74.5</v>
      </c>
      <c r="F106" s="24">
        <v>82.2</v>
      </c>
    </row>
    <row r="107" spans="1:6" x14ac:dyDescent="0.25">
      <c r="A107" s="22" t="s">
        <v>106</v>
      </c>
      <c r="B107" s="23">
        <v>1.78</v>
      </c>
      <c r="C107" s="24">
        <v>32.299999999999997</v>
      </c>
      <c r="D107" s="24">
        <v>29.9</v>
      </c>
      <c r="E107" s="24">
        <v>75.2</v>
      </c>
      <c r="F107" s="24">
        <v>82.6</v>
      </c>
    </row>
    <row r="108" spans="1:6" x14ac:dyDescent="0.25">
      <c r="A108" s="22" t="s">
        <v>107</v>
      </c>
      <c r="B108" s="23">
        <v>1.65</v>
      </c>
      <c r="C108" s="24">
        <v>37.9</v>
      </c>
      <c r="D108" s="24">
        <v>29.1</v>
      </c>
      <c r="E108" s="24">
        <v>74.599999999999994</v>
      </c>
      <c r="F108" s="24">
        <v>82.7</v>
      </c>
    </row>
    <row r="109" spans="1:6" x14ac:dyDescent="0.25">
      <c r="A109" s="22" t="s">
        <v>108</v>
      </c>
      <c r="B109" s="23">
        <v>1.77</v>
      </c>
      <c r="C109" s="24">
        <v>37.299999999999997</v>
      </c>
      <c r="D109" s="24">
        <v>28.8</v>
      </c>
      <c r="E109" s="24">
        <v>74.900000000000006</v>
      </c>
      <c r="F109" s="24">
        <v>82.6</v>
      </c>
    </row>
    <row r="110" spans="1:6" s="28" customFormat="1" ht="13" x14ac:dyDescent="0.3">
      <c r="A110" s="25" t="s">
        <v>109</v>
      </c>
      <c r="B110" s="26">
        <v>1.74</v>
      </c>
      <c r="C110" s="27">
        <v>34.1</v>
      </c>
      <c r="D110" s="27">
        <v>29.2</v>
      </c>
      <c r="E110" s="27">
        <v>75</v>
      </c>
      <c r="F110" s="27">
        <v>82.5</v>
      </c>
    </row>
    <row r="111" spans="1:6" x14ac:dyDescent="0.25">
      <c r="A111" s="22" t="s">
        <v>110</v>
      </c>
      <c r="B111" s="23">
        <v>1.51</v>
      </c>
      <c r="C111" s="24">
        <v>41.2</v>
      </c>
      <c r="D111" s="24">
        <v>28.4</v>
      </c>
      <c r="E111" s="24">
        <v>72.8</v>
      </c>
      <c r="F111" s="24">
        <v>81.7</v>
      </c>
    </row>
    <row r="112" spans="1:6" x14ac:dyDescent="0.25">
      <c r="A112" s="22" t="s">
        <v>111</v>
      </c>
      <c r="B112" s="23">
        <v>1.33</v>
      </c>
      <c r="C112" s="24">
        <v>42.8</v>
      </c>
      <c r="D112" s="24">
        <v>28.6</v>
      </c>
      <c r="E112" s="24">
        <v>73.8</v>
      </c>
      <c r="F112" s="24">
        <v>82.1</v>
      </c>
    </row>
    <row r="113" spans="1:6" x14ac:dyDescent="0.25">
      <c r="A113" s="22" t="s">
        <v>112</v>
      </c>
      <c r="B113" s="23">
        <v>1.68</v>
      </c>
      <c r="C113" s="24">
        <v>33.700000000000003</v>
      </c>
      <c r="D113" s="24">
        <v>28.3</v>
      </c>
      <c r="E113" s="24">
        <v>73.8</v>
      </c>
      <c r="F113" s="24">
        <v>81.599999999999994</v>
      </c>
    </row>
    <row r="114" spans="1:6" x14ac:dyDescent="0.25">
      <c r="A114" s="22" t="s">
        <v>113</v>
      </c>
      <c r="B114" s="23">
        <v>1.4</v>
      </c>
      <c r="C114" s="24">
        <v>41</v>
      </c>
      <c r="D114" s="24">
        <v>28.9</v>
      </c>
      <c r="E114" s="24">
        <v>73.5</v>
      </c>
      <c r="F114" s="24">
        <v>81.900000000000006</v>
      </c>
    </row>
    <row r="115" spans="1:6" s="28" customFormat="1" ht="13" x14ac:dyDescent="0.3">
      <c r="A115" s="25" t="s">
        <v>114</v>
      </c>
      <c r="B115" s="26">
        <v>1.46</v>
      </c>
      <c r="C115" s="27">
        <v>40</v>
      </c>
      <c r="D115" s="27">
        <v>28.6</v>
      </c>
      <c r="E115" s="27">
        <v>73.400000000000006</v>
      </c>
      <c r="F115" s="27">
        <v>81.8</v>
      </c>
    </row>
    <row r="116" spans="1:6" x14ac:dyDescent="0.25">
      <c r="A116" s="22" t="s">
        <v>115</v>
      </c>
      <c r="B116" s="23">
        <v>1.68</v>
      </c>
      <c r="C116" s="24">
        <v>43.6</v>
      </c>
      <c r="D116" s="24">
        <v>28.3</v>
      </c>
      <c r="E116" s="24">
        <v>74.7</v>
      </c>
      <c r="F116" s="24">
        <v>82</v>
      </c>
    </row>
    <row r="117" spans="1:6" x14ac:dyDescent="0.25">
      <c r="A117" s="22" t="s">
        <v>116</v>
      </c>
      <c r="B117" s="23">
        <v>1.75</v>
      </c>
      <c r="C117" s="24">
        <v>39.700000000000003</v>
      </c>
      <c r="D117" s="24">
        <v>28.5</v>
      </c>
      <c r="E117" s="24">
        <v>73.900000000000006</v>
      </c>
      <c r="F117" s="24">
        <v>82.3</v>
      </c>
    </row>
    <row r="118" spans="1:6" x14ac:dyDescent="0.25">
      <c r="A118" s="22" t="s">
        <v>117</v>
      </c>
      <c r="B118" s="23">
        <v>1.6</v>
      </c>
      <c r="C118" s="24">
        <v>42.2</v>
      </c>
      <c r="D118" s="24">
        <v>29.4</v>
      </c>
      <c r="E118" s="24">
        <v>74.5</v>
      </c>
      <c r="F118" s="24">
        <v>82.5</v>
      </c>
    </row>
    <row r="119" spans="1:6" x14ac:dyDescent="0.25">
      <c r="A119" s="22" t="s">
        <v>118</v>
      </c>
      <c r="B119" s="23">
        <v>1.53</v>
      </c>
      <c r="C119" s="24">
        <v>36.799999999999997</v>
      </c>
      <c r="D119" s="24">
        <v>28.7</v>
      </c>
      <c r="E119" s="24">
        <v>75.2</v>
      </c>
      <c r="F119" s="24">
        <v>82.4</v>
      </c>
    </row>
    <row r="120" spans="1:6" x14ac:dyDescent="0.25">
      <c r="A120" s="22" t="s">
        <v>119</v>
      </c>
      <c r="B120" s="23">
        <v>1.67</v>
      </c>
      <c r="C120" s="24">
        <v>46.8</v>
      </c>
      <c r="D120" s="24">
        <v>28.3</v>
      </c>
      <c r="E120" s="24">
        <v>74.400000000000006</v>
      </c>
      <c r="F120" s="24">
        <v>82.2</v>
      </c>
    </row>
    <row r="121" spans="1:6" s="28" customFormat="1" ht="13" x14ac:dyDescent="0.3">
      <c r="A121" s="25" t="s">
        <v>120</v>
      </c>
      <c r="B121" s="26">
        <v>1.65</v>
      </c>
      <c r="C121" s="27">
        <v>42.3</v>
      </c>
      <c r="D121" s="27">
        <v>28.8</v>
      </c>
      <c r="E121" s="27">
        <v>74.400000000000006</v>
      </c>
      <c r="F121" s="27">
        <v>82.3</v>
      </c>
    </row>
    <row r="122" spans="1:6" x14ac:dyDescent="0.25">
      <c r="A122" s="22" t="s">
        <v>121</v>
      </c>
      <c r="B122" s="23">
        <v>1.66</v>
      </c>
      <c r="C122" s="24">
        <v>44.1</v>
      </c>
      <c r="D122" s="24">
        <v>28.6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1.7</v>
      </c>
      <c r="C123" s="24">
        <v>43</v>
      </c>
      <c r="D123" s="24">
        <v>28.9</v>
      </c>
      <c r="E123" s="24">
        <v>75.099999999999994</v>
      </c>
      <c r="F123" s="24">
        <v>82.2</v>
      </c>
    </row>
    <row r="124" spans="1:6" x14ac:dyDescent="0.25">
      <c r="A124" s="22" t="s">
        <v>123</v>
      </c>
      <c r="B124" s="23">
        <v>1.57</v>
      </c>
      <c r="C124" s="24">
        <v>41.3</v>
      </c>
      <c r="D124" s="24">
        <v>29.2</v>
      </c>
      <c r="E124" s="24">
        <v>74.400000000000006</v>
      </c>
      <c r="F124" s="24">
        <v>82.6</v>
      </c>
    </row>
    <row r="125" spans="1:6" x14ac:dyDescent="0.25">
      <c r="A125" s="22" t="s">
        <v>124</v>
      </c>
      <c r="B125" s="23">
        <v>1.67</v>
      </c>
      <c r="C125" s="24">
        <v>38.1</v>
      </c>
      <c r="D125" s="24">
        <v>29.4</v>
      </c>
      <c r="E125" s="24">
        <v>73.900000000000006</v>
      </c>
      <c r="F125" s="24">
        <v>81.8</v>
      </c>
    </row>
    <row r="126" spans="1:6" x14ac:dyDescent="0.25">
      <c r="A126" s="22" t="s">
        <v>125</v>
      </c>
      <c r="B126" s="23">
        <v>1.8</v>
      </c>
      <c r="C126" s="24">
        <v>38.5</v>
      </c>
      <c r="D126" s="24">
        <v>28.7</v>
      </c>
      <c r="E126" s="24">
        <v>74.3</v>
      </c>
      <c r="F126" s="24">
        <v>82.2</v>
      </c>
    </row>
    <row r="127" spans="1:6" x14ac:dyDescent="0.25">
      <c r="A127" s="22" t="s">
        <v>126</v>
      </c>
      <c r="B127" s="23">
        <v>1.84</v>
      </c>
      <c r="C127" s="24">
        <v>39.200000000000003</v>
      </c>
      <c r="D127" s="24">
        <v>28.6</v>
      </c>
      <c r="E127" s="24">
        <v>74.5</v>
      </c>
      <c r="F127" s="24">
        <v>81.900000000000006</v>
      </c>
    </row>
    <row r="128" spans="1:6" s="28" customFormat="1" ht="13" x14ac:dyDescent="0.3">
      <c r="A128" s="25" t="s">
        <v>127</v>
      </c>
      <c r="B128" s="26">
        <v>1.69</v>
      </c>
      <c r="C128" s="27">
        <v>39.200000000000003</v>
      </c>
      <c r="D128" s="27">
        <v>29</v>
      </c>
      <c r="E128" s="27">
        <v>74.3</v>
      </c>
      <c r="F128" s="27">
        <v>82.2</v>
      </c>
    </row>
    <row r="129" spans="1:6" x14ac:dyDescent="0.25">
      <c r="A129" s="22" t="s">
        <v>128</v>
      </c>
      <c r="B129" s="23">
        <v>1.67</v>
      </c>
      <c r="C129" s="24">
        <v>37.200000000000003</v>
      </c>
      <c r="D129" s="24">
        <v>28.4</v>
      </c>
      <c r="E129" s="24">
        <v>73.099999999999994</v>
      </c>
      <c r="F129" s="24">
        <v>81.2</v>
      </c>
    </row>
    <row r="130" spans="1:6" x14ac:dyDescent="0.25">
      <c r="A130" s="22" t="s">
        <v>129</v>
      </c>
      <c r="B130" s="23">
        <v>1.6</v>
      </c>
      <c r="C130" s="24">
        <v>35.799999999999997</v>
      </c>
      <c r="D130" s="24">
        <v>29.2</v>
      </c>
      <c r="E130" s="24">
        <v>72.400000000000006</v>
      </c>
      <c r="F130" s="24">
        <v>82</v>
      </c>
    </row>
    <row r="131" spans="1:6" s="28" customFormat="1" ht="13" x14ac:dyDescent="0.3">
      <c r="A131" s="25" t="s">
        <v>130</v>
      </c>
      <c r="B131" s="26">
        <v>1.63</v>
      </c>
      <c r="C131" s="27">
        <v>36.4</v>
      </c>
      <c r="D131" s="27">
        <v>28.7</v>
      </c>
      <c r="E131" s="27">
        <v>72.7</v>
      </c>
      <c r="F131" s="27">
        <v>81.599999999999994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1.71</v>
      </c>
      <c r="C133" s="27">
        <v>37.6</v>
      </c>
      <c r="D133" s="27">
        <v>29</v>
      </c>
      <c r="E133" s="27">
        <v>73.900000000000006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61.4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65.7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80.599999999999994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56.1</v>
      </c>
      <c r="D138" s="24" t="s">
        <v>148</v>
      </c>
      <c r="E138" s="24" t="s">
        <v>148</v>
      </c>
      <c r="F138" s="24" t="s">
        <v>148</v>
      </c>
    </row>
    <row r="139" spans="1:6" s="28" customFormat="1" ht="13" x14ac:dyDescent="0.3">
      <c r="A139" s="34" t="s">
        <v>161</v>
      </c>
      <c r="B139" s="26" t="s">
        <v>148</v>
      </c>
      <c r="C139" s="27">
        <v>62.7</v>
      </c>
      <c r="D139" s="27" t="s">
        <v>148</v>
      </c>
      <c r="E139" s="27" t="s">
        <v>148</v>
      </c>
      <c r="F139" s="27" t="s">
        <v>148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1.73</v>
      </c>
      <c r="C141" s="27">
        <v>38.6</v>
      </c>
      <c r="D141" s="27">
        <v>28.9</v>
      </c>
      <c r="E141" s="27">
        <v>73.8</v>
      </c>
      <c r="F141" s="27">
        <v>81.900000000000006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1.52</v>
      </c>
      <c r="C14" s="24">
        <v>34.799999999999997</v>
      </c>
      <c r="D14" s="24">
        <v>31.4</v>
      </c>
      <c r="E14" s="24">
        <v>75.099999999999994</v>
      </c>
      <c r="F14" s="24">
        <v>82.5</v>
      </c>
    </row>
    <row r="15" spans="1:6" x14ac:dyDescent="0.25">
      <c r="A15" s="22" t="s">
        <v>14</v>
      </c>
      <c r="B15" s="23">
        <v>1.87</v>
      </c>
      <c r="C15" s="24">
        <v>39.299999999999997</v>
      </c>
      <c r="D15" s="24">
        <v>29.1</v>
      </c>
      <c r="E15" s="24">
        <v>73.900000000000006</v>
      </c>
      <c r="F15" s="24">
        <v>81.900000000000006</v>
      </c>
    </row>
    <row r="16" spans="1:6" x14ac:dyDescent="0.25">
      <c r="A16" s="22" t="s">
        <v>15</v>
      </c>
      <c r="B16" s="23">
        <v>1.9</v>
      </c>
      <c r="C16" s="24">
        <v>32.1</v>
      </c>
      <c r="D16" s="24">
        <v>29.9</v>
      </c>
      <c r="E16" s="24">
        <v>75.8</v>
      </c>
      <c r="F16" s="24">
        <v>82.6</v>
      </c>
    </row>
    <row r="17" spans="1:6" x14ac:dyDescent="0.25">
      <c r="A17" s="22" t="s">
        <v>16</v>
      </c>
      <c r="B17" s="23">
        <v>1.88</v>
      </c>
      <c r="C17" s="24">
        <v>38.799999999999997</v>
      </c>
      <c r="D17" s="24">
        <v>29.4</v>
      </c>
      <c r="E17" s="24">
        <v>75.599999999999994</v>
      </c>
      <c r="F17" s="24">
        <v>82.4</v>
      </c>
    </row>
    <row r="18" spans="1:6" x14ac:dyDescent="0.25">
      <c r="A18" s="22" t="s">
        <v>17</v>
      </c>
      <c r="B18" s="23">
        <v>1.84</v>
      </c>
      <c r="C18" s="24">
        <v>32.700000000000003</v>
      </c>
      <c r="D18" s="24">
        <v>30.5</v>
      </c>
      <c r="E18" s="24">
        <v>75.599999999999994</v>
      </c>
      <c r="F18" s="24">
        <v>83.2</v>
      </c>
    </row>
    <row r="19" spans="1:6" x14ac:dyDescent="0.25">
      <c r="A19" s="22" t="s">
        <v>18</v>
      </c>
      <c r="B19" s="23">
        <v>1.94</v>
      </c>
      <c r="C19" s="24">
        <v>39.4</v>
      </c>
      <c r="D19" s="24">
        <v>29.5</v>
      </c>
      <c r="E19" s="24">
        <v>73.900000000000006</v>
      </c>
      <c r="F19" s="24">
        <v>81.3</v>
      </c>
    </row>
    <row r="20" spans="1:6" x14ac:dyDescent="0.25">
      <c r="A20" s="22" t="s">
        <v>19</v>
      </c>
      <c r="B20" s="23">
        <v>1.82</v>
      </c>
      <c r="C20" s="24">
        <v>38.1</v>
      </c>
      <c r="D20" s="24">
        <v>29.9</v>
      </c>
      <c r="E20" s="24">
        <v>74.7</v>
      </c>
      <c r="F20" s="24">
        <v>82.5</v>
      </c>
    </row>
    <row r="21" spans="1:6" x14ac:dyDescent="0.25">
      <c r="A21" s="22" t="s">
        <v>20</v>
      </c>
      <c r="B21" s="23">
        <v>1.88</v>
      </c>
      <c r="C21" s="24">
        <v>37.9</v>
      </c>
      <c r="D21" s="24">
        <v>29.4</v>
      </c>
      <c r="E21" s="24">
        <v>74.599999999999994</v>
      </c>
      <c r="F21" s="24">
        <v>81.900000000000006</v>
      </c>
    </row>
    <row r="22" spans="1:6" s="28" customFormat="1" ht="13" x14ac:dyDescent="0.3">
      <c r="A22" s="25" t="s">
        <v>21</v>
      </c>
      <c r="B22" s="26">
        <v>1.78</v>
      </c>
      <c r="C22" s="27">
        <v>36.4</v>
      </c>
      <c r="D22" s="27">
        <v>30.1</v>
      </c>
      <c r="E22" s="27">
        <v>75</v>
      </c>
      <c r="F22" s="27">
        <v>82.4</v>
      </c>
    </row>
    <row r="23" spans="1:6" x14ac:dyDescent="0.25">
      <c r="A23" s="22" t="s">
        <v>22</v>
      </c>
      <c r="B23" s="23">
        <v>1.88</v>
      </c>
      <c r="C23" s="24">
        <v>43.9</v>
      </c>
      <c r="D23" s="24">
        <v>27.8</v>
      </c>
      <c r="E23" s="24">
        <v>73.2</v>
      </c>
      <c r="F23" s="24">
        <v>81.2</v>
      </c>
    </row>
    <row r="24" spans="1:6" x14ac:dyDescent="0.25">
      <c r="A24" s="22" t="s">
        <v>23</v>
      </c>
      <c r="B24" s="23">
        <v>1.83</v>
      </c>
      <c r="C24" s="24">
        <v>43.4</v>
      </c>
      <c r="D24" s="24">
        <v>28.3</v>
      </c>
      <c r="E24" s="24">
        <v>73</v>
      </c>
      <c r="F24" s="24">
        <v>81.8</v>
      </c>
    </row>
    <row r="25" spans="1:6" x14ac:dyDescent="0.25">
      <c r="A25" s="22" t="s">
        <v>24</v>
      </c>
      <c r="B25" s="23">
        <v>1.65</v>
      </c>
      <c r="C25" s="24">
        <v>40.6</v>
      </c>
      <c r="D25" s="24">
        <v>29</v>
      </c>
      <c r="E25" s="24">
        <v>74</v>
      </c>
      <c r="F25" s="24">
        <v>81.8</v>
      </c>
    </row>
    <row r="26" spans="1:6" x14ac:dyDescent="0.25">
      <c r="A26" s="22" t="s">
        <v>25</v>
      </c>
      <c r="B26" s="23">
        <v>1.8</v>
      </c>
      <c r="C26" s="24">
        <v>44.1</v>
      </c>
      <c r="D26" s="24">
        <v>27.8</v>
      </c>
      <c r="E26" s="24">
        <v>72.3</v>
      </c>
      <c r="F26" s="24">
        <v>81.5</v>
      </c>
    </row>
    <row r="27" spans="1:6" s="28" customFormat="1" ht="13" x14ac:dyDescent="0.3">
      <c r="A27" s="25" t="s">
        <v>26</v>
      </c>
      <c r="B27" s="26">
        <v>1.75</v>
      </c>
      <c r="C27" s="27">
        <v>42.4</v>
      </c>
      <c r="D27" s="27">
        <v>28.3</v>
      </c>
      <c r="E27" s="27">
        <v>73.400000000000006</v>
      </c>
      <c r="F27" s="27">
        <v>81.599999999999994</v>
      </c>
    </row>
    <row r="28" spans="1:6" x14ac:dyDescent="0.25">
      <c r="A28" s="22" t="s">
        <v>27</v>
      </c>
      <c r="B28" s="23">
        <v>1.88</v>
      </c>
      <c r="C28" s="24">
        <v>46.1</v>
      </c>
      <c r="D28" s="24">
        <v>27.8</v>
      </c>
      <c r="E28" s="24">
        <v>72.3</v>
      </c>
      <c r="F28" s="24">
        <v>80.599999999999994</v>
      </c>
    </row>
    <row r="29" spans="1:6" x14ac:dyDescent="0.25">
      <c r="A29" s="22" t="s">
        <v>28</v>
      </c>
      <c r="B29" s="23">
        <v>1.88</v>
      </c>
      <c r="C29" s="24">
        <v>41.3</v>
      </c>
      <c r="D29" s="24">
        <v>28.4</v>
      </c>
      <c r="E29" s="24">
        <v>73.3</v>
      </c>
      <c r="F29" s="24">
        <v>81.3</v>
      </c>
    </row>
    <row r="30" spans="1:6" x14ac:dyDescent="0.25">
      <c r="A30" s="22" t="s">
        <v>29</v>
      </c>
      <c r="B30" s="23">
        <v>1.7</v>
      </c>
      <c r="C30" s="24">
        <v>46.1</v>
      </c>
      <c r="D30" s="24">
        <v>28.3</v>
      </c>
      <c r="E30" s="24">
        <v>72.7</v>
      </c>
      <c r="F30" s="24">
        <v>80.8</v>
      </c>
    </row>
    <row r="31" spans="1:6" s="28" customFormat="1" ht="13" x14ac:dyDescent="0.3">
      <c r="A31" s="25" t="s">
        <v>30</v>
      </c>
      <c r="B31" s="26">
        <v>1.82</v>
      </c>
      <c r="C31" s="27">
        <v>44</v>
      </c>
      <c r="D31" s="27">
        <v>28.2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</v>
      </c>
      <c r="D32" s="24">
        <v>28.4</v>
      </c>
      <c r="E32" s="24">
        <v>73.099999999999994</v>
      </c>
      <c r="F32" s="24">
        <v>81.7</v>
      </c>
    </row>
    <row r="33" spans="1:6" x14ac:dyDescent="0.25">
      <c r="A33" s="22" t="s">
        <v>32</v>
      </c>
      <c r="B33" s="23">
        <v>1.78</v>
      </c>
      <c r="C33" s="24">
        <v>42.7</v>
      </c>
      <c r="D33" s="24">
        <v>28.6</v>
      </c>
      <c r="E33" s="24">
        <v>72.7</v>
      </c>
      <c r="F33" s="24">
        <v>81.099999999999994</v>
      </c>
    </row>
    <row r="34" spans="1:6" s="28" customFormat="1" ht="13" x14ac:dyDescent="0.3">
      <c r="A34" s="25" t="s">
        <v>33</v>
      </c>
      <c r="B34" s="26">
        <v>1.81</v>
      </c>
      <c r="C34" s="27">
        <v>42.8</v>
      </c>
      <c r="D34" s="27">
        <v>28.5</v>
      </c>
      <c r="E34" s="27">
        <v>72.8</v>
      </c>
      <c r="F34" s="27">
        <v>81.3</v>
      </c>
    </row>
    <row r="35" spans="1:6" x14ac:dyDescent="0.25">
      <c r="A35" s="22" t="s">
        <v>34</v>
      </c>
      <c r="B35" s="23">
        <v>1.62</v>
      </c>
      <c r="C35" s="24">
        <v>43.7</v>
      </c>
      <c r="D35" s="24">
        <v>28.4</v>
      </c>
      <c r="E35" s="24">
        <v>74.099999999999994</v>
      </c>
      <c r="F35" s="24">
        <v>81.8</v>
      </c>
    </row>
    <row r="36" spans="1:6" x14ac:dyDescent="0.25">
      <c r="A36" s="22" t="s">
        <v>35</v>
      </c>
      <c r="B36" s="23">
        <v>1.87</v>
      </c>
      <c r="C36" s="24">
        <v>40.200000000000003</v>
      </c>
      <c r="D36" s="24">
        <v>28.6</v>
      </c>
      <c r="E36" s="24">
        <v>74</v>
      </c>
      <c r="F36" s="24">
        <v>81.5</v>
      </c>
    </row>
    <row r="37" spans="1:6" x14ac:dyDescent="0.25">
      <c r="A37" s="22" t="s">
        <v>36</v>
      </c>
      <c r="B37" s="23">
        <v>1.54</v>
      </c>
      <c r="C37" s="24">
        <v>46.5</v>
      </c>
      <c r="D37" s="24">
        <v>28.4</v>
      </c>
      <c r="E37" s="24">
        <v>74</v>
      </c>
      <c r="F37" s="24">
        <v>82.6</v>
      </c>
    </row>
    <row r="38" spans="1:6" x14ac:dyDescent="0.25">
      <c r="A38" s="22" t="s">
        <v>37</v>
      </c>
      <c r="B38" s="23">
        <v>1.59</v>
      </c>
      <c r="C38" s="24">
        <v>40.9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1.74</v>
      </c>
      <c r="C39" s="24">
        <v>40.1</v>
      </c>
      <c r="D39" s="24">
        <v>28.5</v>
      </c>
      <c r="E39" s="24">
        <v>74.900000000000006</v>
      </c>
      <c r="F39" s="24">
        <v>82.5</v>
      </c>
    </row>
    <row r="40" spans="1:6" x14ac:dyDescent="0.25">
      <c r="A40" s="22" t="s">
        <v>39</v>
      </c>
      <c r="B40" s="23">
        <v>1.73</v>
      </c>
      <c r="C40" s="24">
        <v>39</v>
      </c>
      <c r="D40" s="24">
        <v>28.9</v>
      </c>
      <c r="E40" s="24">
        <v>75</v>
      </c>
      <c r="F40" s="24">
        <v>83.1</v>
      </c>
    </row>
    <row r="41" spans="1:6" s="28" customFormat="1" ht="13" x14ac:dyDescent="0.3">
      <c r="A41" s="25" t="s">
        <v>40</v>
      </c>
      <c r="B41" s="26">
        <v>1.68</v>
      </c>
      <c r="C41" s="27">
        <v>40.9</v>
      </c>
      <c r="D41" s="27">
        <v>28.9</v>
      </c>
      <c r="E41" s="27">
        <v>74.7</v>
      </c>
      <c r="F41" s="27">
        <v>82.5</v>
      </c>
    </row>
    <row r="42" spans="1:6" x14ac:dyDescent="0.25">
      <c r="A42" s="22" t="s">
        <v>41</v>
      </c>
      <c r="B42" s="23">
        <v>1.78</v>
      </c>
      <c r="C42" s="24">
        <v>45</v>
      </c>
      <c r="D42" s="24">
        <v>29</v>
      </c>
      <c r="E42" s="24">
        <v>73.900000000000006</v>
      </c>
      <c r="F42" s="24">
        <v>82</v>
      </c>
    </row>
    <row r="43" spans="1:6" x14ac:dyDescent="0.25">
      <c r="A43" s="22" t="s">
        <v>42</v>
      </c>
      <c r="B43" s="23">
        <v>1.9</v>
      </c>
      <c r="C43" s="24">
        <v>41.3</v>
      </c>
      <c r="D43" s="24">
        <v>28.3</v>
      </c>
      <c r="E43" s="24">
        <v>74</v>
      </c>
      <c r="F43" s="24">
        <v>81.8</v>
      </c>
    </row>
    <row r="44" spans="1:6" x14ac:dyDescent="0.25">
      <c r="A44" s="22" t="s">
        <v>43</v>
      </c>
      <c r="B44" s="23">
        <v>1.84</v>
      </c>
      <c r="C44" s="24">
        <v>44.7</v>
      </c>
      <c r="D44" s="24">
        <v>28.2</v>
      </c>
      <c r="E44" s="24">
        <v>74.900000000000006</v>
      </c>
      <c r="F44" s="24">
        <v>82</v>
      </c>
    </row>
    <row r="45" spans="1:6" s="28" customFormat="1" ht="13" x14ac:dyDescent="0.3">
      <c r="A45" s="25" t="s">
        <v>44</v>
      </c>
      <c r="B45" s="26">
        <v>1.82</v>
      </c>
      <c r="C45" s="27">
        <v>43.7</v>
      </c>
      <c r="D45" s="27">
        <v>28.6</v>
      </c>
      <c r="E45" s="27">
        <v>74.2</v>
      </c>
      <c r="F45" s="27">
        <v>81.900000000000006</v>
      </c>
    </row>
    <row r="46" spans="1:6" x14ac:dyDescent="0.25">
      <c r="A46" s="22" t="s">
        <v>45</v>
      </c>
      <c r="B46" s="23">
        <v>1.63</v>
      </c>
      <c r="C46" s="24">
        <v>38.1</v>
      </c>
      <c r="D46" s="24">
        <v>29.4</v>
      </c>
      <c r="E46" s="24">
        <v>74.599999999999994</v>
      </c>
      <c r="F46" s="24">
        <v>82.7</v>
      </c>
    </row>
    <row r="47" spans="1:6" x14ac:dyDescent="0.25">
      <c r="A47" s="22" t="s">
        <v>46</v>
      </c>
      <c r="B47" s="23">
        <v>1.68</v>
      </c>
      <c r="C47" s="24">
        <v>44.5</v>
      </c>
      <c r="D47" s="24">
        <v>28.2</v>
      </c>
      <c r="E47" s="24">
        <v>72.900000000000006</v>
      </c>
      <c r="F47" s="24">
        <v>81.599999999999994</v>
      </c>
    </row>
    <row r="48" spans="1:6" x14ac:dyDescent="0.25">
      <c r="A48" s="22" t="s">
        <v>47</v>
      </c>
      <c r="B48" s="23">
        <v>1.69</v>
      </c>
      <c r="C48" s="24">
        <v>36.1</v>
      </c>
      <c r="D48" s="24">
        <v>28.3</v>
      </c>
      <c r="E48" s="24">
        <v>73.8</v>
      </c>
      <c r="F48" s="24">
        <v>82.2</v>
      </c>
    </row>
    <row r="49" spans="1:6" x14ac:dyDescent="0.25">
      <c r="A49" s="22" t="s">
        <v>48</v>
      </c>
      <c r="B49" s="23">
        <v>1.88</v>
      </c>
      <c r="C49" s="24">
        <v>44</v>
      </c>
      <c r="D49" s="24">
        <v>28.2</v>
      </c>
      <c r="E49" s="24">
        <v>73.099999999999994</v>
      </c>
      <c r="F49" s="24">
        <v>81.7</v>
      </c>
    </row>
    <row r="50" spans="1:6" s="28" customFormat="1" ht="13" x14ac:dyDescent="0.3">
      <c r="A50" s="25" t="s">
        <v>49</v>
      </c>
      <c r="B50" s="26">
        <v>1.69</v>
      </c>
      <c r="C50" s="27">
        <v>39.5</v>
      </c>
      <c r="D50" s="27">
        <v>28.6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38.799999999999997</v>
      </c>
      <c r="D51" s="24">
        <v>28.5</v>
      </c>
      <c r="E51" s="24">
        <v>71.400000000000006</v>
      </c>
      <c r="F51" s="24">
        <v>80.099999999999994</v>
      </c>
    </row>
    <row r="52" spans="1:6" x14ac:dyDescent="0.25">
      <c r="A52" s="22" t="s">
        <v>51</v>
      </c>
      <c r="B52" s="23">
        <v>1.92</v>
      </c>
      <c r="C52" s="24">
        <v>41</v>
      </c>
      <c r="D52" s="24">
        <v>27.6</v>
      </c>
      <c r="E52" s="24">
        <v>70.900000000000006</v>
      </c>
      <c r="F52" s="24">
        <v>79.900000000000006</v>
      </c>
    </row>
    <row r="53" spans="1:6" s="28" customFormat="1" ht="13" x14ac:dyDescent="0.3">
      <c r="A53" s="25" t="s">
        <v>52</v>
      </c>
      <c r="B53" s="26">
        <v>1.89</v>
      </c>
      <c r="C53" s="27">
        <v>39.6</v>
      </c>
      <c r="D53" s="27">
        <v>28.2</v>
      </c>
      <c r="E53" s="27">
        <v>71.2</v>
      </c>
      <c r="F53" s="27">
        <v>80.099999999999994</v>
      </c>
    </row>
    <row r="54" spans="1:6" x14ac:dyDescent="0.25">
      <c r="A54" s="22" t="s">
        <v>53</v>
      </c>
      <c r="B54" s="23">
        <v>1.64</v>
      </c>
      <c r="C54" s="24">
        <v>39.299999999999997</v>
      </c>
      <c r="D54" s="24">
        <v>28.9</v>
      </c>
      <c r="E54" s="24">
        <v>73.7</v>
      </c>
      <c r="F54" s="24">
        <v>81.5</v>
      </c>
    </row>
    <row r="55" spans="1:6" x14ac:dyDescent="0.25">
      <c r="A55" s="22" t="s">
        <v>54</v>
      </c>
      <c r="B55" s="23">
        <v>1.79</v>
      </c>
      <c r="C55" s="24">
        <v>42.1</v>
      </c>
      <c r="D55" s="24">
        <v>27.8</v>
      </c>
      <c r="E55" s="24">
        <v>72.900000000000006</v>
      </c>
      <c r="F55" s="24">
        <v>82.3</v>
      </c>
    </row>
    <row r="56" spans="1:6" x14ac:dyDescent="0.25">
      <c r="A56" s="22" t="s">
        <v>55</v>
      </c>
      <c r="B56" s="23">
        <v>1.64</v>
      </c>
      <c r="C56" s="24">
        <v>31.1</v>
      </c>
      <c r="D56" s="24">
        <v>28.5</v>
      </c>
      <c r="E56" s="24">
        <v>72.900000000000006</v>
      </c>
      <c r="F56" s="24">
        <v>80.599999999999994</v>
      </c>
    </row>
    <row r="57" spans="1:6" x14ac:dyDescent="0.25">
      <c r="A57" s="22" t="s">
        <v>56</v>
      </c>
      <c r="B57" s="23">
        <v>1.83</v>
      </c>
      <c r="C57" s="24">
        <v>42.3</v>
      </c>
      <c r="D57" s="24">
        <v>28</v>
      </c>
      <c r="E57" s="24">
        <v>72.5</v>
      </c>
      <c r="F57" s="24">
        <v>81.099999999999994</v>
      </c>
    </row>
    <row r="58" spans="1:6" s="28" customFormat="1" ht="13" x14ac:dyDescent="0.3">
      <c r="A58" s="25" t="s">
        <v>57</v>
      </c>
      <c r="B58" s="26">
        <v>1.67</v>
      </c>
      <c r="C58" s="27">
        <v>36.4</v>
      </c>
      <c r="D58" s="27">
        <v>28.5</v>
      </c>
      <c r="E58" s="27">
        <v>73.099999999999994</v>
      </c>
      <c r="F58" s="27">
        <v>81.099999999999994</v>
      </c>
    </row>
    <row r="59" spans="1:6" x14ac:dyDescent="0.25">
      <c r="A59" s="22" t="s">
        <v>58</v>
      </c>
      <c r="B59" s="23">
        <v>1.6</v>
      </c>
      <c r="C59" s="24">
        <v>30.2</v>
      </c>
      <c r="D59" s="24">
        <v>28.9</v>
      </c>
      <c r="E59" s="24">
        <v>74</v>
      </c>
      <c r="F59" s="24">
        <v>81.3</v>
      </c>
    </row>
    <row r="60" spans="1:6" x14ac:dyDescent="0.25">
      <c r="A60" s="22" t="s">
        <v>59</v>
      </c>
      <c r="B60" s="23">
        <v>1.73</v>
      </c>
      <c r="C60" s="24">
        <v>31.6</v>
      </c>
      <c r="D60" s="24">
        <v>28.6</v>
      </c>
      <c r="E60" s="24">
        <v>73.5</v>
      </c>
      <c r="F60" s="24">
        <v>80.8</v>
      </c>
    </row>
    <row r="61" spans="1:6" s="28" customFormat="1" ht="13" x14ac:dyDescent="0.3">
      <c r="A61" s="25" t="s">
        <v>60</v>
      </c>
      <c r="B61" s="26">
        <v>1.65</v>
      </c>
      <c r="C61" s="27">
        <v>30.8</v>
      </c>
      <c r="D61" s="27">
        <v>28.7</v>
      </c>
      <c r="E61" s="27">
        <v>73.8</v>
      </c>
      <c r="F61" s="27">
        <v>81.099999999999994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74.400000000000006</v>
      </c>
      <c r="F62" s="24">
        <v>82.3</v>
      </c>
    </row>
    <row r="63" spans="1:6" x14ac:dyDescent="0.25">
      <c r="A63" s="22" t="s">
        <v>62</v>
      </c>
      <c r="B63" s="23">
        <v>1.71</v>
      </c>
      <c r="C63" s="24">
        <v>39.4</v>
      </c>
      <c r="D63" s="24">
        <v>28.4</v>
      </c>
      <c r="E63" s="24">
        <v>74.900000000000006</v>
      </c>
      <c r="F63" s="24">
        <v>82.2</v>
      </c>
    </row>
    <row r="64" spans="1:6" x14ac:dyDescent="0.25">
      <c r="A64" s="22" t="s">
        <v>63</v>
      </c>
      <c r="B64" s="23">
        <v>1.84</v>
      </c>
      <c r="C64" s="24">
        <v>40.6</v>
      </c>
      <c r="D64" s="24">
        <v>28.2</v>
      </c>
      <c r="E64" s="24">
        <v>72.8</v>
      </c>
      <c r="F64" s="24">
        <v>81.2</v>
      </c>
    </row>
    <row r="65" spans="1:6" x14ac:dyDescent="0.25">
      <c r="A65" s="22" t="s">
        <v>64</v>
      </c>
      <c r="B65" s="23">
        <v>1.87</v>
      </c>
      <c r="C65" s="24">
        <v>37.6</v>
      </c>
      <c r="D65" s="24">
        <v>28.4</v>
      </c>
      <c r="E65" s="24">
        <v>73.7</v>
      </c>
      <c r="F65" s="24">
        <v>81.8</v>
      </c>
    </row>
    <row r="66" spans="1:6" s="28" customFormat="1" ht="13" x14ac:dyDescent="0.3">
      <c r="A66" s="25" t="s">
        <v>65</v>
      </c>
      <c r="B66" s="26">
        <v>1.76</v>
      </c>
      <c r="C66" s="27">
        <v>38</v>
      </c>
      <c r="D66" s="27">
        <v>28.6</v>
      </c>
      <c r="E66" s="27">
        <v>74.099999999999994</v>
      </c>
      <c r="F66" s="27">
        <v>82</v>
      </c>
    </row>
    <row r="67" spans="1:6" x14ac:dyDescent="0.25">
      <c r="A67" s="22" t="s">
        <v>66</v>
      </c>
      <c r="B67" s="23">
        <v>1.77</v>
      </c>
      <c r="C67" s="24">
        <v>38.299999999999997</v>
      </c>
      <c r="D67" s="24">
        <v>29.3</v>
      </c>
      <c r="E67" s="24">
        <v>73.5</v>
      </c>
      <c r="F67" s="24">
        <v>82.3</v>
      </c>
    </row>
    <row r="68" spans="1:6" x14ac:dyDescent="0.25">
      <c r="A68" s="22" t="s">
        <v>67</v>
      </c>
      <c r="B68" s="23">
        <v>1.82</v>
      </c>
      <c r="C68" s="24">
        <v>35.9</v>
      </c>
      <c r="D68" s="24">
        <v>29</v>
      </c>
      <c r="E68" s="24">
        <v>75.5</v>
      </c>
      <c r="F68" s="24">
        <v>83.3</v>
      </c>
    </row>
    <row r="69" spans="1:6" x14ac:dyDescent="0.25">
      <c r="A69" s="22" t="s">
        <v>68</v>
      </c>
      <c r="B69" s="23">
        <v>1.96</v>
      </c>
      <c r="C69" s="24">
        <v>36.1</v>
      </c>
      <c r="D69" s="24">
        <v>28.6</v>
      </c>
      <c r="E69" s="24">
        <v>75.2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40.4</v>
      </c>
      <c r="D70" s="24">
        <v>28.6</v>
      </c>
      <c r="E70" s="24">
        <v>74.900000000000006</v>
      </c>
      <c r="F70" s="24">
        <v>82.7</v>
      </c>
    </row>
    <row r="71" spans="1:6" x14ac:dyDescent="0.25">
      <c r="A71" s="22" t="s">
        <v>70</v>
      </c>
      <c r="B71" s="23">
        <v>1.78</v>
      </c>
      <c r="C71" s="24">
        <v>32</v>
      </c>
      <c r="D71" s="24">
        <v>28.7</v>
      </c>
      <c r="E71" s="24">
        <v>74.599999999999994</v>
      </c>
      <c r="F71" s="24">
        <v>83</v>
      </c>
    </row>
    <row r="72" spans="1:6" s="28" customFormat="1" ht="13" x14ac:dyDescent="0.3">
      <c r="A72" s="25" t="s">
        <v>71</v>
      </c>
      <c r="B72" s="26">
        <v>1.8</v>
      </c>
      <c r="C72" s="27">
        <v>36.9</v>
      </c>
      <c r="D72" s="27">
        <v>29</v>
      </c>
      <c r="E72" s="27">
        <v>74.5</v>
      </c>
      <c r="F72" s="27">
        <v>82.8</v>
      </c>
    </row>
    <row r="73" spans="1:6" x14ac:dyDescent="0.25">
      <c r="A73" s="22" t="s">
        <v>72</v>
      </c>
      <c r="B73" s="23">
        <v>1.82</v>
      </c>
      <c r="C73" s="24">
        <v>40.299999999999997</v>
      </c>
      <c r="D73" s="24">
        <v>28.7</v>
      </c>
      <c r="E73" s="24">
        <v>72.400000000000006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37.299999999999997</v>
      </c>
      <c r="D74" s="24">
        <v>29.2</v>
      </c>
      <c r="E74" s="24">
        <v>71.599999999999994</v>
      </c>
      <c r="F74" s="24">
        <v>81.3</v>
      </c>
    </row>
    <row r="75" spans="1:6" x14ac:dyDescent="0.25">
      <c r="A75" s="22" t="s">
        <v>74</v>
      </c>
      <c r="B75" s="23">
        <v>1.74</v>
      </c>
      <c r="C75" s="24">
        <v>35.6</v>
      </c>
      <c r="D75" s="24">
        <v>29.6</v>
      </c>
      <c r="E75" s="24">
        <v>74.599999999999994</v>
      </c>
      <c r="F75" s="24">
        <v>82</v>
      </c>
    </row>
    <row r="76" spans="1:6" x14ac:dyDescent="0.25">
      <c r="A76" s="22" t="s">
        <v>75</v>
      </c>
      <c r="B76" s="23">
        <v>1.8</v>
      </c>
      <c r="C76" s="24">
        <v>37.9</v>
      </c>
      <c r="D76" s="24">
        <v>28.8</v>
      </c>
      <c r="E76" s="24">
        <v>72.2</v>
      </c>
      <c r="F76" s="24">
        <v>81.5</v>
      </c>
    </row>
    <row r="77" spans="1:6" s="28" customFormat="1" ht="13" x14ac:dyDescent="0.3">
      <c r="A77" s="25" t="s">
        <v>76</v>
      </c>
      <c r="B77" s="26">
        <v>1.76</v>
      </c>
      <c r="C77" s="27">
        <v>37.4</v>
      </c>
      <c r="D77" s="27">
        <v>29.1</v>
      </c>
      <c r="E77" s="27">
        <v>72.7</v>
      </c>
      <c r="F77" s="27">
        <v>81.599999999999994</v>
      </c>
    </row>
    <row r="78" spans="1:6" x14ac:dyDescent="0.25">
      <c r="A78" s="22" t="s">
        <v>77</v>
      </c>
      <c r="B78" s="23">
        <v>1.61</v>
      </c>
      <c r="C78" s="24">
        <v>45.5</v>
      </c>
      <c r="D78" s="24">
        <v>28.3</v>
      </c>
      <c r="E78" s="24">
        <v>74.599999999999994</v>
      </c>
      <c r="F78" s="24">
        <v>82.5</v>
      </c>
    </row>
    <row r="79" spans="1:6" x14ac:dyDescent="0.25">
      <c r="A79" s="22" t="s">
        <v>78</v>
      </c>
      <c r="B79" s="23">
        <v>1.67</v>
      </c>
      <c r="C79" s="24">
        <v>48.2</v>
      </c>
      <c r="D79" s="24">
        <v>28.3</v>
      </c>
      <c r="E79" s="24">
        <v>74.5</v>
      </c>
      <c r="F79" s="24">
        <v>82.3</v>
      </c>
    </row>
    <row r="80" spans="1:6" x14ac:dyDescent="0.25">
      <c r="A80" s="22" t="s">
        <v>79</v>
      </c>
      <c r="B80" s="23">
        <v>1.68</v>
      </c>
      <c r="C80" s="24">
        <v>37.6</v>
      </c>
      <c r="D80" s="24">
        <v>28.5</v>
      </c>
      <c r="E80" s="24">
        <v>75.599999999999994</v>
      </c>
      <c r="F80" s="24">
        <v>82.2</v>
      </c>
    </row>
    <row r="81" spans="1:6" x14ac:dyDescent="0.25">
      <c r="A81" s="22" t="s">
        <v>80</v>
      </c>
      <c r="B81" s="23">
        <v>1.55</v>
      </c>
      <c r="C81" s="24">
        <v>43.3</v>
      </c>
      <c r="D81" s="24">
        <v>29.2</v>
      </c>
      <c r="E81" s="24">
        <v>75.2</v>
      </c>
      <c r="F81" s="24">
        <v>83.2</v>
      </c>
    </row>
    <row r="82" spans="1:6" s="28" customFormat="1" ht="13" x14ac:dyDescent="0.3">
      <c r="A82" s="25" t="s">
        <v>81</v>
      </c>
      <c r="B82" s="26">
        <v>1.62</v>
      </c>
      <c r="C82" s="27">
        <v>44.1</v>
      </c>
      <c r="D82" s="27">
        <v>28.6</v>
      </c>
      <c r="E82" s="27">
        <v>74.900000000000006</v>
      </c>
      <c r="F82" s="27">
        <v>82.5</v>
      </c>
    </row>
    <row r="83" spans="1:6" x14ac:dyDescent="0.25">
      <c r="A83" s="22" t="s">
        <v>82</v>
      </c>
      <c r="B83" s="23">
        <v>1.52</v>
      </c>
      <c r="C83" s="24">
        <v>48.6</v>
      </c>
      <c r="D83" s="24">
        <v>28.2</v>
      </c>
      <c r="E83" s="24">
        <v>74.8</v>
      </c>
      <c r="F83" s="24">
        <v>82.4</v>
      </c>
    </row>
    <row r="84" spans="1:6" x14ac:dyDescent="0.25">
      <c r="A84" s="22" t="s">
        <v>83</v>
      </c>
      <c r="B84" s="23">
        <v>1.54</v>
      </c>
      <c r="C84" s="24">
        <v>44</v>
      </c>
      <c r="D84" s="24">
        <v>29.4</v>
      </c>
      <c r="E84" s="24">
        <v>74.400000000000006</v>
      </c>
      <c r="F84" s="24">
        <v>82.1</v>
      </c>
    </row>
    <row r="85" spans="1:6" x14ac:dyDescent="0.25">
      <c r="A85" s="22" t="s">
        <v>84</v>
      </c>
      <c r="B85" s="23">
        <v>1.58</v>
      </c>
      <c r="C85" s="24">
        <v>37.700000000000003</v>
      </c>
      <c r="D85" s="24">
        <v>28.9</v>
      </c>
      <c r="E85" s="24">
        <v>74.599999999999994</v>
      </c>
      <c r="F85" s="24">
        <v>82.8</v>
      </c>
    </row>
    <row r="86" spans="1:6" x14ac:dyDescent="0.25">
      <c r="A86" s="22" t="s">
        <v>85</v>
      </c>
      <c r="B86" s="23">
        <v>1.64</v>
      </c>
      <c r="C86" s="24">
        <v>43.8</v>
      </c>
      <c r="D86" s="24">
        <v>28.8</v>
      </c>
      <c r="E86" s="24">
        <v>75.900000000000006</v>
      </c>
      <c r="F86" s="24">
        <v>82</v>
      </c>
    </row>
    <row r="87" spans="1:6" x14ac:dyDescent="0.25">
      <c r="A87" s="22" t="s">
        <v>86</v>
      </c>
      <c r="B87" s="23">
        <v>1.53</v>
      </c>
      <c r="C87" s="24">
        <v>37.5</v>
      </c>
      <c r="D87" s="24">
        <v>29.6</v>
      </c>
      <c r="E87" s="24">
        <v>74.3</v>
      </c>
      <c r="F87" s="24">
        <v>82.7</v>
      </c>
    </row>
    <row r="88" spans="1:6" s="28" customFormat="1" ht="13" x14ac:dyDescent="0.3">
      <c r="A88" s="25" t="s">
        <v>87</v>
      </c>
      <c r="B88" s="26">
        <v>1.54</v>
      </c>
      <c r="C88" s="27">
        <v>42.5</v>
      </c>
      <c r="D88" s="27">
        <v>29.2</v>
      </c>
      <c r="E88" s="27">
        <v>74.7</v>
      </c>
      <c r="F88" s="27">
        <v>82.4</v>
      </c>
    </row>
    <row r="89" spans="1:6" x14ac:dyDescent="0.25">
      <c r="A89" s="22" t="s">
        <v>88</v>
      </c>
      <c r="B89" s="23">
        <v>1.53</v>
      </c>
      <c r="C89" s="24">
        <v>48.2</v>
      </c>
      <c r="D89" s="24">
        <v>28.8</v>
      </c>
      <c r="E89" s="24">
        <v>74.599999999999994</v>
      </c>
      <c r="F89" s="24">
        <v>82.2</v>
      </c>
    </row>
    <row r="90" spans="1:6" x14ac:dyDescent="0.25">
      <c r="A90" s="22" t="s">
        <v>89</v>
      </c>
      <c r="B90" s="23">
        <v>1.6</v>
      </c>
      <c r="C90" s="24">
        <v>36.9</v>
      </c>
      <c r="D90" s="24">
        <v>28.9</v>
      </c>
      <c r="E90" s="24">
        <v>76.099999999999994</v>
      </c>
      <c r="F90" s="24">
        <v>83</v>
      </c>
    </row>
    <row r="91" spans="1:6" x14ac:dyDescent="0.25">
      <c r="A91" s="22" t="s">
        <v>90</v>
      </c>
      <c r="B91" s="23">
        <v>1.51</v>
      </c>
      <c r="C91" s="24">
        <v>41.3</v>
      </c>
      <c r="D91" s="24">
        <v>30.1</v>
      </c>
      <c r="E91" s="24">
        <v>76.5</v>
      </c>
      <c r="F91" s="24">
        <v>82.9</v>
      </c>
    </row>
    <row r="92" spans="1:6" x14ac:dyDescent="0.25">
      <c r="A92" s="22" t="s">
        <v>91</v>
      </c>
      <c r="B92" s="23">
        <v>1.55</v>
      </c>
      <c r="C92" s="24">
        <v>46.7</v>
      </c>
      <c r="D92" s="24">
        <v>29</v>
      </c>
      <c r="E92" s="24">
        <v>75.400000000000006</v>
      </c>
      <c r="F92" s="24">
        <v>82.7</v>
      </c>
    </row>
    <row r="93" spans="1:6" x14ac:dyDescent="0.25">
      <c r="A93" s="22" t="s">
        <v>92</v>
      </c>
      <c r="B93" s="23">
        <v>1.65</v>
      </c>
      <c r="C93" s="24">
        <v>48.3</v>
      </c>
      <c r="D93" s="24">
        <v>28.6</v>
      </c>
      <c r="E93" s="24">
        <v>76.099999999999994</v>
      </c>
      <c r="F93" s="24">
        <v>82.5</v>
      </c>
    </row>
    <row r="94" spans="1:6" x14ac:dyDescent="0.25">
      <c r="A94" s="22" t="s">
        <v>93</v>
      </c>
      <c r="B94" s="23">
        <v>1.54</v>
      </c>
      <c r="C94" s="24">
        <v>49.4</v>
      </c>
      <c r="D94" s="24">
        <v>28.8</v>
      </c>
      <c r="E94" s="24">
        <v>74.5</v>
      </c>
      <c r="F94" s="24">
        <v>82.5</v>
      </c>
    </row>
    <row r="95" spans="1:6" x14ac:dyDescent="0.25">
      <c r="A95" s="22" t="s">
        <v>94</v>
      </c>
      <c r="B95" s="23">
        <v>1.65</v>
      </c>
      <c r="C95" s="24">
        <v>37.200000000000003</v>
      </c>
      <c r="D95" s="24">
        <v>28.7</v>
      </c>
      <c r="E95" s="24">
        <v>75.900000000000006</v>
      </c>
      <c r="F95" s="24">
        <v>82.8</v>
      </c>
    </row>
    <row r="96" spans="1:6" x14ac:dyDescent="0.25">
      <c r="A96" s="22" t="s">
        <v>95</v>
      </c>
      <c r="B96" s="23">
        <v>1.76</v>
      </c>
      <c r="C96" s="24">
        <v>46.1</v>
      </c>
      <c r="D96" s="24">
        <v>28.5</v>
      </c>
      <c r="E96" s="24">
        <v>76.2</v>
      </c>
      <c r="F96" s="24">
        <v>81.900000000000006</v>
      </c>
    </row>
    <row r="97" spans="1:6" s="28" customFormat="1" ht="13" x14ac:dyDescent="0.3">
      <c r="A97" s="25" t="s">
        <v>96</v>
      </c>
      <c r="B97" s="26">
        <v>1.55</v>
      </c>
      <c r="C97" s="27">
        <v>42.4</v>
      </c>
      <c r="D97" s="27">
        <v>29.4</v>
      </c>
      <c r="E97" s="27">
        <v>76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44.3</v>
      </c>
      <c r="D98" s="24">
        <v>28.5</v>
      </c>
      <c r="E98" s="24">
        <v>73.599999999999994</v>
      </c>
      <c r="F98" s="24">
        <v>82</v>
      </c>
    </row>
    <row r="99" spans="1:6" x14ac:dyDescent="0.25">
      <c r="A99" s="22" t="s">
        <v>98</v>
      </c>
      <c r="B99" s="23">
        <v>1.54</v>
      </c>
      <c r="C99" s="24">
        <v>48.5</v>
      </c>
      <c r="D99" s="24">
        <v>28.2</v>
      </c>
      <c r="E99" s="24">
        <v>72.7</v>
      </c>
      <c r="F99" s="24">
        <v>82.4</v>
      </c>
    </row>
    <row r="100" spans="1:6" x14ac:dyDescent="0.25">
      <c r="A100" s="22" t="s">
        <v>99</v>
      </c>
      <c r="B100" s="23">
        <v>1.39</v>
      </c>
      <c r="C100" s="24">
        <v>41.6</v>
      </c>
      <c r="D100" s="24">
        <v>29.1</v>
      </c>
      <c r="E100" s="24">
        <v>74.5</v>
      </c>
      <c r="F100" s="24">
        <v>82.2</v>
      </c>
    </row>
    <row r="101" spans="1:6" s="28" customFormat="1" ht="13" x14ac:dyDescent="0.3">
      <c r="A101" s="25" t="s">
        <v>100</v>
      </c>
      <c r="B101" s="26">
        <v>1.44</v>
      </c>
      <c r="C101" s="27">
        <v>43.6</v>
      </c>
      <c r="D101" s="27">
        <v>28.8</v>
      </c>
      <c r="E101" s="27">
        <v>73.900000000000006</v>
      </c>
      <c r="F101" s="27">
        <v>82.2</v>
      </c>
    </row>
    <row r="102" spans="1:6" x14ac:dyDescent="0.25">
      <c r="A102" s="22" t="s">
        <v>101</v>
      </c>
      <c r="B102" s="23">
        <v>1.74</v>
      </c>
      <c r="C102" s="24">
        <v>32.5</v>
      </c>
      <c r="D102" s="24">
        <v>28.8</v>
      </c>
      <c r="E102" s="24">
        <v>75.3</v>
      </c>
      <c r="F102" s="24">
        <v>82.5</v>
      </c>
    </row>
    <row r="103" spans="1:6" x14ac:dyDescent="0.25">
      <c r="A103" s="22" t="s">
        <v>102</v>
      </c>
      <c r="B103" s="23">
        <v>1.7</v>
      </c>
      <c r="C103" s="24">
        <v>41.6</v>
      </c>
      <c r="D103" s="24">
        <v>28.7</v>
      </c>
      <c r="E103" s="24">
        <v>75</v>
      </c>
      <c r="F103" s="24">
        <v>83.2</v>
      </c>
    </row>
    <row r="104" spans="1:6" x14ac:dyDescent="0.25">
      <c r="A104" s="22" t="s">
        <v>103</v>
      </c>
      <c r="B104" s="23">
        <v>1.89</v>
      </c>
      <c r="C104" s="24">
        <v>39.9</v>
      </c>
      <c r="D104" s="24">
        <v>28.7</v>
      </c>
      <c r="E104" s="24">
        <v>75.2</v>
      </c>
      <c r="F104" s="24">
        <v>82.7</v>
      </c>
    </row>
    <row r="105" spans="1:6" x14ac:dyDescent="0.25">
      <c r="A105" s="22" t="s">
        <v>104</v>
      </c>
      <c r="B105" s="23">
        <v>1.74</v>
      </c>
      <c r="C105" s="24">
        <v>35.1</v>
      </c>
      <c r="D105" s="24">
        <v>29.5</v>
      </c>
      <c r="E105" s="24">
        <v>75.5</v>
      </c>
      <c r="F105" s="24">
        <v>82.6</v>
      </c>
    </row>
    <row r="106" spans="1:6" x14ac:dyDescent="0.25">
      <c r="A106" s="22" t="s">
        <v>105</v>
      </c>
      <c r="B106" s="23">
        <v>1.75</v>
      </c>
      <c r="C106" s="24">
        <v>33.6</v>
      </c>
      <c r="D106" s="24">
        <v>29</v>
      </c>
      <c r="E106" s="24">
        <v>73.7</v>
      </c>
      <c r="F106" s="24">
        <v>82</v>
      </c>
    </row>
    <row r="107" spans="1:6" x14ac:dyDescent="0.25">
      <c r="A107" s="22" t="s">
        <v>106</v>
      </c>
      <c r="B107" s="23">
        <v>1.81</v>
      </c>
      <c r="C107" s="24">
        <v>33.5</v>
      </c>
      <c r="D107" s="24">
        <v>29.9</v>
      </c>
      <c r="E107" s="24">
        <v>75.5</v>
      </c>
      <c r="F107" s="24">
        <v>82.7</v>
      </c>
    </row>
    <row r="108" spans="1:6" x14ac:dyDescent="0.25">
      <c r="A108" s="22" t="s">
        <v>107</v>
      </c>
      <c r="B108" s="23">
        <v>1.74</v>
      </c>
      <c r="C108" s="24">
        <v>40.6</v>
      </c>
      <c r="D108" s="24">
        <v>29.4</v>
      </c>
      <c r="E108" s="24">
        <v>75</v>
      </c>
      <c r="F108" s="24">
        <v>82.4</v>
      </c>
    </row>
    <row r="109" spans="1:6" x14ac:dyDescent="0.25">
      <c r="A109" s="22" t="s">
        <v>108</v>
      </c>
      <c r="B109" s="23">
        <v>1.81</v>
      </c>
      <c r="C109" s="24">
        <v>36.1</v>
      </c>
      <c r="D109" s="24">
        <v>28.9</v>
      </c>
      <c r="E109" s="24">
        <v>75.400000000000006</v>
      </c>
      <c r="F109" s="24">
        <v>82.8</v>
      </c>
    </row>
    <row r="110" spans="1:6" s="28" customFormat="1" ht="13" x14ac:dyDescent="0.3">
      <c r="A110" s="25" t="s">
        <v>109</v>
      </c>
      <c r="B110" s="26">
        <v>1.77</v>
      </c>
      <c r="C110" s="27">
        <v>35.299999999999997</v>
      </c>
      <c r="D110" s="27">
        <v>29.3</v>
      </c>
      <c r="E110" s="27">
        <v>75.099999999999994</v>
      </c>
      <c r="F110" s="27">
        <v>82.6</v>
      </c>
    </row>
    <row r="111" spans="1:6" x14ac:dyDescent="0.25">
      <c r="A111" s="22" t="s">
        <v>110</v>
      </c>
      <c r="B111" s="23">
        <v>1.56</v>
      </c>
      <c r="C111" s="24">
        <v>43</v>
      </c>
      <c r="D111" s="24">
        <v>28.3</v>
      </c>
      <c r="E111" s="24">
        <v>73.099999999999994</v>
      </c>
      <c r="F111" s="24">
        <v>81.5</v>
      </c>
    </row>
    <row r="112" spans="1:6" x14ac:dyDescent="0.25">
      <c r="A112" s="22" t="s">
        <v>111</v>
      </c>
      <c r="B112" s="23">
        <v>1.47</v>
      </c>
      <c r="C112" s="24">
        <v>44.4</v>
      </c>
      <c r="D112" s="24">
        <v>28.4</v>
      </c>
      <c r="E112" s="24">
        <v>74.400000000000006</v>
      </c>
      <c r="F112" s="24">
        <v>82</v>
      </c>
    </row>
    <row r="113" spans="1:6" x14ac:dyDescent="0.25">
      <c r="A113" s="22" t="s">
        <v>112</v>
      </c>
      <c r="B113" s="23">
        <v>1.74</v>
      </c>
      <c r="C113" s="24">
        <v>35</v>
      </c>
      <c r="D113" s="24">
        <v>28.7</v>
      </c>
      <c r="E113" s="24">
        <v>73.400000000000006</v>
      </c>
      <c r="F113" s="24">
        <v>82.2</v>
      </c>
    </row>
    <row r="114" spans="1:6" x14ac:dyDescent="0.25">
      <c r="A114" s="22" t="s">
        <v>113</v>
      </c>
      <c r="B114" s="23">
        <v>1.43</v>
      </c>
      <c r="C114" s="24">
        <v>43.1</v>
      </c>
      <c r="D114" s="24">
        <v>29.1</v>
      </c>
      <c r="E114" s="24">
        <v>73</v>
      </c>
      <c r="F114" s="24">
        <v>81.8</v>
      </c>
    </row>
    <row r="115" spans="1:6" s="28" customFormat="1" ht="13" x14ac:dyDescent="0.3">
      <c r="A115" s="25" t="s">
        <v>114</v>
      </c>
      <c r="B115" s="26">
        <v>1.51</v>
      </c>
      <c r="C115" s="27">
        <v>41.8</v>
      </c>
      <c r="D115" s="27">
        <v>28.8</v>
      </c>
      <c r="E115" s="27">
        <v>73.3</v>
      </c>
      <c r="F115" s="27">
        <v>81.900000000000006</v>
      </c>
    </row>
    <row r="116" spans="1:6" x14ac:dyDescent="0.25">
      <c r="A116" s="22" t="s">
        <v>115</v>
      </c>
      <c r="B116" s="23">
        <v>1.71</v>
      </c>
      <c r="C116" s="24">
        <v>46.7</v>
      </c>
      <c r="D116" s="24">
        <v>28.3</v>
      </c>
      <c r="E116" s="24">
        <v>74.099999999999994</v>
      </c>
      <c r="F116" s="24">
        <v>82.6</v>
      </c>
    </row>
    <row r="117" spans="1:6" x14ac:dyDescent="0.25">
      <c r="A117" s="22" t="s">
        <v>116</v>
      </c>
      <c r="B117" s="23">
        <v>1.76</v>
      </c>
      <c r="C117" s="24">
        <v>40.1</v>
      </c>
      <c r="D117" s="24">
        <v>28.7</v>
      </c>
      <c r="E117" s="24">
        <v>74.5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44.9</v>
      </c>
      <c r="D118" s="24">
        <v>29.6</v>
      </c>
      <c r="E118" s="24">
        <v>74.5</v>
      </c>
      <c r="F118" s="24">
        <v>82.2</v>
      </c>
    </row>
    <row r="119" spans="1:6" x14ac:dyDescent="0.25">
      <c r="A119" s="22" t="s">
        <v>118</v>
      </c>
      <c r="B119" s="23">
        <v>1.63</v>
      </c>
      <c r="C119" s="24">
        <v>38.9</v>
      </c>
      <c r="D119" s="24">
        <v>28.8</v>
      </c>
      <c r="E119" s="24">
        <v>74.7</v>
      </c>
      <c r="F119" s="24">
        <v>81.7</v>
      </c>
    </row>
    <row r="120" spans="1:6" x14ac:dyDescent="0.25">
      <c r="A120" s="22" t="s">
        <v>119</v>
      </c>
      <c r="B120" s="23">
        <v>1.68</v>
      </c>
      <c r="C120" s="24">
        <v>48.2</v>
      </c>
      <c r="D120" s="24">
        <v>28.6</v>
      </c>
      <c r="E120" s="24">
        <v>74.3</v>
      </c>
      <c r="F120" s="24">
        <v>81.400000000000006</v>
      </c>
    </row>
    <row r="121" spans="1:6" s="28" customFormat="1" ht="13" x14ac:dyDescent="0.3">
      <c r="A121" s="25" t="s">
        <v>120</v>
      </c>
      <c r="B121" s="26">
        <v>1.66</v>
      </c>
      <c r="C121" s="27">
        <v>44.2</v>
      </c>
      <c r="D121" s="27">
        <v>29</v>
      </c>
      <c r="E121" s="27">
        <v>74.400000000000006</v>
      </c>
      <c r="F121" s="27">
        <v>82.1</v>
      </c>
    </row>
    <row r="122" spans="1:6" x14ac:dyDescent="0.25">
      <c r="A122" s="22" t="s">
        <v>121</v>
      </c>
      <c r="B122" s="23">
        <v>1.76</v>
      </c>
      <c r="C122" s="24">
        <v>46</v>
      </c>
      <c r="D122" s="24">
        <v>28.5</v>
      </c>
      <c r="E122" s="24">
        <v>73.900000000000006</v>
      </c>
      <c r="F122" s="24">
        <v>82.2</v>
      </c>
    </row>
    <row r="123" spans="1:6" x14ac:dyDescent="0.25">
      <c r="A123" s="22" t="s">
        <v>122</v>
      </c>
      <c r="B123" s="23">
        <v>1.75</v>
      </c>
      <c r="C123" s="24">
        <v>43.8</v>
      </c>
      <c r="D123" s="24">
        <v>29.3</v>
      </c>
      <c r="E123" s="24">
        <v>75.2</v>
      </c>
      <c r="F123" s="24">
        <v>82.2</v>
      </c>
    </row>
    <row r="124" spans="1:6" x14ac:dyDescent="0.25">
      <c r="A124" s="22" t="s">
        <v>123</v>
      </c>
      <c r="B124" s="23">
        <v>1.6</v>
      </c>
      <c r="C124" s="24">
        <v>42.7</v>
      </c>
      <c r="D124" s="24">
        <v>29.4</v>
      </c>
      <c r="E124" s="24">
        <v>74.7</v>
      </c>
      <c r="F124" s="24">
        <v>83</v>
      </c>
    </row>
    <row r="125" spans="1:6" x14ac:dyDescent="0.25">
      <c r="A125" s="22" t="s">
        <v>124</v>
      </c>
      <c r="B125" s="23">
        <v>1.71</v>
      </c>
      <c r="C125" s="24">
        <v>39.799999999999997</v>
      </c>
      <c r="D125" s="24">
        <v>29.4</v>
      </c>
      <c r="E125" s="24">
        <v>74.3</v>
      </c>
      <c r="F125" s="24">
        <v>82</v>
      </c>
    </row>
    <row r="126" spans="1:6" x14ac:dyDescent="0.25">
      <c r="A126" s="22" t="s">
        <v>125</v>
      </c>
      <c r="B126" s="23">
        <v>1.83</v>
      </c>
      <c r="C126" s="24">
        <v>39.9</v>
      </c>
      <c r="D126" s="24">
        <v>28.6</v>
      </c>
      <c r="E126" s="24">
        <v>74.8</v>
      </c>
      <c r="F126" s="24">
        <v>82.1</v>
      </c>
    </row>
    <row r="127" spans="1:6" x14ac:dyDescent="0.25">
      <c r="A127" s="22" t="s">
        <v>126</v>
      </c>
      <c r="B127" s="23">
        <v>1.85</v>
      </c>
      <c r="C127" s="24">
        <v>42</v>
      </c>
      <c r="D127" s="24">
        <v>28.9</v>
      </c>
      <c r="E127" s="24">
        <v>74.599999999999994</v>
      </c>
      <c r="F127" s="24">
        <v>82.3</v>
      </c>
    </row>
    <row r="128" spans="1:6" s="28" customFormat="1" ht="13" x14ac:dyDescent="0.3">
      <c r="A128" s="25" t="s">
        <v>127</v>
      </c>
      <c r="B128" s="26">
        <v>1.72</v>
      </c>
      <c r="C128" s="27">
        <v>41</v>
      </c>
      <c r="D128" s="27">
        <v>29.2</v>
      </c>
      <c r="E128" s="27">
        <v>74.599999999999994</v>
      </c>
      <c r="F128" s="27">
        <v>82.3</v>
      </c>
    </row>
    <row r="129" spans="1:6" x14ac:dyDescent="0.25">
      <c r="A129" s="22" t="s">
        <v>128</v>
      </c>
      <c r="B129" s="23">
        <v>1.61</v>
      </c>
      <c r="C129" s="24">
        <v>37.6</v>
      </c>
      <c r="D129" s="24">
        <v>28.7</v>
      </c>
      <c r="E129" s="24">
        <v>73.2</v>
      </c>
      <c r="F129" s="24">
        <v>82.3</v>
      </c>
    </row>
    <row r="130" spans="1:6" x14ac:dyDescent="0.25">
      <c r="A130" s="22" t="s">
        <v>129</v>
      </c>
      <c r="B130" s="23">
        <v>1.45</v>
      </c>
      <c r="C130" s="24">
        <v>39</v>
      </c>
      <c r="D130" s="24">
        <v>29</v>
      </c>
      <c r="E130" s="24">
        <v>75.2</v>
      </c>
      <c r="F130" s="24">
        <v>82.3</v>
      </c>
    </row>
    <row r="131" spans="1:6" s="28" customFormat="1" ht="13" x14ac:dyDescent="0.3">
      <c r="A131" s="25" t="s">
        <v>130</v>
      </c>
      <c r="B131" s="26">
        <v>1.53</v>
      </c>
      <c r="C131" s="27">
        <v>38.299999999999997</v>
      </c>
      <c r="D131" s="27">
        <v>28.9</v>
      </c>
      <c r="E131" s="27">
        <v>74.400000000000006</v>
      </c>
      <c r="F131" s="27">
        <v>82.3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1.73</v>
      </c>
      <c r="C133" s="27">
        <v>38.9</v>
      </c>
      <c r="D133" s="27">
        <v>29.1</v>
      </c>
      <c r="E133" s="27">
        <v>74.099999999999994</v>
      </c>
      <c r="F133" s="27">
        <v>82.1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63.6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66.2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81.3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57.2</v>
      </c>
      <c r="D138" s="24" t="s">
        <v>148</v>
      </c>
      <c r="E138" s="24" t="s">
        <v>148</v>
      </c>
      <c r="F138" s="24" t="s">
        <v>148</v>
      </c>
    </row>
    <row r="139" spans="1:6" s="28" customFormat="1" ht="13" x14ac:dyDescent="0.3">
      <c r="A139" s="34" t="s">
        <v>161</v>
      </c>
      <c r="B139" s="26" t="s">
        <v>148</v>
      </c>
      <c r="C139" s="27">
        <v>63.9</v>
      </c>
      <c r="D139" s="27" t="s">
        <v>148</v>
      </c>
      <c r="E139" s="27" t="s">
        <v>148</v>
      </c>
      <c r="F139" s="27" t="s">
        <v>148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1.75</v>
      </c>
      <c r="C141" s="27">
        <v>39.9</v>
      </c>
      <c r="D141" s="27">
        <v>29</v>
      </c>
      <c r="E141" s="27">
        <v>74.099999999999994</v>
      </c>
      <c r="F141" s="27">
        <v>82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149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1.51</v>
      </c>
      <c r="C14" s="24">
        <v>35.1</v>
      </c>
      <c r="D14" s="24">
        <v>31.6</v>
      </c>
      <c r="E14" s="24">
        <v>76.599999999999994</v>
      </c>
      <c r="F14" s="24">
        <v>83</v>
      </c>
    </row>
    <row r="15" spans="1:6" x14ac:dyDescent="0.25">
      <c r="A15" s="22" t="s">
        <v>14</v>
      </c>
      <c r="B15" s="23">
        <v>1.84</v>
      </c>
      <c r="C15" s="24">
        <v>40.200000000000003</v>
      </c>
      <c r="D15" s="24">
        <v>29.1</v>
      </c>
      <c r="E15" s="24">
        <v>75.099999999999994</v>
      </c>
      <c r="F15" s="24">
        <v>82</v>
      </c>
    </row>
    <row r="16" spans="1:6" x14ac:dyDescent="0.25">
      <c r="A16" s="22" t="s">
        <v>15</v>
      </c>
      <c r="B16" s="23">
        <v>1.9</v>
      </c>
      <c r="C16" s="24">
        <v>32.9</v>
      </c>
      <c r="D16" s="24">
        <v>29.9</v>
      </c>
      <c r="E16" s="24">
        <v>76.400000000000006</v>
      </c>
      <c r="F16" s="24">
        <v>82.6</v>
      </c>
    </row>
    <row r="17" spans="1:6" x14ac:dyDescent="0.25">
      <c r="A17" s="22" t="s">
        <v>16</v>
      </c>
      <c r="B17" s="23">
        <v>1.87</v>
      </c>
      <c r="C17" s="24">
        <v>39.9</v>
      </c>
      <c r="D17" s="24">
        <v>29.5</v>
      </c>
      <c r="E17" s="24">
        <v>75.900000000000006</v>
      </c>
      <c r="F17" s="24">
        <v>82.6</v>
      </c>
    </row>
    <row r="18" spans="1:6" x14ac:dyDescent="0.25">
      <c r="A18" s="22" t="s">
        <v>17</v>
      </c>
      <c r="B18" s="23">
        <v>1.83</v>
      </c>
      <c r="C18" s="24">
        <v>33.5</v>
      </c>
      <c r="D18" s="24">
        <v>30.7</v>
      </c>
      <c r="E18" s="24">
        <v>76.400000000000006</v>
      </c>
      <c r="F18" s="24">
        <v>83.1</v>
      </c>
    </row>
    <row r="19" spans="1:6" x14ac:dyDescent="0.25">
      <c r="A19" s="22" t="s">
        <v>18</v>
      </c>
      <c r="B19" s="23">
        <v>1.96</v>
      </c>
      <c r="C19" s="24">
        <v>40</v>
      </c>
      <c r="D19" s="24">
        <v>29.5</v>
      </c>
      <c r="E19" s="24">
        <v>74.599999999999994</v>
      </c>
      <c r="F19" s="24">
        <v>81.7</v>
      </c>
    </row>
    <row r="20" spans="1:6" x14ac:dyDescent="0.25">
      <c r="A20" s="22" t="s">
        <v>19</v>
      </c>
      <c r="B20" s="23">
        <v>1.83</v>
      </c>
      <c r="C20" s="24">
        <v>38.700000000000003</v>
      </c>
      <c r="D20" s="24">
        <v>30</v>
      </c>
      <c r="E20" s="24">
        <v>75.8</v>
      </c>
      <c r="F20" s="24">
        <v>82.6</v>
      </c>
    </row>
    <row r="21" spans="1:6" x14ac:dyDescent="0.25">
      <c r="A21" s="22" t="s">
        <v>20</v>
      </c>
      <c r="B21" s="23">
        <v>1.88</v>
      </c>
      <c r="C21" s="24">
        <v>39</v>
      </c>
      <c r="D21" s="24">
        <v>29.5</v>
      </c>
      <c r="E21" s="24">
        <v>75.099999999999994</v>
      </c>
      <c r="F21" s="24">
        <v>82.2</v>
      </c>
    </row>
    <row r="22" spans="1:6" s="28" customFormat="1" ht="13" x14ac:dyDescent="0.3">
      <c r="A22" s="25" t="s">
        <v>21</v>
      </c>
      <c r="B22" s="26">
        <v>1.78</v>
      </c>
      <c r="C22" s="27">
        <v>37.1</v>
      </c>
      <c r="D22" s="27">
        <v>30.1</v>
      </c>
      <c r="E22" s="27">
        <v>75.900000000000006</v>
      </c>
      <c r="F22" s="27">
        <v>82.6</v>
      </c>
    </row>
    <row r="23" spans="1:6" x14ac:dyDescent="0.25">
      <c r="A23" s="22" t="s">
        <v>22</v>
      </c>
      <c r="B23" s="23">
        <v>1.89</v>
      </c>
      <c r="C23" s="24">
        <v>43.1</v>
      </c>
      <c r="D23" s="24">
        <v>27.5</v>
      </c>
      <c r="E23" s="24">
        <v>72.7</v>
      </c>
      <c r="F23" s="24">
        <v>81</v>
      </c>
    </row>
    <row r="24" spans="1:6" x14ac:dyDescent="0.25">
      <c r="A24" s="22" t="s">
        <v>23</v>
      </c>
      <c r="B24" s="23">
        <v>1.77</v>
      </c>
      <c r="C24" s="24">
        <v>45.8</v>
      </c>
      <c r="D24" s="24">
        <v>28.6</v>
      </c>
      <c r="E24" s="24">
        <v>74.2</v>
      </c>
      <c r="F24" s="24">
        <v>82.8</v>
      </c>
    </row>
    <row r="25" spans="1:6" x14ac:dyDescent="0.25">
      <c r="A25" s="22" t="s">
        <v>24</v>
      </c>
      <c r="B25" s="23">
        <v>1.64</v>
      </c>
      <c r="C25" s="24">
        <v>41.2</v>
      </c>
      <c r="D25" s="24">
        <v>28.9</v>
      </c>
      <c r="E25" s="24">
        <v>73.8</v>
      </c>
      <c r="F25" s="24">
        <v>81.400000000000006</v>
      </c>
    </row>
    <row r="26" spans="1:6" x14ac:dyDescent="0.25">
      <c r="A26" s="22" t="s">
        <v>25</v>
      </c>
      <c r="B26" s="23">
        <v>1.9</v>
      </c>
      <c r="C26" s="24">
        <v>46.9</v>
      </c>
      <c r="D26" s="24">
        <v>27.8</v>
      </c>
      <c r="E26" s="24">
        <v>73.099999999999994</v>
      </c>
      <c r="F26" s="24">
        <v>81.8</v>
      </c>
    </row>
    <row r="27" spans="1:6" s="28" customFormat="1" ht="13" x14ac:dyDescent="0.3">
      <c r="A27" s="25" t="s">
        <v>26</v>
      </c>
      <c r="B27" s="26">
        <v>1.74</v>
      </c>
      <c r="C27" s="27">
        <v>43.4</v>
      </c>
      <c r="D27" s="27">
        <v>28.5</v>
      </c>
      <c r="E27" s="27">
        <v>73.599999999999994</v>
      </c>
      <c r="F27" s="27">
        <v>81.7</v>
      </c>
    </row>
    <row r="28" spans="1:6" x14ac:dyDescent="0.25">
      <c r="A28" s="22" t="s">
        <v>27</v>
      </c>
      <c r="B28" s="23">
        <v>1.92</v>
      </c>
      <c r="C28" s="24">
        <v>47.6</v>
      </c>
      <c r="D28" s="24">
        <v>27.9</v>
      </c>
      <c r="E28" s="24">
        <v>71.900000000000006</v>
      </c>
      <c r="F28" s="24">
        <v>80.099999999999994</v>
      </c>
    </row>
    <row r="29" spans="1:6" x14ac:dyDescent="0.25">
      <c r="A29" s="22" t="s">
        <v>28</v>
      </c>
      <c r="B29" s="23">
        <v>1.9</v>
      </c>
      <c r="C29" s="24">
        <v>41.2</v>
      </c>
      <c r="D29" s="24">
        <v>28.6</v>
      </c>
      <c r="E29" s="24">
        <v>73.599999999999994</v>
      </c>
      <c r="F29" s="24">
        <v>81.5</v>
      </c>
    </row>
    <row r="30" spans="1:6" x14ac:dyDescent="0.25">
      <c r="A30" s="22" t="s">
        <v>29</v>
      </c>
      <c r="B30" s="23">
        <v>1.69</v>
      </c>
      <c r="C30" s="24">
        <v>47.7</v>
      </c>
      <c r="D30" s="24">
        <v>28.5</v>
      </c>
      <c r="E30" s="24">
        <v>72.5</v>
      </c>
      <c r="F30" s="24">
        <v>81</v>
      </c>
    </row>
    <row r="31" spans="1:6" s="28" customFormat="1" ht="13" x14ac:dyDescent="0.3">
      <c r="A31" s="25" t="s">
        <v>30</v>
      </c>
      <c r="B31" s="26">
        <v>1.84</v>
      </c>
      <c r="C31" s="27">
        <v>44.8</v>
      </c>
      <c r="D31" s="27">
        <v>28.4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43.9</v>
      </c>
      <c r="D32" s="24">
        <v>28.4</v>
      </c>
      <c r="E32" s="24">
        <v>73.7</v>
      </c>
      <c r="F32" s="24">
        <v>81.7</v>
      </c>
    </row>
    <row r="33" spans="1:6" x14ac:dyDescent="0.25">
      <c r="A33" s="22" t="s">
        <v>32</v>
      </c>
      <c r="B33" s="23">
        <v>1.8</v>
      </c>
      <c r="C33" s="24">
        <v>44.4</v>
      </c>
      <c r="D33" s="24">
        <v>28.7</v>
      </c>
      <c r="E33" s="24">
        <v>73.099999999999994</v>
      </c>
      <c r="F33" s="24">
        <v>81.7</v>
      </c>
    </row>
    <row r="34" spans="1:6" s="28" customFormat="1" ht="13" x14ac:dyDescent="0.3">
      <c r="A34" s="25" t="s">
        <v>33</v>
      </c>
      <c r="B34" s="26">
        <v>1.83</v>
      </c>
      <c r="C34" s="27">
        <v>44.3</v>
      </c>
      <c r="D34" s="27">
        <v>28.5</v>
      </c>
      <c r="E34" s="27">
        <v>73.3</v>
      </c>
      <c r="F34" s="27">
        <v>81.7</v>
      </c>
    </row>
    <row r="35" spans="1:6" x14ac:dyDescent="0.25">
      <c r="A35" s="22" t="s">
        <v>34</v>
      </c>
      <c r="B35" s="23">
        <v>1.66</v>
      </c>
      <c r="C35" s="24">
        <v>45.1</v>
      </c>
      <c r="D35" s="24">
        <v>28.5</v>
      </c>
      <c r="E35" s="24">
        <v>73.599999999999994</v>
      </c>
      <c r="F35" s="24">
        <v>82.3</v>
      </c>
    </row>
    <row r="36" spans="1:6" x14ac:dyDescent="0.25">
      <c r="A36" s="22" t="s">
        <v>35</v>
      </c>
      <c r="B36" s="23">
        <v>1.84</v>
      </c>
      <c r="C36" s="24">
        <v>41</v>
      </c>
      <c r="D36" s="24">
        <v>28.6</v>
      </c>
      <c r="E36" s="24">
        <v>75</v>
      </c>
      <c r="F36" s="24">
        <v>82.5</v>
      </c>
    </row>
    <row r="37" spans="1:6" x14ac:dyDescent="0.25">
      <c r="A37" s="22" t="s">
        <v>36</v>
      </c>
      <c r="B37" s="23">
        <v>1.57</v>
      </c>
      <c r="C37" s="24">
        <v>48.6</v>
      </c>
      <c r="D37" s="24">
        <v>28.4</v>
      </c>
      <c r="E37" s="24">
        <v>74</v>
      </c>
      <c r="F37" s="24">
        <v>82.2</v>
      </c>
    </row>
    <row r="38" spans="1:6" x14ac:dyDescent="0.25">
      <c r="A38" s="22" t="s">
        <v>37</v>
      </c>
      <c r="B38" s="23">
        <v>1.59</v>
      </c>
      <c r="C38" s="24">
        <v>43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1.82</v>
      </c>
      <c r="C39" s="24">
        <v>42.9</v>
      </c>
      <c r="D39" s="24">
        <v>28.7</v>
      </c>
      <c r="E39" s="24">
        <v>75.3</v>
      </c>
      <c r="F39" s="24">
        <v>82.8</v>
      </c>
    </row>
    <row r="40" spans="1:6" x14ac:dyDescent="0.25">
      <c r="A40" s="22" t="s">
        <v>39</v>
      </c>
      <c r="B40" s="23">
        <v>1.77</v>
      </c>
      <c r="C40" s="24">
        <v>39.1</v>
      </c>
      <c r="D40" s="24">
        <v>29.2</v>
      </c>
      <c r="E40" s="24">
        <v>75.599999999999994</v>
      </c>
      <c r="F40" s="24">
        <v>82.6</v>
      </c>
    </row>
    <row r="41" spans="1:6" s="28" customFormat="1" ht="13" x14ac:dyDescent="0.3">
      <c r="A41" s="25" t="s">
        <v>40</v>
      </c>
      <c r="B41" s="26">
        <v>1.71</v>
      </c>
      <c r="C41" s="27">
        <v>42.3</v>
      </c>
      <c r="D41" s="27">
        <v>28.9</v>
      </c>
      <c r="E41" s="27">
        <v>75</v>
      </c>
      <c r="F41" s="27">
        <v>82.6</v>
      </c>
    </row>
    <row r="42" spans="1:6" x14ac:dyDescent="0.25">
      <c r="A42" s="22" t="s">
        <v>41</v>
      </c>
      <c r="B42" s="23">
        <v>1.7</v>
      </c>
      <c r="C42" s="24">
        <v>46.4</v>
      </c>
      <c r="D42" s="24">
        <v>29</v>
      </c>
      <c r="E42" s="24">
        <v>73.7</v>
      </c>
      <c r="F42" s="24">
        <v>82.4</v>
      </c>
    </row>
    <row r="43" spans="1:6" x14ac:dyDescent="0.25">
      <c r="A43" s="22" t="s">
        <v>42</v>
      </c>
      <c r="B43" s="23">
        <v>1.85</v>
      </c>
      <c r="C43" s="24">
        <v>42.9</v>
      </c>
      <c r="D43" s="24">
        <v>28.2</v>
      </c>
      <c r="E43" s="24">
        <v>73.8</v>
      </c>
      <c r="F43" s="24">
        <v>82.2</v>
      </c>
    </row>
    <row r="44" spans="1:6" x14ac:dyDescent="0.25">
      <c r="A44" s="22" t="s">
        <v>43</v>
      </c>
      <c r="B44" s="23">
        <v>1.85</v>
      </c>
      <c r="C44" s="24">
        <v>44.3</v>
      </c>
      <c r="D44" s="24">
        <v>28.4</v>
      </c>
      <c r="E44" s="24">
        <v>74.099999999999994</v>
      </c>
      <c r="F44" s="24">
        <v>82.2</v>
      </c>
    </row>
    <row r="45" spans="1:6" s="28" customFormat="1" ht="13" x14ac:dyDescent="0.3">
      <c r="A45" s="25" t="s">
        <v>44</v>
      </c>
      <c r="B45" s="26">
        <v>1.77</v>
      </c>
      <c r="C45" s="27">
        <v>44.8</v>
      </c>
      <c r="D45" s="27">
        <v>28.6</v>
      </c>
      <c r="E45" s="27">
        <v>73.900000000000006</v>
      </c>
      <c r="F45" s="27">
        <v>82.3</v>
      </c>
    </row>
    <row r="46" spans="1:6" x14ac:dyDescent="0.25">
      <c r="A46" s="22" t="s">
        <v>45</v>
      </c>
      <c r="B46" s="23">
        <v>1.59</v>
      </c>
      <c r="C46" s="24">
        <v>39.6</v>
      </c>
      <c r="D46" s="24">
        <v>29.4</v>
      </c>
      <c r="E46" s="24">
        <v>75.400000000000006</v>
      </c>
      <c r="F46" s="24">
        <v>82.8</v>
      </c>
    </row>
    <row r="47" spans="1:6" x14ac:dyDescent="0.25">
      <c r="A47" s="22" t="s">
        <v>46</v>
      </c>
      <c r="B47" s="23">
        <v>1.67</v>
      </c>
      <c r="C47" s="24">
        <v>47.3</v>
      </c>
      <c r="D47" s="24">
        <v>28</v>
      </c>
      <c r="E47" s="24">
        <v>72.400000000000006</v>
      </c>
      <c r="F47" s="24">
        <v>81.900000000000006</v>
      </c>
    </row>
    <row r="48" spans="1:6" x14ac:dyDescent="0.25">
      <c r="A48" s="22" t="s">
        <v>47</v>
      </c>
      <c r="B48" s="23">
        <v>1.7</v>
      </c>
      <c r="C48" s="24">
        <v>37.200000000000003</v>
      </c>
      <c r="D48" s="24">
        <v>28.4</v>
      </c>
      <c r="E48" s="24">
        <v>74.3</v>
      </c>
      <c r="F48" s="24">
        <v>83</v>
      </c>
    </row>
    <row r="49" spans="1:6" x14ac:dyDescent="0.25">
      <c r="A49" s="22" t="s">
        <v>48</v>
      </c>
      <c r="B49" s="23">
        <v>1.85</v>
      </c>
      <c r="C49" s="24">
        <v>47.4</v>
      </c>
      <c r="D49" s="24">
        <v>28.3</v>
      </c>
      <c r="E49" s="24">
        <v>73.599999999999994</v>
      </c>
      <c r="F49" s="24">
        <v>80.900000000000006</v>
      </c>
    </row>
    <row r="50" spans="1:6" s="28" customFormat="1" ht="13" x14ac:dyDescent="0.3">
      <c r="A50" s="25" t="s">
        <v>49</v>
      </c>
      <c r="B50" s="26">
        <v>1.67</v>
      </c>
      <c r="C50" s="27">
        <v>41.4</v>
      </c>
      <c r="D50" s="27">
        <v>28.8</v>
      </c>
      <c r="E50" s="27">
        <v>74.2</v>
      </c>
      <c r="F50" s="27">
        <v>82.3</v>
      </c>
    </row>
    <row r="51" spans="1:6" x14ac:dyDescent="0.25">
      <c r="A51" s="22" t="s">
        <v>50</v>
      </c>
      <c r="B51" s="23">
        <v>1.87</v>
      </c>
      <c r="C51" s="24">
        <v>40.1</v>
      </c>
      <c r="D51" s="24">
        <v>28.6</v>
      </c>
      <c r="E51" s="24">
        <v>71.7</v>
      </c>
      <c r="F51" s="24">
        <v>80.3</v>
      </c>
    </row>
    <row r="52" spans="1:6" x14ac:dyDescent="0.25">
      <c r="A52" s="22" t="s">
        <v>51</v>
      </c>
      <c r="B52" s="23">
        <v>1.9</v>
      </c>
      <c r="C52" s="24">
        <v>42.8</v>
      </c>
      <c r="D52" s="24">
        <v>27.7</v>
      </c>
      <c r="E52" s="24">
        <v>71.3</v>
      </c>
      <c r="F52" s="24">
        <v>80.3</v>
      </c>
    </row>
    <row r="53" spans="1:6" s="28" customFormat="1" ht="13" x14ac:dyDescent="0.3">
      <c r="A53" s="25" t="s">
        <v>52</v>
      </c>
      <c r="B53" s="26">
        <v>1.88</v>
      </c>
      <c r="C53" s="27">
        <v>41.1</v>
      </c>
      <c r="D53" s="27">
        <v>28.2</v>
      </c>
      <c r="E53" s="27">
        <v>71.599999999999994</v>
      </c>
      <c r="F53" s="27">
        <v>80.3</v>
      </c>
    </row>
    <row r="54" spans="1:6" x14ac:dyDescent="0.25">
      <c r="A54" s="22" t="s">
        <v>53</v>
      </c>
      <c r="B54" s="23">
        <v>1.59</v>
      </c>
      <c r="C54" s="24">
        <v>39.9</v>
      </c>
      <c r="D54" s="24">
        <v>29.1</v>
      </c>
      <c r="E54" s="24">
        <v>74.099999999999994</v>
      </c>
      <c r="F54" s="24">
        <v>81.900000000000006</v>
      </c>
    </row>
    <row r="55" spans="1:6" x14ac:dyDescent="0.25">
      <c r="A55" s="22" t="s">
        <v>54</v>
      </c>
      <c r="B55" s="23">
        <v>1.96</v>
      </c>
      <c r="C55" s="24">
        <v>41.5</v>
      </c>
      <c r="D55" s="24">
        <v>28.1</v>
      </c>
      <c r="E55" s="24">
        <v>73.900000000000006</v>
      </c>
      <c r="F55" s="24">
        <v>81.400000000000006</v>
      </c>
    </row>
    <row r="56" spans="1:6" x14ac:dyDescent="0.25">
      <c r="A56" s="22" t="s">
        <v>55</v>
      </c>
      <c r="B56" s="23">
        <v>1.62</v>
      </c>
      <c r="C56" s="24">
        <v>32.200000000000003</v>
      </c>
      <c r="D56" s="24">
        <v>28.5</v>
      </c>
      <c r="E56" s="24">
        <v>73.7</v>
      </c>
      <c r="F56" s="24">
        <v>81.099999999999994</v>
      </c>
    </row>
    <row r="57" spans="1:6" x14ac:dyDescent="0.25">
      <c r="A57" s="22" t="s">
        <v>56</v>
      </c>
      <c r="B57" s="23">
        <v>1.85</v>
      </c>
      <c r="C57" s="24">
        <v>43.3</v>
      </c>
      <c r="D57" s="24">
        <v>28.2</v>
      </c>
      <c r="E57" s="24">
        <v>73.099999999999994</v>
      </c>
      <c r="F57" s="24">
        <v>82</v>
      </c>
    </row>
    <row r="58" spans="1:6" s="28" customFormat="1" ht="13" x14ac:dyDescent="0.3">
      <c r="A58" s="25" t="s">
        <v>57</v>
      </c>
      <c r="B58" s="26">
        <v>1.67</v>
      </c>
      <c r="C58" s="27">
        <v>37.299999999999997</v>
      </c>
      <c r="D58" s="27">
        <v>28.5</v>
      </c>
      <c r="E58" s="27">
        <v>73.8</v>
      </c>
      <c r="F58" s="27">
        <v>81.5</v>
      </c>
    </row>
    <row r="59" spans="1:6" x14ac:dyDescent="0.25">
      <c r="A59" s="22" t="s">
        <v>58</v>
      </c>
      <c r="B59" s="23">
        <v>1.61</v>
      </c>
      <c r="C59" s="24">
        <v>31.3</v>
      </c>
      <c r="D59" s="24">
        <v>28.9</v>
      </c>
      <c r="E59" s="24">
        <v>74.3</v>
      </c>
      <c r="F59" s="24">
        <v>81.900000000000006</v>
      </c>
    </row>
    <row r="60" spans="1:6" x14ac:dyDescent="0.25">
      <c r="A60" s="22" t="s">
        <v>59</v>
      </c>
      <c r="B60" s="23">
        <v>1.74</v>
      </c>
      <c r="C60" s="24">
        <v>33.200000000000003</v>
      </c>
      <c r="D60" s="24">
        <v>28.6</v>
      </c>
      <c r="E60" s="24">
        <v>74.2</v>
      </c>
      <c r="F60" s="24">
        <v>81.7</v>
      </c>
    </row>
    <row r="61" spans="1:6" s="28" customFormat="1" ht="13" x14ac:dyDescent="0.3">
      <c r="A61" s="25" t="s">
        <v>60</v>
      </c>
      <c r="B61" s="26">
        <v>1.66</v>
      </c>
      <c r="C61" s="27">
        <v>32.1</v>
      </c>
      <c r="D61" s="27">
        <v>28.8</v>
      </c>
      <c r="E61" s="27">
        <v>74.3</v>
      </c>
      <c r="F61" s="27">
        <v>81.8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75.7</v>
      </c>
      <c r="F62" s="24">
        <v>82.2</v>
      </c>
    </row>
    <row r="63" spans="1:6" x14ac:dyDescent="0.25">
      <c r="A63" s="22" t="s">
        <v>62</v>
      </c>
      <c r="B63" s="23">
        <v>1.82</v>
      </c>
      <c r="C63" s="24">
        <v>42.1</v>
      </c>
      <c r="D63" s="24">
        <v>28.4</v>
      </c>
      <c r="E63" s="24">
        <v>74.3</v>
      </c>
      <c r="F63" s="24">
        <v>82.4</v>
      </c>
    </row>
    <row r="64" spans="1:6" x14ac:dyDescent="0.25">
      <c r="A64" s="22" t="s">
        <v>63</v>
      </c>
      <c r="B64" s="23">
        <v>1.76</v>
      </c>
      <c r="C64" s="24">
        <v>41.5</v>
      </c>
      <c r="D64" s="24">
        <v>28.1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1.78</v>
      </c>
      <c r="C65" s="24">
        <v>35.9</v>
      </c>
      <c r="D65" s="24">
        <v>28.8</v>
      </c>
      <c r="E65" s="24">
        <v>74.400000000000006</v>
      </c>
      <c r="F65" s="24">
        <v>82.8</v>
      </c>
    </row>
    <row r="66" spans="1:6" s="28" customFormat="1" ht="13" x14ac:dyDescent="0.3">
      <c r="A66" s="25" t="s">
        <v>65</v>
      </c>
      <c r="B66" s="26">
        <v>1.75</v>
      </c>
      <c r="C66" s="27">
        <v>38.6</v>
      </c>
      <c r="D66" s="27">
        <v>28.8</v>
      </c>
      <c r="E66" s="27">
        <v>75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39</v>
      </c>
      <c r="D67" s="24">
        <v>29.2</v>
      </c>
      <c r="E67" s="24">
        <v>73.7</v>
      </c>
      <c r="F67" s="24">
        <v>82.5</v>
      </c>
    </row>
    <row r="68" spans="1:6" x14ac:dyDescent="0.25">
      <c r="A68" s="22" t="s">
        <v>67</v>
      </c>
      <c r="B68" s="23">
        <v>1.81</v>
      </c>
      <c r="C68" s="24">
        <v>38</v>
      </c>
      <c r="D68" s="24">
        <v>29.1</v>
      </c>
      <c r="E68" s="24">
        <v>75.2</v>
      </c>
      <c r="F68" s="24">
        <v>82.8</v>
      </c>
    </row>
    <row r="69" spans="1:6" x14ac:dyDescent="0.25">
      <c r="A69" s="22" t="s">
        <v>68</v>
      </c>
      <c r="B69" s="23">
        <v>1.87</v>
      </c>
      <c r="C69" s="24">
        <v>36.5</v>
      </c>
      <c r="D69" s="24">
        <v>28.8</v>
      </c>
      <c r="E69" s="24">
        <v>76.099999999999994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41.1</v>
      </c>
      <c r="D70" s="24">
        <v>28.7</v>
      </c>
      <c r="E70" s="24">
        <v>75.400000000000006</v>
      </c>
      <c r="F70" s="24">
        <v>83.1</v>
      </c>
    </row>
    <row r="71" spans="1:6" x14ac:dyDescent="0.25">
      <c r="A71" s="22" t="s">
        <v>70</v>
      </c>
      <c r="B71" s="23">
        <v>1.76</v>
      </c>
      <c r="C71" s="24">
        <v>33.6</v>
      </c>
      <c r="D71" s="24">
        <v>29</v>
      </c>
      <c r="E71" s="24">
        <v>74.7</v>
      </c>
      <c r="F71" s="24">
        <v>82.7</v>
      </c>
    </row>
    <row r="72" spans="1:6" s="28" customFormat="1" ht="13" x14ac:dyDescent="0.3">
      <c r="A72" s="25" t="s">
        <v>71</v>
      </c>
      <c r="B72" s="26">
        <v>1.8</v>
      </c>
      <c r="C72" s="27">
        <v>38.1</v>
      </c>
      <c r="D72" s="27">
        <v>29</v>
      </c>
      <c r="E72" s="27">
        <v>74.7</v>
      </c>
      <c r="F72" s="27">
        <v>82.7</v>
      </c>
    </row>
    <row r="73" spans="1:6" x14ac:dyDescent="0.25">
      <c r="A73" s="22" t="s">
        <v>72</v>
      </c>
      <c r="B73" s="23">
        <v>1.77</v>
      </c>
      <c r="C73" s="24">
        <v>42.6</v>
      </c>
      <c r="D73" s="24">
        <v>29</v>
      </c>
      <c r="E73" s="24">
        <v>72.2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39</v>
      </c>
      <c r="D74" s="24">
        <v>29.1</v>
      </c>
      <c r="E74" s="24">
        <v>71.900000000000006</v>
      </c>
      <c r="F74" s="24">
        <v>81.2</v>
      </c>
    </row>
    <row r="75" spans="1:6" x14ac:dyDescent="0.25">
      <c r="A75" s="22" t="s">
        <v>74</v>
      </c>
      <c r="B75" s="23">
        <v>1.7</v>
      </c>
      <c r="C75" s="24">
        <v>36.700000000000003</v>
      </c>
      <c r="D75" s="24">
        <v>29.7</v>
      </c>
      <c r="E75" s="24">
        <v>74.7</v>
      </c>
      <c r="F75" s="24">
        <v>82.4</v>
      </c>
    </row>
    <row r="76" spans="1:6" x14ac:dyDescent="0.25">
      <c r="A76" s="22" t="s">
        <v>75</v>
      </c>
      <c r="B76" s="23">
        <v>1.79</v>
      </c>
      <c r="C76" s="24">
        <v>40.299999999999997</v>
      </c>
      <c r="D76" s="24">
        <v>28.9</v>
      </c>
      <c r="E76" s="24">
        <v>72.3</v>
      </c>
      <c r="F76" s="24">
        <v>81.900000000000006</v>
      </c>
    </row>
    <row r="77" spans="1:6" s="28" customFormat="1" ht="13" x14ac:dyDescent="0.3">
      <c r="A77" s="25" t="s">
        <v>76</v>
      </c>
      <c r="B77" s="26">
        <v>1.73</v>
      </c>
      <c r="C77" s="27">
        <v>39.1</v>
      </c>
      <c r="D77" s="27">
        <v>29.3</v>
      </c>
      <c r="E77" s="27">
        <v>72.8</v>
      </c>
      <c r="F77" s="27">
        <v>81.8</v>
      </c>
    </row>
    <row r="78" spans="1:6" x14ac:dyDescent="0.25">
      <c r="A78" s="22" t="s">
        <v>77</v>
      </c>
      <c r="B78" s="23">
        <v>1.61</v>
      </c>
      <c r="C78" s="24">
        <v>46.6</v>
      </c>
      <c r="D78" s="24">
        <v>28.4</v>
      </c>
      <c r="E78" s="24">
        <v>75.400000000000006</v>
      </c>
      <c r="F78" s="24">
        <v>82.2</v>
      </c>
    </row>
    <row r="79" spans="1:6" x14ac:dyDescent="0.25">
      <c r="A79" s="22" t="s">
        <v>78</v>
      </c>
      <c r="B79" s="23">
        <v>1.63</v>
      </c>
      <c r="C79" s="24">
        <v>49.2</v>
      </c>
      <c r="D79" s="24">
        <v>28.5</v>
      </c>
      <c r="E79" s="24">
        <v>75</v>
      </c>
      <c r="F79" s="24">
        <v>83</v>
      </c>
    </row>
    <row r="80" spans="1:6" x14ac:dyDescent="0.25">
      <c r="A80" s="22" t="s">
        <v>79</v>
      </c>
      <c r="B80" s="23">
        <v>1.67</v>
      </c>
      <c r="C80" s="24">
        <v>38.200000000000003</v>
      </c>
      <c r="D80" s="24">
        <v>28.6</v>
      </c>
      <c r="E80" s="24">
        <v>75.2</v>
      </c>
      <c r="F80" s="24">
        <v>82.5</v>
      </c>
    </row>
    <row r="81" spans="1:6" x14ac:dyDescent="0.25">
      <c r="A81" s="22" t="s">
        <v>80</v>
      </c>
      <c r="B81" s="23">
        <v>1.52</v>
      </c>
      <c r="C81" s="24">
        <v>44.1</v>
      </c>
      <c r="D81" s="24">
        <v>29.4</v>
      </c>
      <c r="E81" s="24">
        <v>76.099999999999994</v>
      </c>
      <c r="F81" s="24">
        <v>83.5</v>
      </c>
    </row>
    <row r="82" spans="1:6" s="28" customFormat="1" ht="13" x14ac:dyDescent="0.3">
      <c r="A82" s="25" t="s">
        <v>81</v>
      </c>
      <c r="B82" s="26">
        <v>1.59</v>
      </c>
      <c r="C82" s="27">
        <v>45</v>
      </c>
      <c r="D82" s="27">
        <v>28.8</v>
      </c>
      <c r="E82" s="27">
        <v>75.400000000000006</v>
      </c>
      <c r="F82" s="27">
        <v>82.8</v>
      </c>
    </row>
    <row r="83" spans="1:6" x14ac:dyDescent="0.25">
      <c r="A83" s="22" t="s">
        <v>82</v>
      </c>
      <c r="B83" s="23">
        <v>1.6</v>
      </c>
      <c r="C83" s="24">
        <v>49.2</v>
      </c>
      <c r="D83" s="24">
        <v>28.5</v>
      </c>
      <c r="E83" s="24">
        <v>74.8</v>
      </c>
      <c r="F83" s="24">
        <v>82.2</v>
      </c>
    </row>
    <row r="84" spans="1:6" x14ac:dyDescent="0.25">
      <c r="A84" s="22" t="s">
        <v>83</v>
      </c>
      <c r="B84" s="23">
        <v>1.51</v>
      </c>
      <c r="C84" s="24">
        <v>44.6</v>
      </c>
      <c r="D84" s="24">
        <v>29.5</v>
      </c>
      <c r="E84" s="24">
        <v>74.8</v>
      </c>
      <c r="F84" s="24">
        <v>82.7</v>
      </c>
    </row>
    <row r="85" spans="1:6" x14ac:dyDescent="0.25">
      <c r="A85" s="22" t="s">
        <v>84</v>
      </c>
      <c r="B85" s="23">
        <v>1.59</v>
      </c>
      <c r="C85" s="24">
        <v>41.3</v>
      </c>
      <c r="D85" s="24">
        <v>28.8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1.67</v>
      </c>
      <c r="C86" s="24">
        <v>49.4</v>
      </c>
      <c r="D86" s="24">
        <v>28.7</v>
      </c>
      <c r="E86" s="24">
        <v>75</v>
      </c>
      <c r="F86" s="24">
        <v>82.9</v>
      </c>
    </row>
    <row r="87" spans="1:6" x14ac:dyDescent="0.25">
      <c r="A87" s="22" t="s">
        <v>86</v>
      </c>
      <c r="B87" s="23">
        <v>1.54</v>
      </c>
      <c r="C87" s="24">
        <v>39.4</v>
      </c>
      <c r="D87" s="24">
        <v>29.5</v>
      </c>
      <c r="E87" s="24">
        <v>74.8</v>
      </c>
      <c r="F87" s="24">
        <v>82.5</v>
      </c>
    </row>
    <row r="88" spans="1:6" s="28" customFormat="1" ht="13" x14ac:dyDescent="0.3">
      <c r="A88" s="25" t="s">
        <v>87</v>
      </c>
      <c r="B88" s="26">
        <v>1.55</v>
      </c>
      <c r="C88" s="27">
        <v>44.2</v>
      </c>
      <c r="D88" s="27">
        <v>29.1</v>
      </c>
      <c r="E88" s="27">
        <v>74.900000000000006</v>
      </c>
      <c r="F88" s="27">
        <v>82.5</v>
      </c>
    </row>
    <row r="89" spans="1:6" x14ac:dyDescent="0.25">
      <c r="A89" s="22" t="s">
        <v>88</v>
      </c>
      <c r="B89" s="23">
        <v>1.59</v>
      </c>
      <c r="C89" s="24">
        <v>52.1</v>
      </c>
      <c r="D89" s="24">
        <v>28.6</v>
      </c>
      <c r="E89" s="24">
        <v>75.2</v>
      </c>
      <c r="F89" s="24">
        <v>82.1</v>
      </c>
    </row>
    <row r="90" spans="1:6" x14ac:dyDescent="0.25">
      <c r="A90" s="22" t="s">
        <v>89</v>
      </c>
      <c r="B90" s="23">
        <v>1.61</v>
      </c>
      <c r="C90" s="24">
        <v>36.700000000000003</v>
      </c>
      <c r="D90" s="24">
        <v>29.2</v>
      </c>
      <c r="E90" s="24">
        <v>76.099999999999994</v>
      </c>
      <c r="F90" s="24">
        <v>82.7</v>
      </c>
    </row>
    <row r="91" spans="1:6" x14ac:dyDescent="0.25">
      <c r="A91" s="22" t="s">
        <v>90</v>
      </c>
      <c r="B91" s="23">
        <v>1.53</v>
      </c>
      <c r="C91" s="24">
        <v>41.7</v>
      </c>
      <c r="D91" s="24">
        <v>30.2</v>
      </c>
      <c r="E91" s="24">
        <v>76.2</v>
      </c>
      <c r="F91" s="24">
        <v>83</v>
      </c>
    </row>
    <row r="92" spans="1:6" x14ac:dyDescent="0.25">
      <c r="A92" s="22" t="s">
        <v>91</v>
      </c>
      <c r="B92" s="23">
        <v>1.57</v>
      </c>
      <c r="C92" s="24">
        <v>47.4</v>
      </c>
      <c r="D92" s="24">
        <v>29.1</v>
      </c>
      <c r="E92" s="24">
        <v>75.5</v>
      </c>
      <c r="F92" s="24">
        <v>83.1</v>
      </c>
    </row>
    <row r="93" spans="1:6" x14ac:dyDescent="0.25">
      <c r="A93" s="22" t="s">
        <v>92</v>
      </c>
      <c r="B93" s="23">
        <v>1.58</v>
      </c>
      <c r="C93" s="24">
        <v>50.2</v>
      </c>
      <c r="D93" s="24">
        <v>28.6</v>
      </c>
      <c r="E93" s="24">
        <v>74.8</v>
      </c>
      <c r="F93" s="24">
        <v>82.7</v>
      </c>
    </row>
    <row r="94" spans="1:6" x14ac:dyDescent="0.25">
      <c r="A94" s="22" t="s">
        <v>93</v>
      </c>
      <c r="B94" s="23">
        <v>1.57</v>
      </c>
      <c r="C94" s="24">
        <v>49</v>
      </c>
      <c r="D94" s="24">
        <v>29.1</v>
      </c>
      <c r="E94" s="24">
        <v>75.099999999999994</v>
      </c>
      <c r="F94" s="24">
        <v>82.5</v>
      </c>
    </row>
    <row r="95" spans="1:6" x14ac:dyDescent="0.25">
      <c r="A95" s="22" t="s">
        <v>94</v>
      </c>
      <c r="B95" s="23">
        <v>1.66</v>
      </c>
      <c r="C95" s="24">
        <v>38.9</v>
      </c>
      <c r="D95" s="24">
        <v>28.9</v>
      </c>
      <c r="E95" s="24">
        <v>76.5</v>
      </c>
      <c r="F95" s="24">
        <v>82.7</v>
      </c>
    </row>
    <row r="96" spans="1:6" x14ac:dyDescent="0.25">
      <c r="A96" s="22" t="s">
        <v>95</v>
      </c>
      <c r="B96" s="23">
        <v>1.71</v>
      </c>
      <c r="C96" s="24">
        <v>46.7</v>
      </c>
      <c r="D96" s="24">
        <v>28.6</v>
      </c>
      <c r="E96" s="24">
        <v>76.3</v>
      </c>
      <c r="F96" s="24">
        <v>82.3</v>
      </c>
    </row>
    <row r="97" spans="1:6" s="28" customFormat="1" ht="13" x14ac:dyDescent="0.3">
      <c r="A97" s="25" t="s">
        <v>96</v>
      </c>
      <c r="B97" s="26">
        <v>1.56</v>
      </c>
      <c r="C97" s="27">
        <v>43.1</v>
      </c>
      <c r="D97" s="27">
        <v>29.5</v>
      </c>
      <c r="E97" s="27">
        <v>76</v>
      </c>
      <c r="F97" s="27">
        <v>82.8</v>
      </c>
    </row>
    <row r="98" spans="1:6" x14ac:dyDescent="0.25">
      <c r="A98" s="22" t="s">
        <v>97</v>
      </c>
      <c r="B98" s="23">
        <v>1.54</v>
      </c>
      <c r="C98" s="24">
        <v>46.7</v>
      </c>
      <c r="D98" s="24">
        <v>28.6</v>
      </c>
      <c r="E98" s="24">
        <v>74.8</v>
      </c>
      <c r="F98" s="24">
        <v>82.9</v>
      </c>
    </row>
    <row r="99" spans="1:6" x14ac:dyDescent="0.25">
      <c r="A99" s="22" t="s">
        <v>98</v>
      </c>
      <c r="B99" s="23">
        <v>1.54</v>
      </c>
      <c r="C99" s="24">
        <v>47.4</v>
      </c>
      <c r="D99" s="24">
        <v>28.4</v>
      </c>
      <c r="E99" s="24">
        <v>73</v>
      </c>
      <c r="F99" s="24">
        <v>82.1</v>
      </c>
    </row>
    <row r="100" spans="1:6" x14ac:dyDescent="0.25">
      <c r="A100" s="22" t="s">
        <v>99</v>
      </c>
      <c r="B100" s="23">
        <v>1.36</v>
      </c>
      <c r="C100" s="24">
        <v>42.9</v>
      </c>
      <c r="D100" s="24">
        <v>29.2</v>
      </c>
      <c r="E100" s="24">
        <v>75.2</v>
      </c>
      <c r="F100" s="24">
        <v>82.7</v>
      </c>
    </row>
    <row r="101" spans="1:6" s="28" customFormat="1" ht="13" x14ac:dyDescent="0.3">
      <c r="A101" s="25" t="s">
        <v>100</v>
      </c>
      <c r="B101" s="26">
        <v>1.43</v>
      </c>
      <c r="C101" s="27">
        <v>44.9</v>
      </c>
      <c r="D101" s="27">
        <v>29</v>
      </c>
      <c r="E101" s="27">
        <v>74.7</v>
      </c>
      <c r="F101" s="27">
        <v>82.7</v>
      </c>
    </row>
    <row r="102" spans="1:6" x14ac:dyDescent="0.25">
      <c r="A102" s="22" t="s">
        <v>101</v>
      </c>
      <c r="B102" s="23">
        <v>1.79</v>
      </c>
      <c r="C102" s="24">
        <v>34.799999999999997</v>
      </c>
      <c r="D102" s="24">
        <v>28.6</v>
      </c>
      <c r="E102" s="24">
        <v>75.8</v>
      </c>
      <c r="F102" s="24">
        <v>82.9</v>
      </c>
    </row>
    <row r="103" spans="1:6" x14ac:dyDescent="0.25">
      <c r="A103" s="22" t="s">
        <v>102</v>
      </c>
      <c r="B103" s="23">
        <v>1.73</v>
      </c>
      <c r="C103" s="24">
        <v>42.7</v>
      </c>
      <c r="D103" s="24">
        <v>28.7</v>
      </c>
      <c r="E103" s="24">
        <v>75.5</v>
      </c>
      <c r="F103" s="24">
        <v>82.3</v>
      </c>
    </row>
    <row r="104" spans="1:6" x14ac:dyDescent="0.25">
      <c r="A104" s="22" t="s">
        <v>103</v>
      </c>
      <c r="B104" s="23">
        <v>1.84</v>
      </c>
      <c r="C104" s="24">
        <v>42.8</v>
      </c>
      <c r="D104" s="24">
        <v>28.7</v>
      </c>
      <c r="E104" s="24">
        <v>75.2</v>
      </c>
      <c r="F104" s="24">
        <v>82.3</v>
      </c>
    </row>
    <row r="105" spans="1:6" x14ac:dyDescent="0.25">
      <c r="A105" s="22" t="s">
        <v>104</v>
      </c>
      <c r="B105" s="23">
        <v>1.73</v>
      </c>
      <c r="C105" s="24">
        <v>36.799999999999997</v>
      </c>
      <c r="D105" s="24">
        <v>29.7</v>
      </c>
      <c r="E105" s="24">
        <v>75.5</v>
      </c>
      <c r="F105" s="24">
        <v>83.1</v>
      </c>
    </row>
    <row r="106" spans="1:6" x14ac:dyDescent="0.25">
      <c r="A106" s="22" t="s">
        <v>105</v>
      </c>
      <c r="B106" s="23">
        <v>1.72</v>
      </c>
      <c r="C106" s="24">
        <v>34.5</v>
      </c>
      <c r="D106" s="24">
        <v>29.1</v>
      </c>
      <c r="E106" s="24">
        <v>75</v>
      </c>
      <c r="F106" s="24">
        <v>82.9</v>
      </c>
    </row>
    <row r="107" spans="1:6" x14ac:dyDescent="0.25">
      <c r="A107" s="22" t="s">
        <v>106</v>
      </c>
      <c r="B107" s="23">
        <v>1.79</v>
      </c>
      <c r="C107" s="24">
        <v>33.9</v>
      </c>
      <c r="D107" s="24">
        <v>30.1</v>
      </c>
      <c r="E107" s="24">
        <v>75.900000000000006</v>
      </c>
      <c r="F107" s="24">
        <v>83.1</v>
      </c>
    </row>
    <row r="108" spans="1:6" x14ac:dyDescent="0.25">
      <c r="A108" s="22" t="s">
        <v>107</v>
      </c>
      <c r="B108" s="23">
        <v>1.68</v>
      </c>
      <c r="C108" s="24">
        <v>41.3</v>
      </c>
      <c r="D108" s="24">
        <v>29.4</v>
      </c>
      <c r="E108" s="24">
        <v>74.3</v>
      </c>
      <c r="F108" s="24">
        <v>83.9</v>
      </c>
    </row>
    <row r="109" spans="1:6" x14ac:dyDescent="0.25">
      <c r="A109" s="22" t="s">
        <v>108</v>
      </c>
      <c r="B109" s="23">
        <v>1.71</v>
      </c>
      <c r="C109" s="24">
        <v>37.5</v>
      </c>
      <c r="D109" s="24">
        <v>29</v>
      </c>
      <c r="E109" s="24">
        <v>76.099999999999994</v>
      </c>
      <c r="F109" s="24">
        <v>82.9</v>
      </c>
    </row>
    <row r="110" spans="1:6" s="28" customFormat="1" ht="13" x14ac:dyDescent="0.3">
      <c r="A110" s="25" t="s">
        <v>109</v>
      </c>
      <c r="B110" s="26">
        <v>1.75</v>
      </c>
      <c r="C110" s="27">
        <v>36.5</v>
      </c>
      <c r="D110" s="27">
        <v>29.4</v>
      </c>
      <c r="E110" s="27">
        <v>75.5</v>
      </c>
      <c r="F110" s="27">
        <v>83</v>
      </c>
    </row>
    <row r="111" spans="1:6" x14ac:dyDescent="0.25">
      <c r="A111" s="22" t="s">
        <v>110</v>
      </c>
      <c r="B111" s="23">
        <v>1.59</v>
      </c>
      <c r="C111" s="24">
        <v>47</v>
      </c>
      <c r="D111" s="24">
        <v>28.5</v>
      </c>
      <c r="E111" s="24">
        <v>73.5</v>
      </c>
      <c r="F111" s="24">
        <v>82.4</v>
      </c>
    </row>
    <row r="112" spans="1:6" x14ac:dyDescent="0.25">
      <c r="A112" s="22" t="s">
        <v>111</v>
      </c>
      <c r="B112" s="23">
        <v>1.44</v>
      </c>
      <c r="C112" s="24">
        <v>47.3</v>
      </c>
      <c r="D112" s="24">
        <v>28.4</v>
      </c>
      <c r="E112" s="24">
        <v>74</v>
      </c>
      <c r="F112" s="24">
        <v>81.7</v>
      </c>
    </row>
    <row r="113" spans="1:6" x14ac:dyDescent="0.25">
      <c r="A113" s="22" t="s">
        <v>112</v>
      </c>
      <c r="B113" s="23">
        <v>1.68</v>
      </c>
      <c r="C113" s="24">
        <v>37.6</v>
      </c>
      <c r="D113" s="24">
        <v>29</v>
      </c>
      <c r="E113" s="24">
        <v>74.2</v>
      </c>
      <c r="F113" s="24">
        <v>83.1</v>
      </c>
    </row>
    <row r="114" spans="1:6" x14ac:dyDescent="0.25">
      <c r="A114" s="22" t="s">
        <v>113</v>
      </c>
      <c r="B114" s="23">
        <v>1.47</v>
      </c>
      <c r="C114" s="24">
        <v>43</v>
      </c>
      <c r="D114" s="24">
        <v>29.1</v>
      </c>
      <c r="E114" s="24">
        <v>74.099999999999994</v>
      </c>
      <c r="F114" s="24">
        <v>82.2</v>
      </c>
    </row>
    <row r="115" spans="1:6" s="28" customFormat="1" ht="13" x14ac:dyDescent="0.3">
      <c r="A115" s="25" t="s">
        <v>114</v>
      </c>
      <c r="B115" s="26">
        <v>1.52</v>
      </c>
      <c r="C115" s="27">
        <v>43.6</v>
      </c>
      <c r="D115" s="27">
        <v>28.9</v>
      </c>
      <c r="E115" s="27">
        <v>74</v>
      </c>
      <c r="F115" s="27">
        <v>82.4</v>
      </c>
    </row>
    <row r="116" spans="1:6" x14ac:dyDescent="0.25">
      <c r="A116" s="22" t="s">
        <v>115</v>
      </c>
      <c r="B116" s="23">
        <v>1.69</v>
      </c>
      <c r="C116" s="24">
        <v>48.1</v>
      </c>
      <c r="D116" s="24">
        <v>28.5</v>
      </c>
      <c r="E116" s="24">
        <v>74.900000000000006</v>
      </c>
      <c r="F116" s="24">
        <v>82.9</v>
      </c>
    </row>
    <row r="117" spans="1:6" x14ac:dyDescent="0.25">
      <c r="A117" s="22" t="s">
        <v>116</v>
      </c>
      <c r="B117" s="23">
        <v>1.76</v>
      </c>
      <c r="C117" s="24">
        <v>42.2</v>
      </c>
      <c r="D117" s="24">
        <v>28.7</v>
      </c>
      <c r="E117" s="24">
        <v>74.5</v>
      </c>
      <c r="F117" s="24">
        <v>82.4</v>
      </c>
    </row>
    <row r="118" spans="1:6" x14ac:dyDescent="0.25">
      <c r="A118" s="22" t="s">
        <v>117</v>
      </c>
      <c r="B118" s="23">
        <v>1.58</v>
      </c>
      <c r="C118" s="24">
        <v>45.3</v>
      </c>
      <c r="D118" s="24">
        <v>29.7</v>
      </c>
      <c r="E118" s="24">
        <v>75.099999999999994</v>
      </c>
      <c r="F118" s="24">
        <v>82.6</v>
      </c>
    </row>
    <row r="119" spans="1:6" x14ac:dyDescent="0.25">
      <c r="A119" s="22" t="s">
        <v>118</v>
      </c>
      <c r="B119" s="23">
        <v>1.62</v>
      </c>
      <c r="C119" s="24">
        <v>40.200000000000003</v>
      </c>
      <c r="D119" s="24">
        <v>29.1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1.66</v>
      </c>
      <c r="C120" s="24">
        <v>50.1</v>
      </c>
      <c r="D120" s="24">
        <v>28.4</v>
      </c>
      <c r="E120" s="24">
        <v>74.7</v>
      </c>
      <c r="F120" s="24">
        <v>82.3</v>
      </c>
    </row>
    <row r="121" spans="1:6" s="28" customFormat="1" ht="13" x14ac:dyDescent="0.3">
      <c r="A121" s="25" t="s">
        <v>120</v>
      </c>
      <c r="B121" s="26">
        <v>1.64</v>
      </c>
      <c r="C121" s="27">
        <v>45.4</v>
      </c>
      <c r="D121" s="27">
        <v>29.1</v>
      </c>
      <c r="E121" s="27">
        <v>74.900000000000006</v>
      </c>
      <c r="F121" s="27">
        <v>82.5</v>
      </c>
    </row>
    <row r="122" spans="1:6" x14ac:dyDescent="0.25">
      <c r="A122" s="22" t="s">
        <v>121</v>
      </c>
      <c r="B122" s="23">
        <v>1.6</v>
      </c>
      <c r="C122" s="24">
        <v>45</v>
      </c>
      <c r="D122" s="24">
        <v>28.7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1.68</v>
      </c>
      <c r="C123" s="24">
        <v>43.9</v>
      </c>
      <c r="D123" s="24">
        <v>28.8</v>
      </c>
      <c r="E123" s="24">
        <v>75.900000000000006</v>
      </c>
      <c r="F123" s="24">
        <v>82.9</v>
      </c>
    </row>
    <row r="124" spans="1:6" x14ac:dyDescent="0.25">
      <c r="A124" s="22" t="s">
        <v>123</v>
      </c>
      <c r="B124" s="23">
        <v>1.6</v>
      </c>
      <c r="C124" s="24">
        <v>43.8</v>
      </c>
      <c r="D124" s="24">
        <v>29.6</v>
      </c>
      <c r="E124" s="24">
        <v>76.400000000000006</v>
      </c>
      <c r="F124" s="24">
        <v>83.1</v>
      </c>
    </row>
    <row r="125" spans="1:6" x14ac:dyDescent="0.25">
      <c r="A125" s="22" t="s">
        <v>124</v>
      </c>
      <c r="B125" s="23">
        <v>1.7</v>
      </c>
      <c r="C125" s="24">
        <v>41.2</v>
      </c>
      <c r="D125" s="24">
        <v>29.4</v>
      </c>
      <c r="E125" s="24">
        <v>75.099999999999994</v>
      </c>
      <c r="F125" s="24">
        <v>82.2</v>
      </c>
    </row>
    <row r="126" spans="1:6" x14ac:dyDescent="0.25">
      <c r="A126" s="22" t="s">
        <v>125</v>
      </c>
      <c r="B126" s="23">
        <v>1.81</v>
      </c>
      <c r="C126" s="24">
        <v>42.1</v>
      </c>
      <c r="D126" s="24">
        <v>28.8</v>
      </c>
      <c r="E126" s="24">
        <v>75.3</v>
      </c>
      <c r="F126" s="24">
        <v>82.4</v>
      </c>
    </row>
    <row r="127" spans="1:6" x14ac:dyDescent="0.25">
      <c r="A127" s="22" t="s">
        <v>126</v>
      </c>
      <c r="B127" s="23">
        <v>1.86</v>
      </c>
      <c r="C127" s="24">
        <v>41.8</v>
      </c>
      <c r="D127" s="24">
        <v>28.8</v>
      </c>
      <c r="E127" s="24">
        <v>74.7</v>
      </c>
      <c r="F127" s="24">
        <v>82.2</v>
      </c>
    </row>
    <row r="128" spans="1:6" s="28" customFormat="1" ht="13" x14ac:dyDescent="0.3">
      <c r="A128" s="25" t="s">
        <v>127</v>
      </c>
      <c r="B128" s="26">
        <v>1.71</v>
      </c>
      <c r="C128" s="27">
        <v>42.1</v>
      </c>
      <c r="D128" s="27">
        <v>29.2</v>
      </c>
      <c r="E128" s="27">
        <v>75.400000000000006</v>
      </c>
      <c r="F128" s="27">
        <v>82.5</v>
      </c>
    </row>
    <row r="129" spans="1:6" x14ac:dyDescent="0.25">
      <c r="A129" s="22" t="s">
        <v>128</v>
      </c>
      <c r="B129" s="23">
        <v>1.53</v>
      </c>
      <c r="C129" s="24">
        <v>39.4</v>
      </c>
      <c r="D129" s="24">
        <v>28.9</v>
      </c>
      <c r="E129" s="24">
        <v>74</v>
      </c>
      <c r="F129" s="24">
        <v>82.5</v>
      </c>
    </row>
    <row r="130" spans="1:6" x14ac:dyDescent="0.25">
      <c r="A130" s="22" t="s">
        <v>129</v>
      </c>
      <c r="B130" s="23">
        <v>1.49</v>
      </c>
      <c r="C130" s="24">
        <v>40.6</v>
      </c>
      <c r="D130" s="24">
        <v>28.9</v>
      </c>
      <c r="E130" s="24">
        <v>75</v>
      </c>
      <c r="F130" s="24">
        <v>82</v>
      </c>
    </row>
    <row r="131" spans="1:6" s="28" customFormat="1" ht="13" x14ac:dyDescent="0.3">
      <c r="A131" s="25" t="s">
        <v>130</v>
      </c>
      <c r="B131" s="26">
        <v>1.51</v>
      </c>
      <c r="C131" s="27">
        <v>40.1</v>
      </c>
      <c r="D131" s="27">
        <v>28.9</v>
      </c>
      <c r="E131" s="27">
        <v>74.599999999999994</v>
      </c>
      <c r="F131" s="27">
        <v>82.3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1.73</v>
      </c>
      <c r="C133" s="27">
        <v>40</v>
      </c>
      <c r="D133" s="27">
        <v>29.2</v>
      </c>
      <c r="E133" s="27">
        <v>74.599999999999994</v>
      </c>
      <c r="F133" s="27">
        <v>82.3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68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81.099999999999994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57.8</v>
      </c>
      <c r="D138" s="24" t="s">
        <v>148</v>
      </c>
      <c r="E138" s="24" t="s">
        <v>148</v>
      </c>
      <c r="F138" s="24" t="s">
        <v>148</v>
      </c>
    </row>
    <row r="139" spans="1:6" s="28" customFormat="1" ht="13" x14ac:dyDescent="0.3">
      <c r="A139" s="34" t="s">
        <v>161</v>
      </c>
      <c r="B139" s="26" t="s">
        <v>148</v>
      </c>
      <c r="C139" s="27">
        <v>64.2</v>
      </c>
      <c r="D139" s="27" t="s">
        <v>148</v>
      </c>
      <c r="E139" s="27" t="s">
        <v>148</v>
      </c>
      <c r="F139" s="27" t="s">
        <v>148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1.75</v>
      </c>
      <c r="C141" s="27">
        <v>41</v>
      </c>
      <c r="D141" s="27">
        <v>29.1</v>
      </c>
      <c r="E141" s="27">
        <v>74.5</v>
      </c>
      <c r="F141" s="27">
        <v>82.3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35.700000000000003</v>
      </c>
      <c r="D14" s="24">
        <v>31.5</v>
      </c>
      <c r="E14" s="24">
        <v>76.900000000000006</v>
      </c>
      <c r="F14" s="24">
        <v>83</v>
      </c>
    </row>
    <row r="15" spans="1:6" x14ac:dyDescent="0.25">
      <c r="A15" s="22" t="s">
        <v>14</v>
      </c>
      <c r="B15" s="23">
        <v>1.91</v>
      </c>
      <c r="C15" s="24">
        <v>41</v>
      </c>
      <c r="D15" s="24">
        <v>29.2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1.94</v>
      </c>
      <c r="C16" s="24">
        <v>33.200000000000003</v>
      </c>
      <c r="D16" s="24">
        <v>30.1</v>
      </c>
      <c r="E16" s="24">
        <v>76.900000000000006</v>
      </c>
      <c r="F16" s="24">
        <v>83.1</v>
      </c>
    </row>
    <row r="17" spans="1:6" x14ac:dyDescent="0.25">
      <c r="A17" s="22" t="s">
        <v>16</v>
      </c>
      <c r="B17" s="23">
        <v>1.89</v>
      </c>
      <c r="C17" s="24">
        <v>40.1</v>
      </c>
      <c r="D17" s="24">
        <v>29.7</v>
      </c>
      <c r="E17" s="24">
        <v>76.400000000000006</v>
      </c>
      <c r="F17" s="24">
        <v>83</v>
      </c>
    </row>
    <row r="18" spans="1:6" x14ac:dyDescent="0.25">
      <c r="A18" s="22" t="s">
        <v>17</v>
      </c>
      <c r="B18" s="23">
        <v>1.82</v>
      </c>
      <c r="C18" s="24">
        <v>34</v>
      </c>
      <c r="D18" s="24">
        <v>30.7</v>
      </c>
      <c r="E18" s="24">
        <v>76.5</v>
      </c>
      <c r="F18" s="24">
        <v>83.2</v>
      </c>
    </row>
    <row r="19" spans="1:6" x14ac:dyDescent="0.25">
      <c r="A19" s="22" t="s">
        <v>18</v>
      </c>
      <c r="B19" s="23">
        <v>2.08</v>
      </c>
      <c r="C19" s="24">
        <v>40.1</v>
      </c>
      <c r="D19" s="24">
        <v>29.6</v>
      </c>
      <c r="E19" s="24">
        <v>74.7</v>
      </c>
      <c r="F19" s="24">
        <v>82</v>
      </c>
    </row>
    <row r="20" spans="1:6" x14ac:dyDescent="0.25">
      <c r="A20" s="22" t="s">
        <v>19</v>
      </c>
      <c r="B20" s="23">
        <v>1.86</v>
      </c>
      <c r="C20" s="24">
        <v>39.299999999999997</v>
      </c>
      <c r="D20" s="24">
        <v>30.1</v>
      </c>
      <c r="E20" s="24">
        <v>75.900000000000006</v>
      </c>
      <c r="F20" s="24">
        <v>82.9</v>
      </c>
    </row>
    <row r="21" spans="1:6" x14ac:dyDescent="0.25">
      <c r="A21" s="22" t="s">
        <v>20</v>
      </c>
      <c r="B21" s="23">
        <v>1.91</v>
      </c>
      <c r="C21" s="24">
        <v>39</v>
      </c>
      <c r="D21" s="24">
        <v>29.6</v>
      </c>
      <c r="E21" s="24">
        <v>75.7</v>
      </c>
      <c r="F21" s="24">
        <v>82</v>
      </c>
    </row>
    <row r="22" spans="1:6" s="28" customFormat="1" ht="13" x14ac:dyDescent="0.3">
      <c r="A22" s="25" t="s">
        <v>21</v>
      </c>
      <c r="B22" s="26">
        <v>1.82</v>
      </c>
      <c r="C22" s="27">
        <v>37.5</v>
      </c>
      <c r="D22" s="27">
        <v>30.2</v>
      </c>
      <c r="E22" s="27">
        <v>76.2</v>
      </c>
      <c r="F22" s="27">
        <v>82.8</v>
      </c>
    </row>
    <row r="23" spans="1:6" x14ac:dyDescent="0.25">
      <c r="A23" s="22" t="s">
        <v>22</v>
      </c>
      <c r="B23" s="23">
        <v>1.94</v>
      </c>
      <c r="C23" s="24">
        <v>43.5</v>
      </c>
      <c r="D23" s="24">
        <v>27.6</v>
      </c>
      <c r="E23" s="24">
        <v>72.7</v>
      </c>
      <c r="F23" s="24">
        <v>81.2</v>
      </c>
    </row>
    <row r="24" spans="1:6" x14ac:dyDescent="0.25">
      <c r="A24" s="22" t="s">
        <v>23</v>
      </c>
      <c r="B24" s="23">
        <v>1.78</v>
      </c>
      <c r="C24" s="24">
        <v>45.6</v>
      </c>
      <c r="D24" s="24">
        <v>28.6</v>
      </c>
      <c r="E24" s="24">
        <v>73.7</v>
      </c>
      <c r="F24" s="24">
        <v>82.7</v>
      </c>
    </row>
    <row r="25" spans="1:6" x14ac:dyDescent="0.25">
      <c r="A25" s="22" t="s">
        <v>24</v>
      </c>
      <c r="B25" s="23">
        <v>1.7</v>
      </c>
      <c r="C25" s="24">
        <v>42.6</v>
      </c>
      <c r="D25" s="24">
        <v>29</v>
      </c>
      <c r="E25" s="24">
        <v>74.400000000000006</v>
      </c>
      <c r="F25" s="24">
        <v>82.1</v>
      </c>
    </row>
    <row r="26" spans="1:6" x14ac:dyDescent="0.25">
      <c r="A26" s="22" t="s">
        <v>25</v>
      </c>
      <c r="B26" s="23">
        <v>1.87</v>
      </c>
      <c r="C26" s="24">
        <v>46.3</v>
      </c>
      <c r="D26" s="24">
        <v>27.9</v>
      </c>
      <c r="E26" s="24">
        <v>74.599999999999994</v>
      </c>
      <c r="F26" s="24">
        <v>81.900000000000006</v>
      </c>
    </row>
    <row r="27" spans="1:6" s="28" customFormat="1" ht="13" x14ac:dyDescent="0.3">
      <c r="A27" s="25" t="s">
        <v>26</v>
      </c>
      <c r="B27" s="26">
        <v>1.78</v>
      </c>
      <c r="C27" s="27">
        <v>43.9</v>
      </c>
      <c r="D27" s="27">
        <v>28.4</v>
      </c>
      <c r="E27" s="27">
        <v>73.900000000000006</v>
      </c>
      <c r="F27" s="27">
        <v>82.1</v>
      </c>
    </row>
    <row r="28" spans="1:6" x14ac:dyDescent="0.25">
      <c r="A28" s="22" t="s">
        <v>27</v>
      </c>
      <c r="B28" s="23">
        <v>1.99</v>
      </c>
      <c r="C28" s="24">
        <v>47.5</v>
      </c>
      <c r="D28" s="24">
        <v>27.9</v>
      </c>
      <c r="E28" s="24">
        <v>72.400000000000006</v>
      </c>
      <c r="F28" s="24">
        <v>81</v>
      </c>
    </row>
    <row r="29" spans="1:6" x14ac:dyDescent="0.25">
      <c r="A29" s="22" t="s">
        <v>28</v>
      </c>
      <c r="B29" s="23">
        <v>1.9</v>
      </c>
      <c r="C29" s="24">
        <v>42.4</v>
      </c>
      <c r="D29" s="24">
        <v>28.7</v>
      </c>
      <c r="E29" s="24">
        <v>74.2</v>
      </c>
      <c r="F29" s="24">
        <v>81.8</v>
      </c>
    </row>
    <row r="30" spans="1:6" x14ac:dyDescent="0.25">
      <c r="A30" s="22" t="s">
        <v>29</v>
      </c>
      <c r="B30" s="23">
        <v>1.78</v>
      </c>
      <c r="C30" s="24">
        <v>50.4</v>
      </c>
      <c r="D30" s="24">
        <v>28.6</v>
      </c>
      <c r="E30" s="24">
        <v>73.3</v>
      </c>
      <c r="F30" s="24">
        <v>80.900000000000006</v>
      </c>
    </row>
    <row r="31" spans="1:6" s="28" customFormat="1" ht="13" x14ac:dyDescent="0.3">
      <c r="A31" s="25" t="s">
        <v>30</v>
      </c>
      <c r="B31" s="26">
        <v>1.89</v>
      </c>
      <c r="C31" s="27">
        <v>46.2</v>
      </c>
      <c r="D31" s="27">
        <v>28.4</v>
      </c>
      <c r="E31" s="27">
        <v>73.400000000000006</v>
      </c>
      <c r="F31" s="27">
        <v>81.3</v>
      </c>
    </row>
    <row r="32" spans="1:6" x14ac:dyDescent="0.25">
      <c r="A32" s="22" t="s">
        <v>31</v>
      </c>
      <c r="B32" s="23">
        <v>1.97</v>
      </c>
      <c r="C32" s="24">
        <v>44.9</v>
      </c>
      <c r="D32" s="24">
        <v>28.4</v>
      </c>
      <c r="E32" s="24">
        <v>73.599999999999994</v>
      </c>
      <c r="F32" s="24">
        <v>81.400000000000006</v>
      </c>
    </row>
    <row r="33" spans="1:6" x14ac:dyDescent="0.25">
      <c r="A33" s="22" t="s">
        <v>32</v>
      </c>
      <c r="B33" s="23">
        <v>1.82</v>
      </c>
      <c r="C33" s="24">
        <v>45.9</v>
      </c>
      <c r="D33" s="24">
        <v>28.9</v>
      </c>
      <c r="E33" s="24">
        <v>73.8</v>
      </c>
      <c r="F33" s="24">
        <v>81.7</v>
      </c>
    </row>
    <row r="34" spans="1:6" s="28" customFormat="1" ht="13" x14ac:dyDescent="0.3">
      <c r="A34" s="25" t="s">
        <v>33</v>
      </c>
      <c r="B34" s="26">
        <v>1.86</v>
      </c>
      <c r="C34" s="27">
        <v>45.6</v>
      </c>
      <c r="D34" s="27">
        <v>28.7</v>
      </c>
      <c r="E34" s="27">
        <v>73.7</v>
      </c>
      <c r="F34" s="27">
        <v>81.599999999999994</v>
      </c>
    </row>
    <row r="35" spans="1:6" x14ac:dyDescent="0.25">
      <c r="A35" s="22" t="s">
        <v>34</v>
      </c>
      <c r="B35" s="23">
        <v>1.73</v>
      </c>
      <c r="C35" s="24">
        <v>45.4</v>
      </c>
      <c r="D35" s="24">
        <v>28.5</v>
      </c>
      <c r="E35" s="24">
        <v>73.900000000000006</v>
      </c>
      <c r="F35" s="24">
        <v>82.4</v>
      </c>
    </row>
    <row r="36" spans="1:6" x14ac:dyDescent="0.25">
      <c r="A36" s="22" t="s">
        <v>35</v>
      </c>
      <c r="B36" s="23">
        <v>1.92</v>
      </c>
      <c r="C36" s="24">
        <v>41.4</v>
      </c>
      <c r="D36" s="24">
        <v>28.6</v>
      </c>
      <c r="E36" s="24">
        <v>75.5</v>
      </c>
      <c r="F36" s="24">
        <v>82.4</v>
      </c>
    </row>
    <row r="37" spans="1:6" x14ac:dyDescent="0.25">
      <c r="A37" s="22" t="s">
        <v>36</v>
      </c>
      <c r="B37" s="23">
        <v>1.66</v>
      </c>
      <c r="C37" s="24">
        <v>48.1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1.64</v>
      </c>
      <c r="C38" s="24">
        <v>43.3</v>
      </c>
      <c r="D38" s="24">
        <v>29.5</v>
      </c>
      <c r="E38" s="24">
        <v>75.7</v>
      </c>
      <c r="F38" s="24">
        <v>83.2</v>
      </c>
    </row>
    <row r="39" spans="1:6" x14ac:dyDescent="0.25">
      <c r="A39" s="22" t="s">
        <v>38</v>
      </c>
      <c r="B39" s="23">
        <v>1.8</v>
      </c>
      <c r="C39" s="24">
        <v>44.6</v>
      </c>
      <c r="D39" s="24">
        <v>28.7</v>
      </c>
      <c r="E39" s="24">
        <v>74.900000000000006</v>
      </c>
      <c r="F39" s="24">
        <v>83.4</v>
      </c>
    </row>
    <row r="40" spans="1:6" x14ac:dyDescent="0.25">
      <c r="A40" s="22" t="s">
        <v>39</v>
      </c>
      <c r="B40" s="23">
        <v>1.77</v>
      </c>
      <c r="C40" s="24">
        <v>39.6</v>
      </c>
      <c r="D40" s="24">
        <v>29.3</v>
      </c>
      <c r="E40" s="24">
        <v>75.5</v>
      </c>
      <c r="F40" s="24">
        <v>82.7</v>
      </c>
    </row>
    <row r="41" spans="1:6" s="28" customFormat="1" ht="13" x14ac:dyDescent="0.3">
      <c r="A41" s="25" t="s">
        <v>40</v>
      </c>
      <c r="B41" s="26">
        <v>1.74</v>
      </c>
      <c r="C41" s="27">
        <v>42.8</v>
      </c>
      <c r="D41" s="27">
        <v>29.1</v>
      </c>
      <c r="E41" s="27">
        <v>75.2</v>
      </c>
      <c r="F41" s="27">
        <v>82.8</v>
      </c>
    </row>
    <row r="42" spans="1:6" x14ac:dyDescent="0.25">
      <c r="A42" s="22" t="s">
        <v>41</v>
      </c>
      <c r="B42" s="23">
        <v>1.78</v>
      </c>
      <c r="C42" s="24">
        <v>47.7</v>
      </c>
      <c r="D42" s="24">
        <v>29.1</v>
      </c>
      <c r="E42" s="24">
        <v>74</v>
      </c>
      <c r="F42" s="24">
        <v>82.4</v>
      </c>
    </row>
    <row r="43" spans="1:6" x14ac:dyDescent="0.25">
      <c r="A43" s="22" t="s">
        <v>42</v>
      </c>
      <c r="B43" s="23">
        <v>1.94</v>
      </c>
      <c r="C43" s="24">
        <v>43.7</v>
      </c>
      <c r="D43" s="24">
        <v>28.3</v>
      </c>
      <c r="E43" s="24">
        <v>74.3</v>
      </c>
      <c r="F43" s="24">
        <v>82.4</v>
      </c>
    </row>
    <row r="44" spans="1:6" x14ac:dyDescent="0.25">
      <c r="A44" s="22" t="s">
        <v>43</v>
      </c>
      <c r="B44" s="23">
        <v>1.95</v>
      </c>
      <c r="C44" s="24">
        <v>45.2</v>
      </c>
      <c r="D44" s="24">
        <v>28.6</v>
      </c>
      <c r="E44" s="24">
        <v>74.599999999999994</v>
      </c>
      <c r="F44" s="24">
        <v>82.2</v>
      </c>
    </row>
    <row r="45" spans="1:6" s="28" customFormat="1" ht="13" x14ac:dyDescent="0.3">
      <c r="A45" s="25" t="s">
        <v>44</v>
      </c>
      <c r="B45" s="26">
        <v>1.85</v>
      </c>
      <c r="C45" s="27">
        <v>45.9</v>
      </c>
      <c r="D45" s="27">
        <v>28.8</v>
      </c>
      <c r="E45" s="27">
        <v>74.3</v>
      </c>
      <c r="F45" s="27">
        <v>82.4</v>
      </c>
    </row>
    <row r="46" spans="1:6" x14ac:dyDescent="0.25">
      <c r="A46" s="22" t="s">
        <v>45</v>
      </c>
      <c r="B46" s="23">
        <v>1.64</v>
      </c>
      <c r="C46" s="24">
        <v>40.299999999999997</v>
      </c>
      <c r="D46" s="24">
        <v>29.6</v>
      </c>
      <c r="E46" s="24">
        <v>75.599999999999994</v>
      </c>
      <c r="F46" s="24">
        <v>83.1</v>
      </c>
    </row>
    <row r="47" spans="1:6" x14ac:dyDescent="0.25">
      <c r="A47" s="22" t="s">
        <v>46</v>
      </c>
      <c r="B47" s="23">
        <v>1.65</v>
      </c>
      <c r="C47" s="24">
        <v>48.6</v>
      </c>
      <c r="D47" s="24">
        <v>28.6</v>
      </c>
      <c r="E47" s="24">
        <v>72.7</v>
      </c>
      <c r="F47" s="24">
        <v>80.900000000000006</v>
      </c>
    </row>
    <row r="48" spans="1:6" x14ac:dyDescent="0.25">
      <c r="A48" s="22" t="s">
        <v>47</v>
      </c>
      <c r="B48" s="23">
        <v>1.75</v>
      </c>
      <c r="C48" s="24">
        <v>38.1</v>
      </c>
      <c r="D48" s="24">
        <v>28.4</v>
      </c>
      <c r="E48" s="24">
        <v>74.8</v>
      </c>
      <c r="F48" s="24">
        <v>83.1</v>
      </c>
    </row>
    <row r="49" spans="1:6" x14ac:dyDescent="0.25">
      <c r="A49" s="22" t="s">
        <v>48</v>
      </c>
      <c r="B49" s="23">
        <v>1.88</v>
      </c>
      <c r="C49" s="24">
        <v>46.7</v>
      </c>
      <c r="D49" s="24">
        <v>28.3</v>
      </c>
      <c r="E49" s="24">
        <v>73.3</v>
      </c>
      <c r="F49" s="24">
        <v>81.400000000000006</v>
      </c>
    </row>
    <row r="50" spans="1:6" s="28" customFormat="1" ht="13" x14ac:dyDescent="0.3">
      <c r="A50" s="25" t="s">
        <v>49</v>
      </c>
      <c r="B50" s="26">
        <v>1.71</v>
      </c>
      <c r="C50" s="27">
        <v>42</v>
      </c>
      <c r="D50" s="27">
        <v>28.8</v>
      </c>
      <c r="E50" s="27">
        <v>74.400000000000006</v>
      </c>
      <c r="F50" s="27">
        <v>82.4</v>
      </c>
    </row>
    <row r="51" spans="1:6" x14ac:dyDescent="0.25">
      <c r="A51" s="22" t="s">
        <v>50</v>
      </c>
      <c r="B51" s="23">
        <v>1.91</v>
      </c>
      <c r="C51" s="24">
        <v>40.4</v>
      </c>
      <c r="D51" s="24">
        <v>28.7</v>
      </c>
      <c r="E51" s="24">
        <v>71.900000000000006</v>
      </c>
      <c r="F51" s="24">
        <v>80.5</v>
      </c>
    </row>
    <row r="52" spans="1:6" x14ac:dyDescent="0.25">
      <c r="A52" s="22" t="s">
        <v>51</v>
      </c>
      <c r="B52" s="23">
        <v>1.97</v>
      </c>
      <c r="C52" s="24">
        <v>43</v>
      </c>
      <c r="D52" s="24">
        <v>27.8</v>
      </c>
      <c r="E52" s="24">
        <v>71.3</v>
      </c>
      <c r="F52" s="24">
        <v>80.400000000000006</v>
      </c>
    </row>
    <row r="53" spans="1:6" s="28" customFormat="1" ht="13" x14ac:dyDescent="0.3">
      <c r="A53" s="25" t="s">
        <v>52</v>
      </c>
      <c r="B53" s="26">
        <v>1.93</v>
      </c>
      <c r="C53" s="27">
        <v>41.3</v>
      </c>
      <c r="D53" s="27">
        <v>28.4</v>
      </c>
      <c r="E53" s="27">
        <v>71.7</v>
      </c>
      <c r="F53" s="27">
        <v>80.5</v>
      </c>
    </row>
    <row r="54" spans="1:6" x14ac:dyDescent="0.25">
      <c r="A54" s="22" t="s">
        <v>53</v>
      </c>
      <c r="B54" s="23">
        <v>1.64</v>
      </c>
      <c r="C54" s="24">
        <v>41.1</v>
      </c>
      <c r="D54" s="24">
        <v>29.2</v>
      </c>
      <c r="E54" s="24">
        <v>74</v>
      </c>
      <c r="F54" s="24">
        <v>81.900000000000006</v>
      </c>
    </row>
    <row r="55" spans="1:6" x14ac:dyDescent="0.25">
      <c r="A55" s="22" t="s">
        <v>54</v>
      </c>
      <c r="B55" s="23">
        <v>1.88</v>
      </c>
      <c r="C55" s="24">
        <v>42.3</v>
      </c>
      <c r="D55" s="24">
        <v>28</v>
      </c>
      <c r="E55" s="24">
        <v>72.599999999999994</v>
      </c>
      <c r="F55" s="24">
        <v>81.5</v>
      </c>
    </row>
    <row r="56" spans="1:6" x14ac:dyDescent="0.25">
      <c r="A56" s="22" t="s">
        <v>55</v>
      </c>
      <c r="B56" s="23">
        <v>1.67</v>
      </c>
      <c r="C56" s="24">
        <v>33.6</v>
      </c>
      <c r="D56" s="24">
        <v>28.7</v>
      </c>
      <c r="E56" s="24">
        <v>73.599999999999994</v>
      </c>
      <c r="F56" s="24">
        <v>81.2</v>
      </c>
    </row>
    <row r="57" spans="1:6" x14ac:dyDescent="0.25">
      <c r="A57" s="22" t="s">
        <v>56</v>
      </c>
      <c r="B57" s="23">
        <v>1.89</v>
      </c>
      <c r="C57" s="24">
        <v>43.5</v>
      </c>
      <c r="D57" s="24">
        <v>28.2</v>
      </c>
      <c r="E57" s="24">
        <v>73.400000000000006</v>
      </c>
      <c r="F57" s="24">
        <v>81.8</v>
      </c>
    </row>
    <row r="58" spans="1:6" s="28" customFormat="1" ht="13" x14ac:dyDescent="0.3">
      <c r="A58" s="25" t="s">
        <v>57</v>
      </c>
      <c r="B58" s="26">
        <v>1.7</v>
      </c>
      <c r="C58" s="27">
        <v>38.299999999999997</v>
      </c>
      <c r="D58" s="27">
        <v>28.8</v>
      </c>
      <c r="E58" s="27">
        <v>73.599999999999994</v>
      </c>
      <c r="F58" s="27">
        <v>81.599999999999994</v>
      </c>
    </row>
    <row r="59" spans="1:6" x14ac:dyDescent="0.25">
      <c r="A59" s="22" t="s">
        <v>58</v>
      </c>
      <c r="B59" s="23">
        <v>1.65</v>
      </c>
      <c r="C59" s="24">
        <v>31.5</v>
      </c>
      <c r="D59" s="24">
        <v>29.2</v>
      </c>
      <c r="E59" s="24">
        <v>74.599999999999994</v>
      </c>
      <c r="F59" s="24">
        <v>81.8</v>
      </c>
    </row>
    <row r="60" spans="1:6" x14ac:dyDescent="0.25">
      <c r="A60" s="22" t="s">
        <v>59</v>
      </c>
      <c r="B60" s="23">
        <v>1.76</v>
      </c>
      <c r="C60" s="24">
        <v>33.200000000000003</v>
      </c>
      <c r="D60" s="24">
        <v>28.8</v>
      </c>
      <c r="E60" s="24">
        <v>74.900000000000006</v>
      </c>
      <c r="F60" s="24">
        <v>81.7</v>
      </c>
    </row>
    <row r="61" spans="1:6" s="28" customFormat="1" ht="13" x14ac:dyDescent="0.3">
      <c r="A61" s="25" t="s">
        <v>60</v>
      </c>
      <c r="B61" s="26">
        <v>1.69</v>
      </c>
      <c r="C61" s="27">
        <v>32.200000000000003</v>
      </c>
      <c r="D61" s="27">
        <v>29</v>
      </c>
      <c r="E61" s="27">
        <v>74.7</v>
      </c>
      <c r="F61" s="27">
        <v>81.7</v>
      </c>
    </row>
    <row r="62" spans="1:6" x14ac:dyDescent="0.25">
      <c r="A62" s="22" t="s">
        <v>61</v>
      </c>
      <c r="B62" s="23">
        <v>1.7</v>
      </c>
      <c r="C62" s="24">
        <v>39.1</v>
      </c>
      <c r="D62" s="24">
        <v>29.3</v>
      </c>
      <c r="E62" s="24">
        <v>75.8</v>
      </c>
      <c r="F62" s="24">
        <v>82.4</v>
      </c>
    </row>
    <row r="63" spans="1:6" x14ac:dyDescent="0.25">
      <c r="A63" s="22" t="s">
        <v>62</v>
      </c>
      <c r="B63" s="23">
        <v>1.79</v>
      </c>
      <c r="C63" s="24">
        <v>41.6</v>
      </c>
      <c r="D63" s="24">
        <v>28.4</v>
      </c>
      <c r="E63" s="24">
        <v>76</v>
      </c>
      <c r="F63" s="24">
        <v>82.5</v>
      </c>
    </row>
    <row r="64" spans="1:6" x14ac:dyDescent="0.25">
      <c r="A64" s="22" t="s">
        <v>63</v>
      </c>
      <c r="B64" s="23">
        <v>1.92</v>
      </c>
      <c r="C64" s="24">
        <v>42.9</v>
      </c>
      <c r="D64" s="24">
        <v>28.3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1.82</v>
      </c>
      <c r="C65" s="24">
        <v>39.1</v>
      </c>
      <c r="D65" s="24">
        <v>28.7</v>
      </c>
      <c r="E65" s="24">
        <v>74.400000000000006</v>
      </c>
      <c r="F65" s="24">
        <v>82.1</v>
      </c>
    </row>
    <row r="66" spans="1:6" s="28" customFormat="1" ht="13" x14ac:dyDescent="0.3">
      <c r="A66" s="25" t="s">
        <v>65</v>
      </c>
      <c r="B66" s="26">
        <v>1.77</v>
      </c>
      <c r="C66" s="27">
        <v>40.4</v>
      </c>
      <c r="D66" s="27">
        <v>28.8</v>
      </c>
      <c r="E66" s="27">
        <v>75.400000000000006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40.9</v>
      </c>
      <c r="D67" s="24">
        <v>29.5</v>
      </c>
      <c r="E67" s="24">
        <v>74.3</v>
      </c>
      <c r="F67" s="24">
        <v>82.8</v>
      </c>
    </row>
    <row r="68" spans="1:6" x14ac:dyDescent="0.25">
      <c r="A68" s="22" t="s">
        <v>67</v>
      </c>
      <c r="B68" s="23">
        <v>1.85</v>
      </c>
      <c r="C68" s="24">
        <v>38.200000000000003</v>
      </c>
      <c r="D68" s="24">
        <v>29.2</v>
      </c>
      <c r="E68" s="24">
        <v>75.8</v>
      </c>
      <c r="F68" s="24">
        <v>83.3</v>
      </c>
    </row>
    <row r="69" spans="1:6" x14ac:dyDescent="0.25">
      <c r="A69" s="22" t="s">
        <v>68</v>
      </c>
      <c r="B69" s="23">
        <v>1.99</v>
      </c>
      <c r="C69" s="24">
        <v>37.6</v>
      </c>
      <c r="D69" s="24">
        <v>28.7</v>
      </c>
      <c r="E69" s="24">
        <v>76.099999999999994</v>
      </c>
      <c r="F69" s="24">
        <v>82.9</v>
      </c>
    </row>
    <row r="70" spans="1:6" x14ac:dyDescent="0.25">
      <c r="A70" s="22" t="s">
        <v>69</v>
      </c>
      <c r="B70" s="23">
        <v>1.83</v>
      </c>
      <c r="C70" s="24">
        <v>40.799999999999997</v>
      </c>
      <c r="D70" s="24">
        <v>28.7</v>
      </c>
      <c r="E70" s="24">
        <v>75.2</v>
      </c>
      <c r="F70" s="24">
        <v>83.3</v>
      </c>
    </row>
    <row r="71" spans="1:6" x14ac:dyDescent="0.25">
      <c r="A71" s="22" t="s">
        <v>70</v>
      </c>
      <c r="B71" s="23">
        <v>1.74</v>
      </c>
      <c r="C71" s="24">
        <v>37.299999999999997</v>
      </c>
      <c r="D71" s="24">
        <v>29</v>
      </c>
      <c r="E71" s="24">
        <v>74.5</v>
      </c>
      <c r="F71" s="24">
        <v>83</v>
      </c>
    </row>
    <row r="72" spans="1:6" s="28" customFormat="1" ht="13" x14ac:dyDescent="0.3">
      <c r="A72" s="25" t="s">
        <v>71</v>
      </c>
      <c r="B72" s="26">
        <v>1.82</v>
      </c>
      <c r="C72" s="27">
        <v>39.4</v>
      </c>
      <c r="D72" s="27">
        <v>29.1</v>
      </c>
      <c r="E72" s="27">
        <v>75</v>
      </c>
      <c r="F72" s="27">
        <v>83.1</v>
      </c>
    </row>
    <row r="73" spans="1:6" x14ac:dyDescent="0.25">
      <c r="A73" s="22" t="s">
        <v>72</v>
      </c>
      <c r="B73" s="23">
        <v>1.83</v>
      </c>
      <c r="C73" s="24">
        <v>42.7</v>
      </c>
      <c r="D73" s="24">
        <v>29.1</v>
      </c>
      <c r="E73" s="24">
        <v>73.2</v>
      </c>
      <c r="F73" s="24">
        <v>82.5</v>
      </c>
    </row>
    <row r="74" spans="1:6" x14ac:dyDescent="0.25">
      <c r="A74" s="22" t="s">
        <v>73</v>
      </c>
      <c r="B74" s="23">
        <v>1.83</v>
      </c>
      <c r="C74" s="24">
        <v>39.5</v>
      </c>
      <c r="D74" s="24">
        <v>29.3</v>
      </c>
      <c r="E74" s="24">
        <v>72.7</v>
      </c>
      <c r="F74" s="24">
        <v>81.8</v>
      </c>
    </row>
    <row r="75" spans="1:6" x14ac:dyDescent="0.25">
      <c r="A75" s="22" t="s">
        <v>74</v>
      </c>
      <c r="B75" s="23">
        <v>1.77</v>
      </c>
      <c r="C75" s="24">
        <v>36.9</v>
      </c>
      <c r="D75" s="24">
        <v>29.8</v>
      </c>
      <c r="E75" s="24">
        <v>75.099999999999994</v>
      </c>
      <c r="F75" s="24">
        <v>82.5</v>
      </c>
    </row>
    <row r="76" spans="1:6" x14ac:dyDescent="0.25">
      <c r="A76" s="22" t="s">
        <v>75</v>
      </c>
      <c r="B76" s="23">
        <v>1.82</v>
      </c>
      <c r="C76" s="24">
        <v>41.3</v>
      </c>
      <c r="D76" s="24">
        <v>29</v>
      </c>
      <c r="E76" s="24">
        <v>73.3</v>
      </c>
      <c r="F76" s="24">
        <v>82</v>
      </c>
    </row>
    <row r="77" spans="1:6" s="28" customFormat="1" ht="13" x14ac:dyDescent="0.3">
      <c r="A77" s="25" t="s">
        <v>76</v>
      </c>
      <c r="B77" s="26">
        <v>1.8</v>
      </c>
      <c r="C77" s="27">
        <v>39.6</v>
      </c>
      <c r="D77" s="27">
        <v>29.4</v>
      </c>
      <c r="E77" s="27">
        <v>73.599999999999994</v>
      </c>
      <c r="F77" s="27">
        <v>82.2</v>
      </c>
    </row>
    <row r="78" spans="1:6" x14ac:dyDescent="0.25">
      <c r="A78" s="22" t="s">
        <v>77</v>
      </c>
      <c r="B78" s="23">
        <v>1.74</v>
      </c>
      <c r="C78" s="24">
        <v>48.5</v>
      </c>
      <c r="D78" s="24">
        <v>28.4</v>
      </c>
      <c r="E78" s="24">
        <v>74.2</v>
      </c>
      <c r="F78" s="24">
        <v>82.9</v>
      </c>
    </row>
    <row r="79" spans="1:6" x14ac:dyDescent="0.25">
      <c r="A79" s="22" t="s">
        <v>78</v>
      </c>
      <c r="B79" s="23">
        <v>1.7</v>
      </c>
      <c r="C79" s="24">
        <v>51</v>
      </c>
      <c r="D79" s="24">
        <v>28.7</v>
      </c>
      <c r="E79" s="24">
        <v>74.900000000000006</v>
      </c>
      <c r="F79" s="24">
        <v>82.9</v>
      </c>
    </row>
    <row r="80" spans="1:6" x14ac:dyDescent="0.25">
      <c r="A80" s="22" t="s">
        <v>79</v>
      </c>
      <c r="B80" s="23">
        <v>1.77</v>
      </c>
      <c r="C80" s="24">
        <v>39.9</v>
      </c>
      <c r="D80" s="24">
        <v>28.7</v>
      </c>
      <c r="E80" s="24">
        <v>75.599999999999994</v>
      </c>
      <c r="F80" s="24">
        <v>82.5</v>
      </c>
    </row>
    <row r="81" spans="1:6" x14ac:dyDescent="0.25">
      <c r="A81" s="22" t="s">
        <v>80</v>
      </c>
      <c r="B81" s="23">
        <v>1.57</v>
      </c>
      <c r="C81" s="24">
        <v>46.2</v>
      </c>
      <c r="D81" s="24">
        <v>29.5</v>
      </c>
      <c r="E81" s="24">
        <v>76</v>
      </c>
      <c r="F81" s="24">
        <v>83.7</v>
      </c>
    </row>
    <row r="82" spans="1:6" s="28" customFormat="1" ht="13" x14ac:dyDescent="0.3">
      <c r="A82" s="25" t="s">
        <v>81</v>
      </c>
      <c r="B82" s="26">
        <v>1.67</v>
      </c>
      <c r="C82" s="27">
        <v>46.8</v>
      </c>
      <c r="D82" s="27">
        <v>28.9</v>
      </c>
      <c r="E82" s="27">
        <v>75.2</v>
      </c>
      <c r="F82" s="27">
        <v>83</v>
      </c>
    </row>
    <row r="83" spans="1:6" x14ac:dyDescent="0.25">
      <c r="A83" s="22" t="s">
        <v>82</v>
      </c>
      <c r="B83" s="23">
        <v>1.6</v>
      </c>
      <c r="C83" s="24">
        <v>49.9</v>
      </c>
      <c r="D83" s="24">
        <v>28.5</v>
      </c>
      <c r="E83" s="24">
        <v>74.599999999999994</v>
      </c>
      <c r="F83" s="24">
        <v>82.2</v>
      </c>
    </row>
    <row r="84" spans="1:6" x14ac:dyDescent="0.25">
      <c r="A84" s="22" t="s">
        <v>83</v>
      </c>
      <c r="B84" s="23">
        <v>1.55</v>
      </c>
      <c r="C84" s="24">
        <v>45.4</v>
      </c>
      <c r="D84" s="24">
        <v>29.6</v>
      </c>
      <c r="E84" s="24">
        <v>75.2</v>
      </c>
      <c r="F84" s="24">
        <v>82.9</v>
      </c>
    </row>
    <row r="85" spans="1:6" x14ac:dyDescent="0.25">
      <c r="A85" s="22" t="s">
        <v>84</v>
      </c>
      <c r="B85" s="23">
        <v>1.63</v>
      </c>
      <c r="C85" s="24">
        <v>41.4</v>
      </c>
      <c r="D85" s="24">
        <v>29.2</v>
      </c>
      <c r="E85" s="24">
        <v>74.5</v>
      </c>
      <c r="F85" s="24">
        <v>82.2</v>
      </c>
    </row>
    <row r="86" spans="1:6" x14ac:dyDescent="0.25">
      <c r="A86" s="22" t="s">
        <v>85</v>
      </c>
      <c r="B86" s="23">
        <v>1.72</v>
      </c>
      <c r="C86" s="24">
        <v>47.6</v>
      </c>
      <c r="D86" s="24">
        <v>28.9</v>
      </c>
      <c r="E86" s="24">
        <v>75.5</v>
      </c>
      <c r="F86" s="24">
        <v>82.5</v>
      </c>
    </row>
    <row r="87" spans="1:6" x14ac:dyDescent="0.25">
      <c r="A87" s="22" t="s">
        <v>86</v>
      </c>
      <c r="B87" s="23">
        <v>1.55</v>
      </c>
      <c r="C87" s="24">
        <v>40.1</v>
      </c>
      <c r="D87" s="24">
        <v>29.7</v>
      </c>
      <c r="E87" s="24">
        <v>74.900000000000006</v>
      </c>
      <c r="F87" s="24">
        <v>82.8</v>
      </c>
    </row>
    <row r="88" spans="1:6" s="28" customFormat="1" ht="13" x14ac:dyDescent="0.3">
      <c r="A88" s="25" t="s">
        <v>87</v>
      </c>
      <c r="B88" s="26">
        <v>1.58</v>
      </c>
      <c r="C88" s="27">
        <v>44.6</v>
      </c>
      <c r="D88" s="27">
        <v>29.3</v>
      </c>
      <c r="E88" s="27">
        <v>75</v>
      </c>
      <c r="F88" s="27">
        <v>82.6</v>
      </c>
    </row>
    <row r="89" spans="1:6" x14ac:dyDescent="0.25">
      <c r="A89" s="22" t="s">
        <v>88</v>
      </c>
      <c r="B89" s="23">
        <v>1.75</v>
      </c>
      <c r="C89" s="24">
        <v>54.9</v>
      </c>
      <c r="D89" s="24">
        <v>28.8</v>
      </c>
      <c r="E89" s="24">
        <v>74.8</v>
      </c>
      <c r="F89" s="24">
        <v>82.2</v>
      </c>
    </row>
    <row r="90" spans="1:6" x14ac:dyDescent="0.25">
      <c r="A90" s="22" t="s">
        <v>89</v>
      </c>
      <c r="B90" s="23">
        <v>1.66</v>
      </c>
      <c r="C90" s="24">
        <v>39.4</v>
      </c>
      <c r="D90" s="24">
        <v>29.3</v>
      </c>
      <c r="E90" s="24">
        <v>76.8</v>
      </c>
      <c r="F90" s="24">
        <v>82.2</v>
      </c>
    </row>
    <row r="91" spans="1:6" x14ac:dyDescent="0.25">
      <c r="A91" s="22" t="s">
        <v>90</v>
      </c>
      <c r="B91" s="23">
        <v>1.54</v>
      </c>
      <c r="C91" s="24">
        <v>41.9</v>
      </c>
      <c r="D91" s="24">
        <v>30.4</v>
      </c>
      <c r="E91" s="24">
        <v>76.3</v>
      </c>
      <c r="F91" s="24">
        <v>83</v>
      </c>
    </row>
    <row r="92" spans="1:6" x14ac:dyDescent="0.25">
      <c r="A92" s="22" t="s">
        <v>91</v>
      </c>
      <c r="B92" s="23">
        <v>1.59</v>
      </c>
      <c r="C92" s="24">
        <v>50.6</v>
      </c>
      <c r="D92" s="24">
        <v>29.3</v>
      </c>
      <c r="E92" s="24">
        <v>76</v>
      </c>
      <c r="F92" s="24">
        <v>82.3</v>
      </c>
    </row>
    <row r="93" spans="1:6" x14ac:dyDescent="0.25">
      <c r="A93" s="22" t="s">
        <v>92</v>
      </c>
      <c r="B93" s="23">
        <v>1.63</v>
      </c>
      <c r="C93" s="24">
        <v>50.9</v>
      </c>
      <c r="D93" s="24">
        <v>28.9</v>
      </c>
      <c r="E93" s="24">
        <v>76.3</v>
      </c>
      <c r="F93" s="24">
        <v>82.5</v>
      </c>
    </row>
    <row r="94" spans="1:6" x14ac:dyDescent="0.25">
      <c r="A94" s="22" t="s">
        <v>93</v>
      </c>
      <c r="B94" s="23">
        <v>1.61</v>
      </c>
      <c r="C94" s="24">
        <v>50.7</v>
      </c>
      <c r="D94" s="24">
        <v>29.1</v>
      </c>
      <c r="E94" s="24">
        <v>75</v>
      </c>
      <c r="F94" s="24">
        <v>82.4</v>
      </c>
    </row>
    <row r="95" spans="1:6" x14ac:dyDescent="0.25">
      <c r="A95" s="22" t="s">
        <v>94</v>
      </c>
      <c r="B95" s="23">
        <v>1.64</v>
      </c>
      <c r="C95" s="24">
        <v>39.700000000000003</v>
      </c>
      <c r="D95" s="24">
        <v>29.4</v>
      </c>
      <c r="E95" s="24">
        <v>75.900000000000006</v>
      </c>
      <c r="F95" s="24">
        <v>82.9</v>
      </c>
    </row>
    <row r="96" spans="1:6" x14ac:dyDescent="0.25">
      <c r="A96" s="22" t="s">
        <v>95</v>
      </c>
      <c r="B96" s="23">
        <v>1.79</v>
      </c>
      <c r="C96" s="24">
        <v>49.1</v>
      </c>
      <c r="D96" s="24">
        <v>28.4</v>
      </c>
      <c r="E96" s="24">
        <v>76.099999999999994</v>
      </c>
      <c r="F96" s="24">
        <v>82</v>
      </c>
    </row>
    <row r="97" spans="1:6" s="28" customFormat="1" ht="13" x14ac:dyDescent="0.3">
      <c r="A97" s="25" t="s">
        <v>96</v>
      </c>
      <c r="B97" s="26">
        <v>1.59</v>
      </c>
      <c r="C97" s="27">
        <v>44.3</v>
      </c>
      <c r="D97" s="27">
        <v>29.6</v>
      </c>
      <c r="E97" s="27">
        <v>76.099999999999994</v>
      </c>
      <c r="F97" s="27">
        <v>82.7</v>
      </c>
    </row>
    <row r="98" spans="1:6" x14ac:dyDescent="0.25">
      <c r="A98" s="22" t="s">
        <v>97</v>
      </c>
      <c r="B98" s="23">
        <v>1.53</v>
      </c>
      <c r="C98" s="24">
        <v>46.8</v>
      </c>
      <c r="D98" s="24">
        <v>28.8</v>
      </c>
      <c r="E98" s="24">
        <v>74.599999999999994</v>
      </c>
      <c r="F98" s="24">
        <v>82.5</v>
      </c>
    </row>
    <row r="99" spans="1:6" x14ac:dyDescent="0.25">
      <c r="A99" s="22" t="s">
        <v>98</v>
      </c>
      <c r="B99" s="23">
        <v>1.6</v>
      </c>
      <c r="C99" s="24">
        <v>47.8</v>
      </c>
      <c r="D99" s="24">
        <v>28.6</v>
      </c>
      <c r="E99" s="24">
        <v>73.8</v>
      </c>
      <c r="F99" s="24">
        <v>81.400000000000006</v>
      </c>
    </row>
    <row r="100" spans="1:6" x14ac:dyDescent="0.25">
      <c r="A100" s="22" t="s">
        <v>99</v>
      </c>
      <c r="B100" s="23">
        <v>1.41</v>
      </c>
      <c r="C100" s="24">
        <v>44.6</v>
      </c>
      <c r="D100" s="24">
        <v>29.3</v>
      </c>
      <c r="E100" s="24">
        <v>75.5</v>
      </c>
      <c r="F100" s="24">
        <v>82.8</v>
      </c>
    </row>
    <row r="101" spans="1:6" s="28" customFormat="1" ht="13" x14ac:dyDescent="0.3">
      <c r="A101" s="25" t="s">
        <v>100</v>
      </c>
      <c r="B101" s="26">
        <v>1.47</v>
      </c>
      <c r="C101" s="27">
        <v>45.9</v>
      </c>
      <c r="D101" s="27">
        <v>29</v>
      </c>
      <c r="E101" s="27">
        <v>74.900000000000006</v>
      </c>
      <c r="F101" s="27">
        <v>82.5</v>
      </c>
    </row>
    <row r="102" spans="1:6" x14ac:dyDescent="0.25">
      <c r="A102" s="22" t="s">
        <v>101</v>
      </c>
      <c r="B102" s="23">
        <v>1.8</v>
      </c>
      <c r="C102" s="24">
        <v>35.799999999999997</v>
      </c>
      <c r="D102" s="24">
        <v>29</v>
      </c>
      <c r="E102" s="24">
        <v>75.2</v>
      </c>
      <c r="F102" s="24">
        <v>82.8</v>
      </c>
    </row>
    <row r="103" spans="1:6" x14ac:dyDescent="0.25">
      <c r="A103" s="22" t="s">
        <v>102</v>
      </c>
      <c r="B103" s="23">
        <v>1.75</v>
      </c>
      <c r="C103" s="24">
        <v>43.6</v>
      </c>
      <c r="D103" s="24">
        <v>29.1</v>
      </c>
      <c r="E103" s="24">
        <v>74.900000000000006</v>
      </c>
      <c r="F103" s="24">
        <v>83.1</v>
      </c>
    </row>
    <row r="104" spans="1:6" x14ac:dyDescent="0.25">
      <c r="A104" s="22" t="s">
        <v>103</v>
      </c>
      <c r="B104" s="23">
        <v>1.87</v>
      </c>
      <c r="C104" s="24">
        <v>42.3</v>
      </c>
      <c r="D104" s="24">
        <v>28.8</v>
      </c>
      <c r="E104" s="24">
        <v>75.5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37.4</v>
      </c>
      <c r="D105" s="24">
        <v>29.6</v>
      </c>
      <c r="E105" s="24">
        <v>75.8</v>
      </c>
      <c r="F105" s="24">
        <v>83.3</v>
      </c>
    </row>
    <row r="106" spans="1:6" x14ac:dyDescent="0.25">
      <c r="A106" s="22" t="s">
        <v>105</v>
      </c>
      <c r="B106" s="23">
        <v>1.76</v>
      </c>
      <c r="C106" s="24">
        <v>35</v>
      </c>
      <c r="D106" s="24">
        <v>29.1</v>
      </c>
      <c r="E106" s="24">
        <v>74.900000000000006</v>
      </c>
      <c r="F106" s="24">
        <v>83</v>
      </c>
    </row>
    <row r="107" spans="1:6" x14ac:dyDescent="0.25">
      <c r="A107" s="22" t="s">
        <v>106</v>
      </c>
      <c r="B107" s="23">
        <v>1.78</v>
      </c>
      <c r="C107" s="24">
        <v>34.299999999999997</v>
      </c>
      <c r="D107" s="24">
        <v>30.1</v>
      </c>
      <c r="E107" s="24">
        <v>76.3</v>
      </c>
      <c r="F107" s="24">
        <v>83.2</v>
      </c>
    </row>
    <row r="108" spans="1:6" x14ac:dyDescent="0.25">
      <c r="A108" s="22" t="s">
        <v>107</v>
      </c>
      <c r="B108" s="23">
        <v>1.67</v>
      </c>
      <c r="C108" s="24">
        <v>42.6</v>
      </c>
      <c r="D108" s="24">
        <v>29.4</v>
      </c>
      <c r="E108" s="24">
        <v>74.3</v>
      </c>
      <c r="F108" s="24">
        <v>83</v>
      </c>
    </row>
    <row r="109" spans="1:6" x14ac:dyDescent="0.25">
      <c r="A109" s="22" t="s">
        <v>108</v>
      </c>
      <c r="B109" s="23">
        <v>1.75</v>
      </c>
      <c r="C109" s="24">
        <v>39.700000000000003</v>
      </c>
      <c r="D109" s="24">
        <v>29.2</v>
      </c>
      <c r="E109" s="24">
        <v>75.900000000000006</v>
      </c>
      <c r="F109" s="24">
        <v>82.8</v>
      </c>
    </row>
    <row r="110" spans="1:6" s="28" customFormat="1" ht="13" x14ac:dyDescent="0.3">
      <c r="A110" s="25" t="s">
        <v>109</v>
      </c>
      <c r="B110" s="26">
        <v>1.76</v>
      </c>
      <c r="C110" s="27">
        <v>37.200000000000003</v>
      </c>
      <c r="D110" s="27">
        <v>29.5</v>
      </c>
      <c r="E110" s="27">
        <v>75.599999999999994</v>
      </c>
      <c r="F110" s="27">
        <v>83.1</v>
      </c>
    </row>
    <row r="111" spans="1:6" x14ac:dyDescent="0.25">
      <c r="A111" s="22" t="s">
        <v>110</v>
      </c>
      <c r="B111" s="23">
        <v>1.62</v>
      </c>
      <c r="C111" s="24">
        <v>46.5</v>
      </c>
      <c r="D111" s="24">
        <v>28.7</v>
      </c>
      <c r="E111" s="24">
        <v>73.3</v>
      </c>
      <c r="F111" s="24">
        <v>82.2</v>
      </c>
    </row>
    <row r="112" spans="1:6" x14ac:dyDescent="0.25">
      <c r="A112" s="22" t="s">
        <v>111</v>
      </c>
      <c r="B112" s="23">
        <v>1.46</v>
      </c>
      <c r="C112" s="24">
        <v>49.1</v>
      </c>
      <c r="D112" s="24">
        <v>28.5</v>
      </c>
      <c r="E112" s="24">
        <v>74</v>
      </c>
      <c r="F112" s="24">
        <v>82.2</v>
      </c>
    </row>
    <row r="113" spans="1:6" x14ac:dyDescent="0.25">
      <c r="A113" s="22" t="s">
        <v>112</v>
      </c>
      <c r="B113" s="23">
        <v>1.69</v>
      </c>
      <c r="C113" s="24">
        <v>39</v>
      </c>
      <c r="D113" s="24">
        <v>28.7</v>
      </c>
      <c r="E113" s="24">
        <v>74.400000000000006</v>
      </c>
      <c r="F113" s="24">
        <v>82.5</v>
      </c>
    </row>
    <row r="114" spans="1:6" x14ac:dyDescent="0.25">
      <c r="A114" s="22" t="s">
        <v>113</v>
      </c>
      <c r="B114" s="23">
        <v>1.49</v>
      </c>
      <c r="C114" s="24">
        <v>44.4</v>
      </c>
      <c r="D114" s="24">
        <v>29.4</v>
      </c>
      <c r="E114" s="24">
        <v>73.599999999999994</v>
      </c>
      <c r="F114" s="24">
        <v>81.900000000000006</v>
      </c>
    </row>
    <row r="115" spans="1:6" s="28" customFormat="1" ht="13" x14ac:dyDescent="0.3">
      <c r="A115" s="25" t="s">
        <v>114</v>
      </c>
      <c r="B115" s="26">
        <v>1.55</v>
      </c>
      <c r="C115" s="27">
        <v>44.5</v>
      </c>
      <c r="D115" s="27">
        <v>28.9</v>
      </c>
      <c r="E115" s="27">
        <v>73.8</v>
      </c>
      <c r="F115" s="27">
        <v>82.1</v>
      </c>
    </row>
    <row r="116" spans="1:6" x14ac:dyDescent="0.25">
      <c r="A116" s="22" t="s">
        <v>115</v>
      </c>
      <c r="B116" s="23">
        <v>1.69</v>
      </c>
      <c r="C116" s="24">
        <v>47.5</v>
      </c>
      <c r="D116" s="24">
        <v>28.6</v>
      </c>
      <c r="E116" s="24">
        <v>74.8</v>
      </c>
      <c r="F116" s="24">
        <v>83.1</v>
      </c>
    </row>
    <row r="117" spans="1:6" x14ac:dyDescent="0.25">
      <c r="A117" s="22" t="s">
        <v>116</v>
      </c>
      <c r="B117" s="23">
        <v>1.81</v>
      </c>
      <c r="C117" s="24">
        <v>42.1</v>
      </c>
      <c r="D117" s="24">
        <v>28.8</v>
      </c>
      <c r="E117" s="24">
        <v>74.900000000000006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45.8</v>
      </c>
      <c r="D118" s="24">
        <v>29.8</v>
      </c>
      <c r="E118" s="24">
        <v>75.2</v>
      </c>
      <c r="F118" s="24">
        <v>82.5</v>
      </c>
    </row>
    <row r="119" spans="1:6" x14ac:dyDescent="0.25">
      <c r="A119" s="22" t="s">
        <v>118</v>
      </c>
      <c r="B119" s="23">
        <v>1.58</v>
      </c>
      <c r="C119" s="24">
        <v>42</v>
      </c>
      <c r="D119" s="24">
        <v>28.9</v>
      </c>
      <c r="E119" s="24">
        <v>74.099999999999994</v>
      </c>
      <c r="F119" s="24">
        <v>80.8</v>
      </c>
    </row>
    <row r="120" spans="1:6" x14ac:dyDescent="0.25">
      <c r="A120" s="22" t="s">
        <v>119</v>
      </c>
      <c r="B120" s="23">
        <v>1.69</v>
      </c>
      <c r="C120" s="24">
        <v>50.3</v>
      </c>
      <c r="D120" s="24">
        <v>28.7</v>
      </c>
      <c r="E120" s="24">
        <v>75</v>
      </c>
      <c r="F120" s="24">
        <v>82</v>
      </c>
    </row>
    <row r="121" spans="1:6" s="28" customFormat="1" ht="13" x14ac:dyDescent="0.3">
      <c r="A121" s="25" t="s">
        <v>120</v>
      </c>
      <c r="B121" s="26">
        <v>1.67</v>
      </c>
      <c r="C121" s="27">
        <v>45.6</v>
      </c>
      <c r="D121" s="27">
        <v>29.2</v>
      </c>
      <c r="E121" s="27">
        <v>75.099999999999994</v>
      </c>
      <c r="F121" s="27">
        <v>82.4</v>
      </c>
    </row>
    <row r="122" spans="1:6" x14ac:dyDescent="0.25">
      <c r="A122" s="22" t="s">
        <v>121</v>
      </c>
      <c r="B122" s="23">
        <v>1.71</v>
      </c>
      <c r="C122" s="24">
        <v>47.5</v>
      </c>
      <c r="D122" s="24">
        <v>28.6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1.69</v>
      </c>
      <c r="C123" s="24">
        <v>46.5</v>
      </c>
      <c r="D123" s="24">
        <v>29.1</v>
      </c>
      <c r="E123" s="24">
        <v>75.3</v>
      </c>
      <c r="F123" s="24">
        <v>82.8</v>
      </c>
    </row>
    <row r="124" spans="1:6" x14ac:dyDescent="0.25">
      <c r="A124" s="22" t="s">
        <v>123</v>
      </c>
      <c r="B124" s="23">
        <v>1.63</v>
      </c>
      <c r="C124" s="24">
        <v>44</v>
      </c>
      <c r="D124" s="24">
        <v>29.7</v>
      </c>
      <c r="E124" s="24">
        <v>76</v>
      </c>
      <c r="F124" s="24">
        <v>83</v>
      </c>
    </row>
    <row r="125" spans="1:6" x14ac:dyDescent="0.25">
      <c r="A125" s="22" t="s">
        <v>124</v>
      </c>
      <c r="B125" s="23">
        <v>1.73</v>
      </c>
      <c r="C125" s="24">
        <v>41.5</v>
      </c>
      <c r="D125" s="24">
        <v>29.6</v>
      </c>
      <c r="E125" s="24">
        <v>75</v>
      </c>
      <c r="F125" s="24">
        <v>82.3</v>
      </c>
    </row>
    <row r="126" spans="1:6" x14ac:dyDescent="0.25">
      <c r="A126" s="22" t="s">
        <v>125</v>
      </c>
      <c r="B126" s="23">
        <v>1.82</v>
      </c>
      <c r="C126" s="24">
        <v>42.9</v>
      </c>
      <c r="D126" s="24">
        <v>29</v>
      </c>
      <c r="E126" s="24">
        <v>75.400000000000006</v>
      </c>
      <c r="F126" s="24">
        <v>82.5</v>
      </c>
    </row>
    <row r="127" spans="1:6" x14ac:dyDescent="0.25">
      <c r="A127" s="22" t="s">
        <v>126</v>
      </c>
      <c r="B127" s="23">
        <v>1.85</v>
      </c>
      <c r="C127" s="24">
        <v>43.3</v>
      </c>
      <c r="D127" s="24">
        <v>28.9</v>
      </c>
      <c r="E127" s="24">
        <v>75</v>
      </c>
      <c r="F127" s="24">
        <v>82.1</v>
      </c>
    </row>
    <row r="128" spans="1:6" s="28" customFormat="1" ht="13" x14ac:dyDescent="0.3">
      <c r="A128" s="25" t="s">
        <v>127</v>
      </c>
      <c r="B128" s="26">
        <v>1.73</v>
      </c>
      <c r="C128" s="27">
        <v>42.8</v>
      </c>
      <c r="D128" s="27">
        <v>29.4</v>
      </c>
      <c r="E128" s="27">
        <v>75.400000000000006</v>
      </c>
      <c r="F128" s="27">
        <v>82.6</v>
      </c>
    </row>
    <row r="129" spans="1:6" x14ac:dyDescent="0.25">
      <c r="A129" s="22" t="s">
        <v>128</v>
      </c>
      <c r="B129" s="23">
        <v>1.6</v>
      </c>
      <c r="C129" s="24">
        <v>43.6</v>
      </c>
      <c r="D129" s="24">
        <v>28.8</v>
      </c>
      <c r="E129" s="24">
        <v>74.8</v>
      </c>
      <c r="F129" s="24">
        <v>81</v>
      </c>
    </row>
    <row r="130" spans="1:6" x14ac:dyDescent="0.25">
      <c r="A130" s="22" t="s">
        <v>129</v>
      </c>
      <c r="B130" s="23">
        <v>1.55</v>
      </c>
      <c r="C130" s="24">
        <v>41.4</v>
      </c>
      <c r="D130" s="24">
        <v>29.3</v>
      </c>
      <c r="E130" s="24">
        <v>75.5</v>
      </c>
      <c r="F130" s="24">
        <v>82.9</v>
      </c>
    </row>
    <row r="131" spans="1:6" s="28" customFormat="1" ht="13" x14ac:dyDescent="0.3">
      <c r="A131" s="25" t="s">
        <v>130</v>
      </c>
      <c r="B131" s="26">
        <v>1.57</v>
      </c>
      <c r="C131" s="27">
        <v>42.4</v>
      </c>
      <c r="D131" s="27">
        <v>29.1</v>
      </c>
      <c r="E131" s="27">
        <v>75.2</v>
      </c>
      <c r="F131" s="27">
        <v>82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1.77</v>
      </c>
      <c r="C133" s="27">
        <v>40.799999999999997</v>
      </c>
      <c r="D133" s="27">
        <v>29.3</v>
      </c>
      <c r="E133" s="27">
        <v>74.8</v>
      </c>
      <c r="F133" s="27">
        <v>82.4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67.7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81.2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59.3</v>
      </c>
      <c r="D138" s="24" t="s">
        <v>148</v>
      </c>
      <c r="E138" s="24" t="s">
        <v>148</v>
      </c>
      <c r="F138" s="24" t="s">
        <v>148</v>
      </c>
    </row>
    <row r="139" spans="1:6" s="28" customFormat="1" ht="13" x14ac:dyDescent="0.3">
      <c r="A139" s="34" t="s">
        <v>161</v>
      </c>
      <c r="B139" s="26" t="s">
        <v>148</v>
      </c>
      <c r="C139" s="27">
        <v>64.7</v>
      </c>
      <c r="D139" s="27" t="s">
        <v>148</v>
      </c>
      <c r="E139" s="27" t="s">
        <v>148</v>
      </c>
      <c r="F139" s="27" t="s">
        <v>148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1.78</v>
      </c>
      <c r="C141" s="27">
        <v>41.7</v>
      </c>
      <c r="D141" s="27">
        <v>29.3</v>
      </c>
      <c r="E141" s="27">
        <v>74.7</v>
      </c>
      <c r="F141" s="27">
        <v>82.4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36.299999999999997</v>
      </c>
      <c r="D14" s="24">
        <v>31.6</v>
      </c>
      <c r="E14" s="24">
        <v>77</v>
      </c>
      <c r="F14" s="24">
        <v>83.4</v>
      </c>
    </row>
    <row r="15" spans="1:6" x14ac:dyDescent="0.25">
      <c r="A15" s="22" t="s">
        <v>14</v>
      </c>
      <c r="B15" s="23">
        <v>1.9</v>
      </c>
      <c r="C15" s="24">
        <v>41.9</v>
      </c>
      <c r="D15" s="24">
        <v>29.4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1.93</v>
      </c>
      <c r="C16" s="24">
        <v>34</v>
      </c>
      <c r="D16" s="24">
        <v>30.1</v>
      </c>
      <c r="E16" s="24">
        <v>76.7</v>
      </c>
      <c r="F16" s="24">
        <v>83</v>
      </c>
    </row>
    <row r="17" spans="1:6" x14ac:dyDescent="0.25">
      <c r="A17" s="22" t="s">
        <v>16</v>
      </c>
      <c r="B17" s="23">
        <v>1.92</v>
      </c>
      <c r="C17" s="24">
        <v>40.4</v>
      </c>
      <c r="D17" s="24">
        <v>29.6</v>
      </c>
      <c r="E17" s="24">
        <v>76.599999999999994</v>
      </c>
      <c r="F17" s="24">
        <v>82.7</v>
      </c>
    </row>
    <row r="18" spans="1:6" x14ac:dyDescent="0.25">
      <c r="A18" s="22" t="s">
        <v>17</v>
      </c>
      <c r="B18" s="23">
        <v>1.88</v>
      </c>
      <c r="C18" s="24">
        <v>33.9</v>
      </c>
      <c r="D18" s="24">
        <v>30.7</v>
      </c>
      <c r="E18" s="24">
        <v>76.8</v>
      </c>
      <c r="F18" s="24">
        <v>83.4</v>
      </c>
    </row>
    <row r="19" spans="1:6" x14ac:dyDescent="0.25">
      <c r="A19" s="22" t="s">
        <v>18</v>
      </c>
      <c r="B19" s="23">
        <v>2.15</v>
      </c>
      <c r="C19" s="24">
        <v>41.4</v>
      </c>
      <c r="D19" s="24">
        <v>29.5</v>
      </c>
      <c r="E19" s="24">
        <v>74.900000000000006</v>
      </c>
      <c r="F19" s="24">
        <v>82.3</v>
      </c>
    </row>
    <row r="20" spans="1:6" x14ac:dyDescent="0.25">
      <c r="A20" s="22" t="s">
        <v>19</v>
      </c>
      <c r="B20" s="23">
        <v>1.88</v>
      </c>
      <c r="C20" s="24">
        <v>39.5</v>
      </c>
      <c r="D20" s="24">
        <v>30.2</v>
      </c>
      <c r="E20" s="24">
        <v>76.400000000000006</v>
      </c>
      <c r="F20" s="24">
        <v>83.1</v>
      </c>
    </row>
    <row r="21" spans="1:6" x14ac:dyDescent="0.25">
      <c r="A21" s="22" t="s">
        <v>20</v>
      </c>
      <c r="B21" s="23">
        <v>1.98</v>
      </c>
      <c r="C21" s="24">
        <v>39.9</v>
      </c>
      <c r="D21" s="24">
        <v>29.6</v>
      </c>
      <c r="E21" s="24">
        <v>75.7</v>
      </c>
      <c r="F21" s="24">
        <v>83</v>
      </c>
    </row>
    <row r="22" spans="1:6" s="28" customFormat="1" ht="13" x14ac:dyDescent="0.3">
      <c r="A22" s="25" t="s">
        <v>21</v>
      </c>
      <c r="B22" s="26">
        <v>1.85</v>
      </c>
      <c r="C22" s="27">
        <v>38.1</v>
      </c>
      <c r="D22" s="27">
        <v>30.3</v>
      </c>
      <c r="E22" s="27">
        <v>76.3</v>
      </c>
      <c r="F22" s="27">
        <v>83</v>
      </c>
    </row>
    <row r="23" spans="1:6" x14ac:dyDescent="0.25">
      <c r="A23" s="22" t="s">
        <v>22</v>
      </c>
      <c r="B23" s="23">
        <v>1.96</v>
      </c>
      <c r="C23" s="24">
        <v>46</v>
      </c>
      <c r="D23" s="24">
        <v>28</v>
      </c>
      <c r="E23" s="24">
        <v>72.8</v>
      </c>
      <c r="F23" s="24">
        <v>81.5</v>
      </c>
    </row>
    <row r="24" spans="1:6" x14ac:dyDescent="0.25">
      <c r="A24" s="22" t="s">
        <v>23</v>
      </c>
      <c r="B24" s="23">
        <v>1.81</v>
      </c>
      <c r="C24" s="24">
        <v>46.2</v>
      </c>
      <c r="D24" s="24">
        <v>28.6</v>
      </c>
      <c r="E24" s="24">
        <v>73.7</v>
      </c>
      <c r="F24" s="24">
        <v>82.4</v>
      </c>
    </row>
    <row r="25" spans="1:6" x14ac:dyDescent="0.25">
      <c r="A25" s="22" t="s">
        <v>24</v>
      </c>
      <c r="B25" s="23">
        <v>1.72</v>
      </c>
      <c r="C25" s="24">
        <v>43.9</v>
      </c>
      <c r="D25" s="24">
        <v>29.1</v>
      </c>
      <c r="E25" s="24">
        <v>74.400000000000006</v>
      </c>
      <c r="F25" s="24">
        <v>82.3</v>
      </c>
    </row>
    <row r="26" spans="1:6" x14ac:dyDescent="0.25">
      <c r="A26" s="22" t="s">
        <v>25</v>
      </c>
      <c r="B26" s="23">
        <v>1.92</v>
      </c>
      <c r="C26" s="24">
        <v>45.9</v>
      </c>
      <c r="D26" s="24">
        <v>28.1</v>
      </c>
      <c r="E26" s="24">
        <v>73.900000000000006</v>
      </c>
      <c r="F26" s="24">
        <v>82.4</v>
      </c>
    </row>
    <row r="27" spans="1:6" s="28" customFormat="1" ht="13" x14ac:dyDescent="0.3">
      <c r="A27" s="25" t="s">
        <v>26</v>
      </c>
      <c r="B27" s="26">
        <v>1.8</v>
      </c>
      <c r="C27" s="27">
        <v>45.1</v>
      </c>
      <c r="D27" s="27">
        <v>28.7</v>
      </c>
      <c r="E27" s="27">
        <v>73.8</v>
      </c>
      <c r="F27" s="27">
        <v>82.1</v>
      </c>
    </row>
    <row r="28" spans="1:6" x14ac:dyDescent="0.25">
      <c r="A28" s="22" t="s">
        <v>27</v>
      </c>
      <c r="B28" s="23">
        <v>2.0499999999999998</v>
      </c>
      <c r="C28" s="24">
        <v>49</v>
      </c>
      <c r="D28" s="24">
        <v>27.9</v>
      </c>
      <c r="E28" s="24">
        <v>72.8</v>
      </c>
      <c r="F28" s="24">
        <v>80.8</v>
      </c>
    </row>
    <row r="29" spans="1:6" x14ac:dyDescent="0.25">
      <c r="A29" s="22" t="s">
        <v>28</v>
      </c>
      <c r="B29" s="23">
        <v>1.98</v>
      </c>
      <c r="C29" s="24">
        <v>42.7</v>
      </c>
      <c r="D29" s="24">
        <v>28.7</v>
      </c>
      <c r="E29" s="24">
        <v>73.8</v>
      </c>
      <c r="F29" s="24">
        <v>81.5</v>
      </c>
    </row>
    <row r="30" spans="1:6" x14ac:dyDescent="0.25">
      <c r="A30" s="22" t="s">
        <v>29</v>
      </c>
      <c r="B30" s="23">
        <v>1.81</v>
      </c>
      <c r="C30" s="24">
        <v>48.7</v>
      </c>
      <c r="D30" s="24">
        <v>28.5</v>
      </c>
      <c r="E30" s="24">
        <v>73.2</v>
      </c>
      <c r="F30" s="24">
        <v>81.400000000000006</v>
      </c>
    </row>
    <row r="31" spans="1:6" s="28" customFormat="1" ht="13" x14ac:dyDescent="0.3">
      <c r="A31" s="25" t="s">
        <v>30</v>
      </c>
      <c r="B31" s="26">
        <v>1.94</v>
      </c>
      <c r="C31" s="27">
        <v>46.2</v>
      </c>
      <c r="D31" s="27">
        <v>28.5</v>
      </c>
      <c r="E31" s="27">
        <v>73.3</v>
      </c>
      <c r="F31" s="27">
        <v>81.3</v>
      </c>
    </row>
    <row r="32" spans="1:6" x14ac:dyDescent="0.25">
      <c r="A32" s="22" t="s">
        <v>31</v>
      </c>
      <c r="B32" s="23">
        <v>1.99</v>
      </c>
      <c r="C32" s="24">
        <v>45.4</v>
      </c>
      <c r="D32" s="24">
        <v>28.6</v>
      </c>
      <c r="E32" s="24">
        <v>74</v>
      </c>
      <c r="F32" s="24">
        <v>81.8</v>
      </c>
    </row>
    <row r="33" spans="1:6" x14ac:dyDescent="0.25">
      <c r="A33" s="22" t="s">
        <v>32</v>
      </c>
      <c r="B33" s="23">
        <v>1.83</v>
      </c>
      <c r="C33" s="24">
        <v>46.2</v>
      </c>
      <c r="D33" s="24">
        <v>28.9</v>
      </c>
      <c r="E33" s="24">
        <v>74</v>
      </c>
      <c r="F33" s="24">
        <v>82.3</v>
      </c>
    </row>
    <row r="34" spans="1:6" s="28" customFormat="1" ht="13" x14ac:dyDescent="0.3">
      <c r="A34" s="25" t="s">
        <v>33</v>
      </c>
      <c r="B34" s="26">
        <v>1.87</v>
      </c>
      <c r="C34" s="27">
        <v>45.9</v>
      </c>
      <c r="D34" s="27">
        <v>28.9</v>
      </c>
      <c r="E34" s="27">
        <v>74</v>
      </c>
      <c r="F34" s="27">
        <v>82.1</v>
      </c>
    </row>
    <row r="35" spans="1:6" x14ac:dyDescent="0.25">
      <c r="A35" s="22" t="s">
        <v>34</v>
      </c>
      <c r="B35" s="23">
        <v>1.8</v>
      </c>
      <c r="C35" s="24">
        <v>46.2</v>
      </c>
      <c r="D35" s="24">
        <v>28.7</v>
      </c>
      <c r="E35" s="24">
        <v>73.599999999999994</v>
      </c>
      <c r="F35" s="24">
        <v>81.5</v>
      </c>
    </row>
    <row r="36" spans="1:6" x14ac:dyDescent="0.25">
      <c r="A36" s="22" t="s">
        <v>35</v>
      </c>
      <c r="B36" s="23">
        <v>1.92</v>
      </c>
      <c r="C36" s="24">
        <v>42.1</v>
      </c>
      <c r="D36" s="24">
        <v>28.8</v>
      </c>
      <c r="E36" s="24">
        <v>74.900000000000006</v>
      </c>
      <c r="F36" s="24">
        <v>82</v>
      </c>
    </row>
    <row r="37" spans="1:6" x14ac:dyDescent="0.25">
      <c r="A37" s="22" t="s">
        <v>36</v>
      </c>
      <c r="B37" s="23">
        <v>1.74</v>
      </c>
      <c r="C37" s="24">
        <v>50.7</v>
      </c>
      <c r="D37" s="24">
        <v>28.4</v>
      </c>
      <c r="E37" s="24">
        <v>74.3</v>
      </c>
      <c r="F37" s="24">
        <v>83</v>
      </c>
    </row>
    <row r="38" spans="1:6" x14ac:dyDescent="0.25">
      <c r="A38" s="22" t="s">
        <v>37</v>
      </c>
      <c r="B38" s="23">
        <v>1.69</v>
      </c>
      <c r="C38" s="24">
        <v>43.6</v>
      </c>
      <c r="D38" s="24">
        <v>29.6</v>
      </c>
      <c r="E38" s="24">
        <v>76.5</v>
      </c>
      <c r="F38" s="24">
        <v>83.5</v>
      </c>
    </row>
    <row r="39" spans="1:6" x14ac:dyDescent="0.25">
      <c r="A39" s="22" t="s">
        <v>38</v>
      </c>
      <c r="B39" s="23">
        <v>1.83</v>
      </c>
      <c r="C39" s="24">
        <v>45.4</v>
      </c>
      <c r="D39" s="24">
        <v>28.7</v>
      </c>
      <c r="E39" s="24">
        <v>75.599999999999994</v>
      </c>
      <c r="F39" s="24">
        <v>83.3</v>
      </c>
    </row>
    <row r="40" spans="1:6" x14ac:dyDescent="0.25">
      <c r="A40" s="22" t="s">
        <v>39</v>
      </c>
      <c r="B40" s="23">
        <v>1.78</v>
      </c>
      <c r="C40" s="24">
        <v>41.6</v>
      </c>
      <c r="D40" s="24">
        <v>29.2</v>
      </c>
      <c r="E40" s="24">
        <v>75.400000000000006</v>
      </c>
      <c r="F40" s="24">
        <v>82.8</v>
      </c>
    </row>
    <row r="41" spans="1:6" s="28" customFormat="1" ht="13" x14ac:dyDescent="0.3">
      <c r="A41" s="25" t="s">
        <v>40</v>
      </c>
      <c r="B41" s="26">
        <v>1.77</v>
      </c>
      <c r="C41" s="27">
        <v>43.9</v>
      </c>
      <c r="D41" s="27">
        <v>29.2</v>
      </c>
      <c r="E41" s="27">
        <v>75.2</v>
      </c>
      <c r="F41" s="27">
        <v>82.7</v>
      </c>
    </row>
    <row r="42" spans="1:6" x14ac:dyDescent="0.25">
      <c r="A42" s="22" t="s">
        <v>41</v>
      </c>
      <c r="B42" s="23">
        <v>1.8</v>
      </c>
      <c r="C42" s="24">
        <v>47.2</v>
      </c>
      <c r="D42" s="24">
        <v>29.2</v>
      </c>
      <c r="E42" s="24">
        <v>74.599999999999994</v>
      </c>
      <c r="F42" s="24">
        <v>82.6</v>
      </c>
    </row>
    <row r="43" spans="1:6" x14ac:dyDescent="0.25">
      <c r="A43" s="22" t="s">
        <v>42</v>
      </c>
      <c r="B43" s="23">
        <v>1.96</v>
      </c>
      <c r="C43" s="24">
        <v>45.1</v>
      </c>
      <c r="D43" s="24">
        <v>28.4</v>
      </c>
      <c r="E43" s="24">
        <v>74.5</v>
      </c>
      <c r="F43" s="24">
        <v>82.4</v>
      </c>
    </row>
    <row r="44" spans="1:6" x14ac:dyDescent="0.25">
      <c r="A44" s="22" t="s">
        <v>43</v>
      </c>
      <c r="B44" s="23">
        <v>1.92</v>
      </c>
      <c r="C44" s="24">
        <v>47.3</v>
      </c>
      <c r="D44" s="24">
        <v>28.5</v>
      </c>
      <c r="E44" s="24">
        <v>74.7</v>
      </c>
      <c r="F44" s="24">
        <v>82.3</v>
      </c>
    </row>
    <row r="45" spans="1:6" s="28" customFormat="1" ht="13" x14ac:dyDescent="0.3">
      <c r="A45" s="25" t="s">
        <v>44</v>
      </c>
      <c r="B45" s="26">
        <v>1.86</v>
      </c>
      <c r="C45" s="27">
        <v>46.5</v>
      </c>
      <c r="D45" s="27">
        <v>28.9</v>
      </c>
      <c r="E45" s="27">
        <v>74.599999999999994</v>
      </c>
      <c r="F45" s="27">
        <v>82.5</v>
      </c>
    </row>
    <row r="46" spans="1:6" x14ac:dyDescent="0.25">
      <c r="A46" s="22" t="s">
        <v>45</v>
      </c>
      <c r="B46" s="23">
        <v>1.65</v>
      </c>
      <c r="C46" s="24">
        <v>42.1</v>
      </c>
      <c r="D46" s="24">
        <v>29.7</v>
      </c>
      <c r="E46" s="24">
        <v>75.2</v>
      </c>
      <c r="F46" s="24">
        <v>82.8</v>
      </c>
    </row>
    <row r="47" spans="1:6" x14ac:dyDescent="0.25">
      <c r="A47" s="22" t="s">
        <v>46</v>
      </c>
      <c r="B47" s="23">
        <v>1.79</v>
      </c>
      <c r="C47" s="24">
        <v>49.7</v>
      </c>
      <c r="D47" s="24">
        <v>28.5</v>
      </c>
      <c r="E47" s="24">
        <v>72.8</v>
      </c>
      <c r="F47" s="24">
        <v>81.3</v>
      </c>
    </row>
    <row r="48" spans="1:6" x14ac:dyDescent="0.25">
      <c r="A48" s="22" t="s">
        <v>47</v>
      </c>
      <c r="B48" s="23">
        <v>1.75</v>
      </c>
      <c r="C48" s="24">
        <v>38.299999999999997</v>
      </c>
      <c r="D48" s="24">
        <v>28.6</v>
      </c>
      <c r="E48" s="24">
        <v>74.5</v>
      </c>
      <c r="F48" s="24">
        <v>82.7</v>
      </c>
    </row>
    <row r="49" spans="1:6" x14ac:dyDescent="0.25">
      <c r="A49" s="22" t="s">
        <v>48</v>
      </c>
      <c r="B49" s="23">
        <v>1.94</v>
      </c>
      <c r="C49" s="24">
        <v>48.7</v>
      </c>
      <c r="D49" s="24">
        <v>28.5</v>
      </c>
      <c r="E49" s="24">
        <v>73.3</v>
      </c>
      <c r="F49" s="24">
        <v>81</v>
      </c>
    </row>
    <row r="50" spans="1:6" s="28" customFormat="1" ht="13" x14ac:dyDescent="0.3">
      <c r="A50" s="25" t="s">
        <v>49</v>
      </c>
      <c r="B50" s="26">
        <v>1.74</v>
      </c>
      <c r="C50" s="27">
        <v>43.3</v>
      </c>
      <c r="D50" s="27">
        <v>29</v>
      </c>
      <c r="E50" s="27">
        <v>74.2</v>
      </c>
      <c r="F50" s="27">
        <v>82.1</v>
      </c>
    </row>
    <row r="51" spans="1:6" x14ac:dyDescent="0.25">
      <c r="A51" s="22" t="s">
        <v>50</v>
      </c>
      <c r="B51" s="23">
        <v>1.93</v>
      </c>
      <c r="C51" s="24">
        <v>42.1</v>
      </c>
      <c r="D51" s="24">
        <v>28.7</v>
      </c>
      <c r="E51" s="24">
        <v>72.2</v>
      </c>
      <c r="F51" s="24">
        <v>80.3</v>
      </c>
    </row>
    <row r="52" spans="1:6" x14ac:dyDescent="0.25">
      <c r="A52" s="22" t="s">
        <v>51</v>
      </c>
      <c r="B52" s="23">
        <v>1.99</v>
      </c>
      <c r="C52" s="24">
        <v>43.8</v>
      </c>
      <c r="D52" s="24">
        <v>28</v>
      </c>
      <c r="E52" s="24">
        <v>71.599999999999994</v>
      </c>
      <c r="F52" s="24">
        <v>80.900000000000006</v>
      </c>
    </row>
    <row r="53" spans="1:6" s="28" customFormat="1" ht="13" x14ac:dyDescent="0.3">
      <c r="A53" s="25" t="s">
        <v>52</v>
      </c>
      <c r="B53" s="26">
        <v>1.94</v>
      </c>
      <c r="C53" s="27">
        <v>42.7</v>
      </c>
      <c r="D53" s="27">
        <v>28.5</v>
      </c>
      <c r="E53" s="27">
        <v>71.900000000000006</v>
      </c>
      <c r="F53" s="27">
        <v>80.599999999999994</v>
      </c>
    </row>
    <row r="54" spans="1:6" x14ac:dyDescent="0.25">
      <c r="A54" s="22" t="s">
        <v>53</v>
      </c>
      <c r="B54" s="23">
        <v>1.64</v>
      </c>
      <c r="C54" s="24">
        <v>41.3</v>
      </c>
      <c r="D54" s="24">
        <v>29.2</v>
      </c>
      <c r="E54" s="24">
        <v>74.5</v>
      </c>
      <c r="F54" s="24">
        <v>82.1</v>
      </c>
    </row>
    <row r="55" spans="1:6" x14ac:dyDescent="0.25">
      <c r="A55" s="22" t="s">
        <v>54</v>
      </c>
      <c r="B55" s="23">
        <v>1.95</v>
      </c>
      <c r="C55" s="24">
        <v>45.5</v>
      </c>
      <c r="D55" s="24">
        <v>28.2</v>
      </c>
      <c r="E55" s="24">
        <v>74.599999999999994</v>
      </c>
      <c r="F55" s="24">
        <v>81.900000000000006</v>
      </c>
    </row>
    <row r="56" spans="1:6" x14ac:dyDescent="0.25">
      <c r="A56" s="22" t="s">
        <v>55</v>
      </c>
      <c r="B56" s="23">
        <v>1.65</v>
      </c>
      <c r="C56" s="24">
        <v>34.799999999999997</v>
      </c>
      <c r="D56" s="24">
        <v>28.6</v>
      </c>
      <c r="E56" s="24">
        <v>74.400000000000006</v>
      </c>
      <c r="F56" s="24">
        <v>81.099999999999994</v>
      </c>
    </row>
    <row r="57" spans="1:6" x14ac:dyDescent="0.25">
      <c r="A57" s="22" t="s">
        <v>56</v>
      </c>
      <c r="B57" s="23">
        <v>1.9</v>
      </c>
      <c r="C57" s="24">
        <v>44.4</v>
      </c>
      <c r="D57" s="24">
        <v>28.1</v>
      </c>
      <c r="E57" s="24">
        <v>73.5</v>
      </c>
      <c r="F57" s="24">
        <v>81.900000000000006</v>
      </c>
    </row>
    <row r="58" spans="1:6" s="28" customFormat="1" ht="13" x14ac:dyDescent="0.3">
      <c r="A58" s="25" t="s">
        <v>57</v>
      </c>
      <c r="B58" s="26">
        <v>1.7</v>
      </c>
      <c r="C58" s="27">
        <v>39.4</v>
      </c>
      <c r="D58" s="27">
        <v>28.7</v>
      </c>
      <c r="E58" s="27">
        <v>74.3</v>
      </c>
      <c r="F58" s="27">
        <v>81.599999999999994</v>
      </c>
    </row>
    <row r="59" spans="1:6" x14ac:dyDescent="0.25">
      <c r="A59" s="22" t="s">
        <v>58</v>
      </c>
      <c r="B59" s="23">
        <v>1.68</v>
      </c>
      <c r="C59" s="24">
        <v>32.1</v>
      </c>
      <c r="D59" s="24">
        <v>29.1</v>
      </c>
      <c r="E59" s="24">
        <v>75</v>
      </c>
      <c r="F59" s="24">
        <v>81.900000000000006</v>
      </c>
    </row>
    <row r="60" spans="1:6" x14ac:dyDescent="0.25">
      <c r="A60" s="22" t="s">
        <v>59</v>
      </c>
      <c r="B60" s="23">
        <v>1.81</v>
      </c>
      <c r="C60" s="24">
        <v>35.200000000000003</v>
      </c>
      <c r="D60" s="24">
        <v>28.6</v>
      </c>
      <c r="E60" s="24">
        <v>75</v>
      </c>
      <c r="F60" s="24">
        <v>81.099999999999994</v>
      </c>
    </row>
    <row r="61" spans="1:6" s="28" customFormat="1" ht="13" x14ac:dyDescent="0.3">
      <c r="A61" s="25" t="s">
        <v>60</v>
      </c>
      <c r="B61" s="26">
        <v>1.72</v>
      </c>
      <c r="C61" s="27">
        <v>33.299999999999997</v>
      </c>
      <c r="D61" s="27">
        <v>29</v>
      </c>
      <c r="E61" s="27">
        <v>75</v>
      </c>
      <c r="F61" s="27">
        <v>81.599999999999994</v>
      </c>
    </row>
    <row r="62" spans="1:6" x14ac:dyDescent="0.25">
      <c r="A62" s="22" t="s">
        <v>61</v>
      </c>
      <c r="B62" s="23">
        <v>1.77</v>
      </c>
      <c r="C62" s="24">
        <v>39.200000000000003</v>
      </c>
      <c r="D62" s="24">
        <v>29.1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41.1</v>
      </c>
      <c r="D63" s="24">
        <v>28.5</v>
      </c>
      <c r="E63" s="24">
        <v>75.3</v>
      </c>
      <c r="F63" s="24">
        <v>82.4</v>
      </c>
    </row>
    <row r="64" spans="1:6" x14ac:dyDescent="0.25">
      <c r="A64" s="22" t="s">
        <v>63</v>
      </c>
      <c r="B64" s="23">
        <v>1.87</v>
      </c>
      <c r="C64" s="24">
        <v>44.7</v>
      </c>
      <c r="D64" s="24">
        <v>28.3</v>
      </c>
      <c r="E64" s="24">
        <v>74.5</v>
      </c>
      <c r="F64" s="24">
        <v>81.3</v>
      </c>
    </row>
    <row r="65" spans="1:6" x14ac:dyDescent="0.25">
      <c r="A65" s="22" t="s">
        <v>64</v>
      </c>
      <c r="B65" s="23">
        <v>1.89</v>
      </c>
      <c r="C65" s="24">
        <v>39.6</v>
      </c>
      <c r="D65" s="24">
        <v>28.9</v>
      </c>
      <c r="E65" s="24">
        <v>74.7</v>
      </c>
      <c r="F65" s="24">
        <v>82.1</v>
      </c>
    </row>
    <row r="66" spans="1:6" s="28" customFormat="1" ht="13" x14ac:dyDescent="0.3">
      <c r="A66" s="25" t="s">
        <v>65</v>
      </c>
      <c r="B66" s="26">
        <v>1.83</v>
      </c>
      <c r="C66" s="27">
        <v>40.700000000000003</v>
      </c>
      <c r="D66" s="27">
        <v>28.9</v>
      </c>
      <c r="E66" s="27">
        <v>75.099999999999994</v>
      </c>
      <c r="F66" s="27">
        <v>82.4</v>
      </c>
    </row>
    <row r="67" spans="1:6" x14ac:dyDescent="0.25">
      <c r="A67" s="22" t="s">
        <v>66</v>
      </c>
      <c r="B67" s="23">
        <v>1.84</v>
      </c>
      <c r="C67" s="24">
        <v>41.7</v>
      </c>
      <c r="D67" s="24">
        <v>29.4</v>
      </c>
      <c r="E67" s="24">
        <v>74.7</v>
      </c>
      <c r="F67" s="24">
        <v>82.8</v>
      </c>
    </row>
    <row r="68" spans="1:6" x14ac:dyDescent="0.25">
      <c r="A68" s="22" t="s">
        <v>67</v>
      </c>
      <c r="B68" s="23">
        <v>1.86</v>
      </c>
      <c r="C68" s="24">
        <v>38.700000000000003</v>
      </c>
      <c r="D68" s="24">
        <v>29.4</v>
      </c>
      <c r="E68" s="24">
        <v>76</v>
      </c>
      <c r="F68" s="24">
        <v>83.3</v>
      </c>
    </row>
    <row r="69" spans="1:6" x14ac:dyDescent="0.25">
      <c r="A69" s="22" t="s">
        <v>68</v>
      </c>
      <c r="B69" s="23">
        <v>2.06</v>
      </c>
      <c r="C69" s="24">
        <v>40.1</v>
      </c>
      <c r="D69" s="24">
        <v>28.8</v>
      </c>
      <c r="E69" s="24">
        <v>76.2</v>
      </c>
      <c r="F69" s="24">
        <v>83.9</v>
      </c>
    </row>
    <row r="70" spans="1:6" x14ac:dyDescent="0.25">
      <c r="A70" s="22" t="s">
        <v>69</v>
      </c>
      <c r="B70" s="23">
        <v>1.84</v>
      </c>
      <c r="C70" s="24">
        <v>42.9</v>
      </c>
      <c r="D70" s="24">
        <v>28.9</v>
      </c>
      <c r="E70" s="24">
        <v>75.599999999999994</v>
      </c>
      <c r="F70" s="24">
        <v>83.2</v>
      </c>
    </row>
    <row r="71" spans="1:6" x14ac:dyDescent="0.25">
      <c r="A71" s="22" t="s">
        <v>70</v>
      </c>
      <c r="B71" s="23">
        <v>1.83</v>
      </c>
      <c r="C71" s="24">
        <v>38.4</v>
      </c>
      <c r="D71" s="24">
        <v>29</v>
      </c>
      <c r="E71" s="24">
        <v>75.900000000000006</v>
      </c>
      <c r="F71" s="24">
        <v>83.4</v>
      </c>
    </row>
    <row r="72" spans="1:6" s="28" customFormat="1" ht="13" x14ac:dyDescent="0.3">
      <c r="A72" s="25" t="s">
        <v>71</v>
      </c>
      <c r="B72" s="26">
        <v>1.86</v>
      </c>
      <c r="C72" s="27">
        <v>40.5</v>
      </c>
      <c r="D72" s="27">
        <v>29.2</v>
      </c>
      <c r="E72" s="27">
        <v>75.5</v>
      </c>
      <c r="F72" s="27">
        <v>83.2</v>
      </c>
    </row>
    <row r="73" spans="1:6" x14ac:dyDescent="0.25">
      <c r="A73" s="22" t="s">
        <v>72</v>
      </c>
      <c r="B73" s="23">
        <v>1.92</v>
      </c>
      <c r="C73" s="24">
        <v>43.6</v>
      </c>
      <c r="D73" s="24">
        <v>29</v>
      </c>
      <c r="E73" s="24">
        <v>73</v>
      </c>
      <c r="F73" s="24">
        <v>82.1</v>
      </c>
    </row>
    <row r="74" spans="1:6" x14ac:dyDescent="0.25">
      <c r="A74" s="22" t="s">
        <v>73</v>
      </c>
      <c r="B74" s="23">
        <v>1.82</v>
      </c>
      <c r="C74" s="24">
        <v>40.9</v>
      </c>
      <c r="D74" s="24">
        <v>29.3</v>
      </c>
      <c r="E74" s="24">
        <v>72.5</v>
      </c>
      <c r="F74" s="24">
        <v>81.400000000000006</v>
      </c>
    </row>
    <row r="75" spans="1:6" x14ac:dyDescent="0.25">
      <c r="A75" s="22" t="s">
        <v>74</v>
      </c>
      <c r="B75" s="23">
        <v>1.76</v>
      </c>
      <c r="C75" s="24">
        <v>38.799999999999997</v>
      </c>
      <c r="D75" s="24">
        <v>29.9</v>
      </c>
      <c r="E75" s="24">
        <v>75.400000000000006</v>
      </c>
      <c r="F75" s="24">
        <v>82.6</v>
      </c>
    </row>
    <row r="76" spans="1:6" x14ac:dyDescent="0.25">
      <c r="A76" s="22" t="s">
        <v>75</v>
      </c>
      <c r="B76" s="23">
        <v>1.89</v>
      </c>
      <c r="C76" s="24">
        <v>42.4</v>
      </c>
      <c r="D76" s="24">
        <v>29.1</v>
      </c>
      <c r="E76" s="24">
        <v>73.3</v>
      </c>
      <c r="F76" s="24">
        <v>81.900000000000006</v>
      </c>
    </row>
    <row r="77" spans="1:6" s="28" customFormat="1" ht="13" x14ac:dyDescent="0.3">
      <c r="A77" s="25" t="s">
        <v>76</v>
      </c>
      <c r="B77" s="26">
        <v>1.82</v>
      </c>
      <c r="C77" s="27">
        <v>41</v>
      </c>
      <c r="D77" s="27">
        <v>29.5</v>
      </c>
      <c r="E77" s="27">
        <v>73.599999999999994</v>
      </c>
      <c r="F77" s="27">
        <v>82</v>
      </c>
    </row>
    <row r="78" spans="1:6" x14ac:dyDescent="0.25">
      <c r="A78" s="22" t="s">
        <v>77</v>
      </c>
      <c r="B78" s="23">
        <v>1.72</v>
      </c>
      <c r="C78" s="24">
        <v>49.3</v>
      </c>
      <c r="D78" s="24">
        <v>28.5</v>
      </c>
      <c r="E78" s="24">
        <v>75.900000000000006</v>
      </c>
      <c r="F78" s="24">
        <v>83.5</v>
      </c>
    </row>
    <row r="79" spans="1:6" x14ac:dyDescent="0.25">
      <c r="A79" s="22" t="s">
        <v>78</v>
      </c>
      <c r="B79" s="23">
        <v>1.76</v>
      </c>
      <c r="C79" s="24">
        <v>51.4</v>
      </c>
      <c r="D79" s="24">
        <v>28.7</v>
      </c>
      <c r="E79" s="24">
        <v>74.599999999999994</v>
      </c>
      <c r="F79" s="24">
        <v>82.8</v>
      </c>
    </row>
    <row r="80" spans="1:6" x14ac:dyDescent="0.25">
      <c r="A80" s="22" t="s">
        <v>79</v>
      </c>
      <c r="B80" s="23">
        <v>1.81</v>
      </c>
      <c r="C80" s="24">
        <v>41.6</v>
      </c>
      <c r="D80" s="24">
        <v>28.9</v>
      </c>
      <c r="E80" s="24">
        <v>76.3</v>
      </c>
      <c r="F80" s="24">
        <v>83.3</v>
      </c>
    </row>
    <row r="81" spans="1:6" x14ac:dyDescent="0.25">
      <c r="A81" s="22" t="s">
        <v>80</v>
      </c>
      <c r="B81" s="23">
        <v>1.63</v>
      </c>
      <c r="C81" s="24">
        <v>45.9</v>
      </c>
      <c r="D81" s="24">
        <v>29.6</v>
      </c>
      <c r="E81" s="24">
        <v>75.7</v>
      </c>
      <c r="F81" s="24">
        <v>83.4</v>
      </c>
    </row>
    <row r="82" spans="1:6" s="28" customFormat="1" ht="13" x14ac:dyDescent="0.3">
      <c r="A82" s="25" t="s">
        <v>81</v>
      </c>
      <c r="B82" s="26">
        <v>1.71</v>
      </c>
      <c r="C82" s="27">
        <v>47.5</v>
      </c>
      <c r="D82" s="27">
        <v>29</v>
      </c>
      <c r="E82" s="27">
        <v>75.5</v>
      </c>
      <c r="F82" s="27">
        <v>83.2</v>
      </c>
    </row>
    <row r="83" spans="1:6" x14ac:dyDescent="0.25">
      <c r="A83" s="22" t="s">
        <v>82</v>
      </c>
      <c r="B83" s="23">
        <v>1.65</v>
      </c>
      <c r="C83" s="24">
        <v>51.5</v>
      </c>
      <c r="D83" s="24">
        <v>28.6</v>
      </c>
      <c r="E83" s="24">
        <v>75.2</v>
      </c>
      <c r="F83" s="24">
        <v>82.7</v>
      </c>
    </row>
    <row r="84" spans="1:6" x14ac:dyDescent="0.25">
      <c r="A84" s="22" t="s">
        <v>83</v>
      </c>
      <c r="B84" s="23">
        <v>1.58</v>
      </c>
      <c r="C84" s="24">
        <v>46.1</v>
      </c>
      <c r="D84" s="24">
        <v>29.7</v>
      </c>
      <c r="E84" s="24">
        <v>75.5</v>
      </c>
      <c r="F84" s="24">
        <v>83.1</v>
      </c>
    </row>
    <row r="85" spans="1:6" x14ac:dyDescent="0.25">
      <c r="A85" s="22" t="s">
        <v>84</v>
      </c>
      <c r="B85" s="23">
        <v>1.66</v>
      </c>
      <c r="C85" s="24">
        <v>43.7</v>
      </c>
      <c r="D85" s="24">
        <v>28.9</v>
      </c>
      <c r="E85" s="24">
        <v>74.599999999999994</v>
      </c>
      <c r="F85" s="24">
        <v>82.3</v>
      </c>
    </row>
    <row r="86" spans="1:6" x14ac:dyDescent="0.25">
      <c r="A86" s="22" t="s">
        <v>85</v>
      </c>
      <c r="B86" s="23">
        <v>1.76</v>
      </c>
      <c r="C86" s="24">
        <v>49.1</v>
      </c>
      <c r="D86" s="24">
        <v>28.7</v>
      </c>
      <c r="E86" s="24">
        <v>75.599999999999994</v>
      </c>
      <c r="F86" s="24">
        <v>82.4</v>
      </c>
    </row>
    <row r="87" spans="1:6" x14ac:dyDescent="0.25">
      <c r="A87" s="22" t="s">
        <v>86</v>
      </c>
      <c r="B87" s="23">
        <v>1.63</v>
      </c>
      <c r="C87" s="24">
        <v>41.7</v>
      </c>
      <c r="D87" s="24">
        <v>29.8</v>
      </c>
      <c r="E87" s="24">
        <v>75.3</v>
      </c>
      <c r="F87" s="24">
        <v>83</v>
      </c>
    </row>
    <row r="88" spans="1:6" s="28" customFormat="1" ht="13" x14ac:dyDescent="0.3">
      <c r="A88" s="25" t="s">
        <v>87</v>
      </c>
      <c r="B88" s="26">
        <v>1.62</v>
      </c>
      <c r="C88" s="27">
        <v>45.9</v>
      </c>
      <c r="D88" s="27">
        <v>29.3</v>
      </c>
      <c r="E88" s="27">
        <v>75.3</v>
      </c>
      <c r="F88" s="27">
        <v>82.9</v>
      </c>
    </row>
    <row r="89" spans="1:6" x14ac:dyDescent="0.25">
      <c r="A89" s="22" t="s">
        <v>88</v>
      </c>
      <c r="B89" s="23">
        <v>1.6</v>
      </c>
      <c r="C89" s="24">
        <v>55.7</v>
      </c>
      <c r="D89" s="24">
        <v>28.7</v>
      </c>
      <c r="E89" s="24">
        <v>75.099999999999994</v>
      </c>
      <c r="F89" s="24">
        <v>82.5</v>
      </c>
    </row>
    <row r="90" spans="1:6" x14ac:dyDescent="0.25">
      <c r="A90" s="22" t="s">
        <v>89</v>
      </c>
      <c r="B90" s="23">
        <v>1.67</v>
      </c>
      <c r="C90" s="24">
        <v>41.6</v>
      </c>
      <c r="D90" s="24">
        <v>29.2</v>
      </c>
      <c r="E90" s="24">
        <v>76.5</v>
      </c>
      <c r="F90" s="24">
        <v>83.2</v>
      </c>
    </row>
    <row r="91" spans="1:6" x14ac:dyDescent="0.25">
      <c r="A91" s="22" t="s">
        <v>90</v>
      </c>
      <c r="B91" s="23">
        <v>1.57</v>
      </c>
      <c r="C91" s="24">
        <v>43.9</v>
      </c>
      <c r="D91" s="24">
        <v>30.4</v>
      </c>
      <c r="E91" s="24">
        <v>77.2</v>
      </c>
      <c r="F91" s="24">
        <v>83.3</v>
      </c>
    </row>
    <row r="92" spans="1:6" x14ac:dyDescent="0.25">
      <c r="A92" s="22" t="s">
        <v>91</v>
      </c>
      <c r="B92" s="23">
        <v>1.6</v>
      </c>
      <c r="C92" s="24">
        <v>51</v>
      </c>
      <c r="D92" s="24">
        <v>29.3</v>
      </c>
      <c r="E92" s="24">
        <v>77</v>
      </c>
      <c r="F92" s="24">
        <v>83</v>
      </c>
    </row>
    <row r="93" spans="1:6" x14ac:dyDescent="0.25">
      <c r="A93" s="22" t="s">
        <v>92</v>
      </c>
      <c r="B93" s="23">
        <v>1.72</v>
      </c>
      <c r="C93" s="24">
        <v>51.2</v>
      </c>
      <c r="D93" s="24">
        <v>28.7</v>
      </c>
      <c r="E93" s="24">
        <v>76.5</v>
      </c>
      <c r="F93" s="24">
        <v>82.9</v>
      </c>
    </row>
    <row r="94" spans="1:6" x14ac:dyDescent="0.25">
      <c r="A94" s="22" t="s">
        <v>93</v>
      </c>
      <c r="B94" s="23">
        <v>1.67</v>
      </c>
      <c r="C94" s="24">
        <v>51.9</v>
      </c>
      <c r="D94" s="24">
        <v>29</v>
      </c>
      <c r="E94" s="24">
        <v>75.7</v>
      </c>
      <c r="F94" s="24">
        <v>82.2</v>
      </c>
    </row>
    <row r="95" spans="1:6" x14ac:dyDescent="0.25">
      <c r="A95" s="22" t="s">
        <v>94</v>
      </c>
      <c r="B95" s="23">
        <v>1.63</v>
      </c>
      <c r="C95" s="24">
        <v>42.5</v>
      </c>
      <c r="D95" s="24">
        <v>28.9</v>
      </c>
      <c r="E95" s="24">
        <v>76.099999999999994</v>
      </c>
      <c r="F95" s="24">
        <v>83</v>
      </c>
    </row>
    <row r="96" spans="1:6" x14ac:dyDescent="0.25">
      <c r="A96" s="22" t="s">
        <v>95</v>
      </c>
      <c r="B96" s="23">
        <v>1.78</v>
      </c>
      <c r="C96" s="24">
        <v>50.5</v>
      </c>
      <c r="D96" s="24">
        <v>28.4</v>
      </c>
      <c r="E96" s="24">
        <v>75.7</v>
      </c>
      <c r="F96" s="24">
        <v>82.8</v>
      </c>
    </row>
    <row r="97" spans="1:6" s="28" customFormat="1" ht="13" x14ac:dyDescent="0.3">
      <c r="A97" s="25" t="s">
        <v>96</v>
      </c>
      <c r="B97" s="26">
        <v>1.6</v>
      </c>
      <c r="C97" s="27">
        <v>46</v>
      </c>
      <c r="D97" s="27">
        <v>29.6</v>
      </c>
      <c r="E97" s="27">
        <v>76.599999999999994</v>
      </c>
      <c r="F97" s="27">
        <v>83.1</v>
      </c>
    </row>
    <row r="98" spans="1:6" x14ac:dyDescent="0.25">
      <c r="A98" s="22" t="s">
        <v>97</v>
      </c>
      <c r="B98" s="23">
        <v>1.63</v>
      </c>
      <c r="C98" s="24">
        <v>47</v>
      </c>
      <c r="D98" s="24">
        <v>28.6</v>
      </c>
      <c r="E98" s="24">
        <v>75.900000000000006</v>
      </c>
      <c r="F98" s="24">
        <v>82.6</v>
      </c>
    </row>
    <row r="99" spans="1:6" x14ac:dyDescent="0.25">
      <c r="A99" s="22" t="s">
        <v>98</v>
      </c>
      <c r="B99" s="23">
        <v>1.61</v>
      </c>
      <c r="C99" s="24">
        <v>49.6</v>
      </c>
      <c r="D99" s="24">
        <v>28.8</v>
      </c>
      <c r="E99" s="24">
        <v>74.400000000000006</v>
      </c>
      <c r="F99" s="24">
        <v>81.8</v>
      </c>
    </row>
    <row r="100" spans="1:6" x14ac:dyDescent="0.25">
      <c r="A100" s="22" t="s">
        <v>99</v>
      </c>
      <c r="B100" s="23">
        <v>1.43</v>
      </c>
      <c r="C100" s="24">
        <v>45.1</v>
      </c>
      <c r="D100" s="24">
        <v>29.3</v>
      </c>
      <c r="E100" s="24">
        <v>75.3</v>
      </c>
      <c r="F100" s="24">
        <v>83.2</v>
      </c>
    </row>
    <row r="101" spans="1:6" s="28" customFormat="1" ht="13" x14ac:dyDescent="0.3">
      <c r="A101" s="25" t="s">
        <v>100</v>
      </c>
      <c r="B101" s="26">
        <v>1.51</v>
      </c>
      <c r="C101" s="27">
        <v>46.4</v>
      </c>
      <c r="D101" s="27">
        <v>29</v>
      </c>
      <c r="E101" s="27">
        <v>75.3</v>
      </c>
      <c r="F101" s="27">
        <v>82.7</v>
      </c>
    </row>
    <row r="102" spans="1:6" x14ac:dyDescent="0.25">
      <c r="A102" s="22" t="s">
        <v>101</v>
      </c>
      <c r="B102" s="23">
        <v>1.8</v>
      </c>
      <c r="C102" s="24">
        <v>37.700000000000003</v>
      </c>
      <c r="D102" s="24">
        <v>28.8</v>
      </c>
      <c r="E102" s="24">
        <v>76.3</v>
      </c>
      <c r="F102" s="24">
        <v>83.1</v>
      </c>
    </row>
    <row r="103" spans="1:6" x14ac:dyDescent="0.25">
      <c r="A103" s="22" t="s">
        <v>102</v>
      </c>
      <c r="B103" s="23">
        <v>1.79</v>
      </c>
      <c r="C103" s="24">
        <v>44.9</v>
      </c>
      <c r="D103" s="24">
        <v>28.8</v>
      </c>
      <c r="E103" s="24">
        <v>75</v>
      </c>
      <c r="F103" s="24">
        <v>83.5</v>
      </c>
    </row>
    <row r="104" spans="1:6" x14ac:dyDescent="0.25">
      <c r="A104" s="22" t="s">
        <v>103</v>
      </c>
      <c r="B104" s="23">
        <v>1.86</v>
      </c>
      <c r="C104" s="24">
        <v>44.4</v>
      </c>
      <c r="D104" s="24">
        <v>28.8</v>
      </c>
      <c r="E104" s="24">
        <v>75.599999999999994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38.299999999999997</v>
      </c>
      <c r="D105" s="24">
        <v>29.7</v>
      </c>
      <c r="E105" s="24">
        <v>76.400000000000006</v>
      </c>
      <c r="F105" s="24">
        <v>82.9</v>
      </c>
    </row>
    <row r="106" spans="1:6" x14ac:dyDescent="0.25">
      <c r="A106" s="22" t="s">
        <v>105</v>
      </c>
      <c r="B106" s="23">
        <v>1.82</v>
      </c>
      <c r="C106" s="24">
        <v>36.700000000000003</v>
      </c>
      <c r="D106" s="24">
        <v>29.1</v>
      </c>
      <c r="E106" s="24">
        <v>75.3</v>
      </c>
      <c r="F106" s="24">
        <v>83</v>
      </c>
    </row>
    <row r="107" spans="1:6" x14ac:dyDescent="0.25">
      <c r="A107" s="22" t="s">
        <v>106</v>
      </c>
      <c r="B107" s="23">
        <v>1.8</v>
      </c>
      <c r="C107" s="24">
        <v>35.9</v>
      </c>
      <c r="D107" s="24">
        <v>30.1</v>
      </c>
      <c r="E107" s="24">
        <v>76.400000000000006</v>
      </c>
      <c r="F107" s="24">
        <v>83.4</v>
      </c>
    </row>
    <row r="108" spans="1:6" x14ac:dyDescent="0.25">
      <c r="A108" s="22" t="s">
        <v>107</v>
      </c>
      <c r="B108" s="23">
        <v>1.73</v>
      </c>
      <c r="C108" s="24">
        <v>43.8</v>
      </c>
      <c r="D108" s="24">
        <v>29.3</v>
      </c>
      <c r="E108" s="24">
        <v>75.3</v>
      </c>
      <c r="F108" s="24">
        <v>82.8</v>
      </c>
    </row>
    <row r="109" spans="1:6" x14ac:dyDescent="0.25">
      <c r="A109" s="22" t="s">
        <v>108</v>
      </c>
      <c r="B109" s="23">
        <v>1.79</v>
      </c>
      <c r="C109" s="24">
        <v>38.9</v>
      </c>
      <c r="D109" s="24">
        <v>29.2</v>
      </c>
      <c r="E109" s="24">
        <v>75.900000000000006</v>
      </c>
      <c r="F109" s="24">
        <v>83.3</v>
      </c>
    </row>
    <row r="110" spans="1:6" s="28" customFormat="1" ht="13" x14ac:dyDescent="0.3">
      <c r="A110" s="25" t="s">
        <v>109</v>
      </c>
      <c r="B110" s="26">
        <v>1.78</v>
      </c>
      <c r="C110" s="27">
        <v>38.4</v>
      </c>
      <c r="D110" s="27">
        <v>29.6</v>
      </c>
      <c r="E110" s="27">
        <v>76</v>
      </c>
      <c r="F110" s="27">
        <v>83.2</v>
      </c>
    </row>
    <row r="111" spans="1:6" x14ac:dyDescent="0.25">
      <c r="A111" s="22" t="s">
        <v>110</v>
      </c>
      <c r="B111" s="23">
        <v>1.64</v>
      </c>
      <c r="C111" s="24">
        <v>48.3</v>
      </c>
      <c r="D111" s="24">
        <v>28.8</v>
      </c>
      <c r="E111" s="24">
        <v>74.099999999999994</v>
      </c>
      <c r="F111" s="24">
        <v>82.7</v>
      </c>
    </row>
    <row r="112" spans="1:6" x14ac:dyDescent="0.25">
      <c r="A112" s="22" t="s">
        <v>111</v>
      </c>
      <c r="B112" s="23">
        <v>1.45</v>
      </c>
      <c r="C112" s="24">
        <v>48.6</v>
      </c>
      <c r="D112" s="24">
        <v>28.8</v>
      </c>
      <c r="E112" s="24">
        <v>74.5</v>
      </c>
      <c r="F112" s="24">
        <v>82.9</v>
      </c>
    </row>
    <row r="113" spans="1:6" x14ac:dyDescent="0.25">
      <c r="A113" s="22" t="s">
        <v>112</v>
      </c>
      <c r="B113" s="23">
        <v>1.83</v>
      </c>
      <c r="C113" s="24">
        <v>39.4</v>
      </c>
      <c r="D113" s="24">
        <v>29</v>
      </c>
      <c r="E113" s="24">
        <v>74.7</v>
      </c>
      <c r="F113" s="24">
        <v>82.6</v>
      </c>
    </row>
    <row r="114" spans="1:6" x14ac:dyDescent="0.25">
      <c r="A114" s="22" t="s">
        <v>113</v>
      </c>
      <c r="B114" s="23">
        <v>1.55</v>
      </c>
      <c r="C114" s="24">
        <v>45.3</v>
      </c>
      <c r="D114" s="24">
        <v>29.3</v>
      </c>
      <c r="E114" s="24">
        <v>74.099999999999994</v>
      </c>
      <c r="F114" s="24">
        <v>81.8</v>
      </c>
    </row>
    <row r="115" spans="1:6" s="28" customFormat="1" ht="13" x14ac:dyDescent="0.3">
      <c r="A115" s="25" t="s">
        <v>114</v>
      </c>
      <c r="B115" s="26">
        <v>1.6</v>
      </c>
      <c r="C115" s="27">
        <v>45.4</v>
      </c>
      <c r="D115" s="27">
        <v>29.1</v>
      </c>
      <c r="E115" s="27">
        <v>74.3</v>
      </c>
      <c r="F115" s="27">
        <v>82.3</v>
      </c>
    </row>
    <row r="116" spans="1:6" x14ac:dyDescent="0.25">
      <c r="A116" s="22" t="s">
        <v>115</v>
      </c>
      <c r="B116" s="23">
        <v>1.76</v>
      </c>
      <c r="C116" s="24">
        <v>50</v>
      </c>
      <c r="D116" s="24">
        <v>28.6</v>
      </c>
      <c r="E116" s="24">
        <v>75.099999999999994</v>
      </c>
      <c r="F116" s="24">
        <v>82.5</v>
      </c>
    </row>
    <row r="117" spans="1:6" x14ac:dyDescent="0.25">
      <c r="A117" s="22" t="s">
        <v>116</v>
      </c>
      <c r="B117" s="23">
        <v>1.8</v>
      </c>
      <c r="C117" s="24">
        <v>44.2</v>
      </c>
      <c r="D117" s="24">
        <v>28.9</v>
      </c>
      <c r="E117" s="24">
        <v>75.5</v>
      </c>
      <c r="F117" s="24">
        <v>82.5</v>
      </c>
    </row>
    <row r="118" spans="1:6" x14ac:dyDescent="0.25">
      <c r="A118" s="22" t="s">
        <v>117</v>
      </c>
      <c r="B118" s="23">
        <v>1.65</v>
      </c>
      <c r="C118" s="24">
        <v>48.2</v>
      </c>
      <c r="D118" s="24">
        <v>29.8</v>
      </c>
      <c r="E118" s="24">
        <v>74.7</v>
      </c>
      <c r="F118" s="24">
        <v>82.1</v>
      </c>
    </row>
    <row r="119" spans="1:6" x14ac:dyDescent="0.25">
      <c r="A119" s="22" t="s">
        <v>118</v>
      </c>
      <c r="B119" s="23">
        <v>1.56</v>
      </c>
      <c r="C119" s="24">
        <v>42.6</v>
      </c>
      <c r="D119" s="24">
        <v>29</v>
      </c>
      <c r="E119" s="24">
        <v>76.3</v>
      </c>
      <c r="F119" s="24">
        <v>81.5</v>
      </c>
    </row>
    <row r="120" spans="1:6" x14ac:dyDescent="0.25">
      <c r="A120" s="22" t="s">
        <v>119</v>
      </c>
      <c r="B120" s="23">
        <v>1.65</v>
      </c>
      <c r="C120" s="24">
        <v>53.3</v>
      </c>
      <c r="D120" s="24">
        <v>28.8</v>
      </c>
      <c r="E120" s="24">
        <v>74.599999999999994</v>
      </c>
      <c r="F120" s="24">
        <v>82.1</v>
      </c>
    </row>
    <row r="121" spans="1:6" s="28" customFormat="1" ht="13" x14ac:dyDescent="0.3">
      <c r="A121" s="25" t="s">
        <v>120</v>
      </c>
      <c r="B121" s="26">
        <v>1.69</v>
      </c>
      <c r="C121" s="27">
        <v>47.9</v>
      </c>
      <c r="D121" s="27">
        <v>29.2</v>
      </c>
      <c r="E121" s="27">
        <v>75</v>
      </c>
      <c r="F121" s="27">
        <v>82.3</v>
      </c>
    </row>
    <row r="122" spans="1:6" x14ac:dyDescent="0.25">
      <c r="A122" s="22" t="s">
        <v>121</v>
      </c>
      <c r="B122" s="23">
        <v>1.81</v>
      </c>
      <c r="C122" s="24">
        <v>49.2</v>
      </c>
      <c r="D122" s="24">
        <v>28.7</v>
      </c>
      <c r="E122" s="24">
        <v>75.8</v>
      </c>
      <c r="F122" s="24">
        <v>82.8</v>
      </c>
    </row>
    <row r="123" spans="1:6" x14ac:dyDescent="0.25">
      <c r="A123" s="22" t="s">
        <v>122</v>
      </c>
      <c r="B123" s="23">
        <v>1.83</v>
      </c>
      <c r="C123" s="24">
        <v>46.6</v>
      </c>
      <c r="D123" s="24">
        <v>28.9</v>
      </c>
      <c r="E123" s="24">
        <v>74.3</v>
      </c>
      <c r="F123" s="24">
        <v>83.1</v>
      </c>
    </row>
    <row r="124" spans="1:6" x14ac:dyDescent="0.25">
      <c r="A124" s="22" t="s">
        <v>123</v>
      </c>
      <c r="B124" s="23">
        <v>1.63</v>
      </c>
      <c r="C124" s="24">
        <v>45.7</v>
      </c>
      <c r="D124" s="24">
        <v>29.6</v>
      </c>
      <c r="E124" s="24">
        <v>76.400000000000006</v>
      </c>
      <c r="F124" s="24">
        <v>83</v>
      </c>
    </row>
    <row r="125" spans="1:6" x14ac:dyDescent="0.25">
      <c r="A125" s="22" t="s">
        <v>124</v>
      </c>
      <c r="B125" s="23">
        <v>1.75</v>
      </c>
      <c r="C125" s="24">
        <v>42.7</v>
      </c>
      <c r="D125" s="24">
        <v>29.7</v>
      </c>
      <c r="E125" s="24">
        <v>75.099999999999994</v>
      </c>
      <c r="F125" s="24">
        <v>82.5</v>
      </c>
    </row>
    <row r="126" spans="1:6" x14ac:dyDescent="0.25">
      <c r="A126" s="22" t="s">
        <v>125</v>
      </c>
      <c r="B126" s="23">
        <v>1.87</v>
      </c>
      <c r="C126" s="24">
        <v>43.6</v>
      </c>
      <c r="D126" s="24">
        <v>28.9</v>
      </c>
      <c r="E126" s="24">
        <v>75.3</v>
      </c>
      <c r="F126" s="24">
        <v>83</v>
      </c>
    </row>
    <row r="127" spans="1:6" x14ac:dyDescent="0.25">
      <c r="A127" s="22" t="s">
        <v>126</v>
      </c>
      <c r="B127" s="23">
        <v>1.89</v>
      </c>
      <c r="C127" s="24">
        <v>44.5</v>
      </c>
      <c r="D127" s="24">
        <v>29</v>
      </c>
      <c r="E127" s="24">
        <v>75</v>
      </c>
      <c r="F127" s="24">
        <v>82.6</v>
      </c>
    </row>
    <row r="128" spans="1:6" s="28" customFormat="1" ht="13" x14ac:dyDescent="0.3">
      <c r="A128" s="25" t="s">
        <v>127</v>
      </c>
      <c r="B128" s="26">
        <v>1.76</v>
      </c>
      <c r="C128" s="27">
        <v>44</v>
      </c>
      <c r="D128" s="27">
        <v>29.4</v>
      </c>
      <c r="E128" s="27">
        <v>75.5</v>
      </c>
      <c r="F128" s="27">
        <v>82.8</v>
      </c>
    </row>
    <row r="129" spans="1:6" x14ac:dyDescent="0.25">
      <c r="A129" s="22" t="s">
        <v>128</v>
      </c>
      <c r="B129" s="23">
        <v>1.7</v>
      </c>
      <c r="C129" s="24">
        <v>44.3</v>
      </c>
      <c r="D129" s="24">
        <v>29.1</v>
      </c>
      <c r="E129" s="24">
        <v>75.3</v>
      </c>
      <c r="F129" s="24">
        <v>82.7</v>
      </c>
    </row>
    <row r="130" spans="1:6" x14ac:dyDescent="0.25">
      <c r="A130" s="22" t="s">
        <v>129</v>
      </c>
      <c r="B130" s="23">
        <v>1.43</v>
      </c>
      <c r="C130" s="24">
        <v>43</v>
      </c>
      <c r="D130" s="24">
        <v>29.5</v>
      </c>
      <c r="E130" s="24">
        <v>75.7</v>
      </c>
      <c r="F130" s="24">
        <v>82.7</v>
      </c>
    </row>
    <row r="131" spans="1:6" s="28" customFormat="1" ht="13" x14ac:dyDescent="0.3">
      <c r="A131" s="25" t="s">
        <v>130</v>
      </c>
      <c r="B131" s="26">
        <v>1.55</v>
      </c>
      <c r="C131" s="27">
        <v>43.6</v>
      </c>
      <c r="D131" s="27">
        <v>29.3</v>
      </c>
      <c r="E131" s="27">
        <v>75.5</v>
      </c>
      <c r="F131" s="27">
        <v>82.7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1.79</v>
      </c>
      <c r="C133" s="27">
        <v>41.8</v>
      </c>
      <c r="D133" s="27">
        <v>29.3</v>
      </c>
      <c r="E133" s="27">
        <v>75</v>
      </c>
      <c r="F133" s="27">
        <v>82.5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</v>
      </c>
      <c r="C135" s="24">
        <v>65.3</v>
      </c>
      <c r="D135" s="24">
        <v>28.9</v>
      </c>
      <c r="E135" s="24">
        <v>73.7</v>
      </c>
      <c r="F135" s="24">
        <v>81.599999999999994</v>
      </c>
    </row>
    <row r="136" spans="1:6" x14ac:dyDescent="0.25">
      <c r="A136" s="22" t="s">
        <v>133</v>
      </c>
      <c r="B136" s="23">
        <v>1.91</v>
      </c>
      <c r="C136" s="24">
        <v>68.3</v>
      </c>
      <c r="D136" s="24">
        <v>28.9</v>
      </c>
      <c r="E136" s="24">
        <v>75.400000000000006</v>
      </c>
      <c r="F136" s="24">
        <v>82.3</v>
      </c>
    </row>
    <row r="137" spans="1:6" x14ac:dyDescent="0.25">
      <c r="A137" s="22" t="s">
        <v>134</v>
      </c>
      <c r="B137" s="23">
        <v>3.87</v>
      </c>
      <c r="C137" s="24">
        <v>81.900000000000006</v>
      </c>
      <c r="D137" s="24">
        <v>27.1</v>
      </c>
      <c r="E137" s="24">
        <v>71.5</v>
      </c>
      <c r="F137" s="24">
        <v>78.3</v>
      </c>
    </row>
    <row r="138" spans="1:6" x14ac:dyDescent="0.25">
      <c r="A138" s="22" t="s">
        <v>138</v>
      </c>
      <c r="B138" s="23">
        <v>2.33</v>
      </c>
      <c r="C138" s="24">
        <v>60.1</v>
      </c>
      <c r="D138" s="24">
        <v>27.9</v>
      </c>
      <c r="E138" s="24">
        <v>70.900000000000006</v>
      </c>
      <c r="F138" s="24">
        <v>79.900000000000006</v>
      </c>
    </row>
    <row r="139" spans="1:6" s="28" customFormat="1" ht="13" x14ac:dyDescent="0.3">
      <c r="A139" s="34" t="s">
        <v>161</v>
      </c>
      <c r="B139" s="26">
        <v>2.3199999999999998</v>
      </c>
      <c r="C139" s="27">
        <v>66.2</v>
      </c>
      <c r="D139" s="27">
        <v>28.2</v>
      </c>
      <c r="E139" s="27">
        <v>72.599999999999994</v>
      </c>
      <c r="F139" s="27">
        <v>80.7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1.81</v>
      </c>
      <c r="C141" s="27">
        <v>42.7</v>
      </c>
      <c r="D141" s="27">
        <v>29.3</v>
      </c>
      <c r="E141" s="27">
        <v>74.900000000000006</v>
      </c>
      <c r="F141" s="27">
        <v>82.5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36.6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2.0099999999999998</v>
      </c>
      <c r="C15" s="24">
        <v>43.2</v>
      </c>
      <c r="D15" s="24">
        <v>29.2</v>
      </c>
      <c r="E15" s="24">
        <v>75.3</v>
      </c>
      <c r="F15" s="24">
        <v>82.3</v>
      </c>
    </row>
    <row r="16" spans="1:6" x14ac:dyDescent="0.25">
      <c r="A16" s="22" t="s">
        <v>15</v>
      </c>
      <c r="B16" s="23">
        <v>2.04</v>
      </c>
      <c r="C16" s="24">
        <v>34.799999999999997</v>
      </c>
      <c r="D16" s="24">
        <v>30.1</v>
      </c>
      <c r="E16" s="24">
        <v>77.2</v>
      </c>
      <c r="F16" s="24">
        <v>83.4</v>
      </c>
    </row>
    <row r="17" spans="1:6" x14ac:dyDescent="0.25">
      <c r="A17" s="22" t="s">
        <v>16</v>
      </c>
      <c r="B17" s="23">
        <v>2</v>
      </c>
      <c r="C17" s="24">
        <v>42</v>
      </c>
      <c r="D17" s="24">
        <v>29.6</v>
      </c>
      <c r="E17" s="24">
        <v>76.8</v>
      </c>
      <c r="F17" s="24">
        <v>83.1</v>
      </c>
    </row>
    <row r="18" spans="1:6" x14ac:dyDescent="0.25">
      <c r="A18" s="22" t="s">
        <v>17</v>
      </c>
      <c r="B18" s="23">
        <v>1.96</v>
      </c>
      <c r="C18" s="24">
        <v>34.4</v>
      </c>
      <c r="D18" s="24">
        <v>30.9</v>
      </c>
      <c r="E18" s="24">
        <v>77.5</v>
      </c>
      <c r="F18" s="24">
        <v>83.7</v>
      </c>
    </row>
    <row r="19" spans="1:6" x14ac:dyDescent="0.25">
      <c r="A19" s="22" t="s">
        <v>18</v>
      </c>
      <c r="B19" s="23">
        <v>2.25</v>
      </c>
      <c r="C19" s="24">
        <v>41.6</v>
      </c>
      <c r="D19" s="24">
        <v>29.6</v>
      </c>
      <c r="E19" s="24">
        <v>75.099999999999994</v>
      </c>
      <c r="F19" s="24">
        <v>82.1</v>
      </c>
    </row>
    <row r="20" spans="1:6" x14ac:dyDescent="0.25">
      <c r="A20" s="22" t="s">
        <v>19</v>
      </c>
      <c r="B20" s="23">
        <v>1.97</v>
      </c>
      <c r="C20" s="24">
        <v>41.4</v>
      </c>
      <c r="D20" s="24">
        <v>30.1</v>
      </c>
      <c r="E20" s="24">
        <v>76.7</v>
      </c>
      <c r="F20" s="24">
        <v>83.3</v>
      </c>
    </row>
    <row r="21" spans="1:6" x14ac:dyDescent="0.25">
      <c r="A21" s="22" t="s">
        <v>20</v>
      </c>
      <c r="B21" s="23">
        <v>2.09</v>
      </c>
      <c r="C21" s="24">
        <v>40.9</v>
      </c>
      <c r="D21" s="24">
        <v>29.5</v>
      </c>
      <c r="E21" s="24">
        <v>75.599999999999994</v>
      </c>
      <c r="F21" s="24">
        <v>83</v>
      </c>
    </row>
    <row r="22" spans="1:6" s="28" customFormat="1" ht="13" x14ac:dyDescent="0.3">
      <c r="A22" s="25" t="s">
        <v>21</v>
      </c>
      <c r="B22" s="26">
        <v>1.93</v>
      </c>
      <c r="C22" s="27">
        <v>39</v>
      </c>
      <c r="D22" s="27">
        <v>30.3</v>
      </c>
      <c r="E22" s="27">
        <v>76.599999999999994</v>
      </c>
      <c r="F22" s="27">
        <v>83.2</v>
      </c>
    </row>
    <row r="23" spans="1:6" x14ac:dyDescent="0.25">
      <c r="A23" s="22" t="s">
        <v>22</v>
      </c>
      <c r="B23" s="23">
        <v>2.06</v>
      </c>
      <c r="C23" s="24">
        <v>45.8</v>
      </c>
      <c r="D23" s="24">
        <v>27.8</v>
      </c>
      <c r="E23" s="24">
        <v>73.5</v>
      </c>
      <c r="F23" s="24">
        <v>81.3</v>
      </c>
    </row>
    <row r="24" spans="1:6" x14ac:dyDescent="0.25">
      <c r="A24" s="22" t="s">
        <v>23</v>
      </c>
      <c r="B24" s="23">
        <v>1.88</v>
      </c>
      <c r="C24" s="24">
        <v>47.5</v>
      </c>
      <c r="D24" s="24">
        <v>28.6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1.82</v>
      </c>
      <c r="C25" s="24">
        <v>43.6</v>
      </c>
      <c r="D25" s="24">
        <v>29</v>
      </c>
      <c r="E25" s="24">
        <v>74.8</v>
      </c>
      <c r="F25" s="24">
        <v>82.6</v>
      </c>
    </row>
    <row r="26" spans="1:6" x14ac:dyDescent="0.25">
      <c r="A26" s="22" t="s">
        <v>25</v>
      </c>
      <c r="B26" s="23">
        <v>2.0499999999999998</v>
      </c>
      <c r="C26" s="24">
        <v>49.7</v>
      </c>
      <c r="D26" s="24">
        <v>28.2</v>
      </c>
      <c r="E26" s="24">
        <v>73.400000000000006</v>
      </c>
      <c r="F26" s="24">
        <v>82.1</v>
      </c>
    </row>
    <row r="27" spans="1:6" s="28" customFormat="1" ht="13" x14ac:dyDescent="0.3">
      <c r="A27" s="25" t="s">
        <v>26</v>
      </c>
      <c r="B27" s="26">
        <v>1.9</v>
      </c>
      <c r="C27" s="27">
        <v>45.7</v>
      </c>
      <c r="D27" s="27">
        <v>28.6</v>
      </c>
      <c r="E27" s="27">
        <v>74.400000000000006</v>
      </c>
      <c r="F27" s="27">
        <v>82.2</v>
      </c>
    </row>
    <row r="28" spans="1:6" x14ac:dyDescent="0.25">
      <c r="A28" s="22" t="s">
        <v>27</v>
      </c>
      <c r="B28" s="23">
        <v>2.13</v>
      </c>
      <c r="C28" s="24">
        <v>49.7</v>
      </c>
      <c r="D28" s="24">
        <v>28.1</v>
      </c>
      <c r="E28" s="24">
        <v>73.099999999999994</v>
      </c>
      <c r="F28" s="24">
        <v>81.400000000000006</v>
      </c>
    </row>
    <row r="29" spans="1:6" x14ac:dyDescent="0.25">
      <c r="A29" s="22" t="s">
        <v>28</v>
      </c>
      <c r="B29" s="23">
        <v>2.02</v>
      </c>
      <c r="C29" s="24">
        <v>44</v>
      </c>
      <c r="D29" s="24">
        <v>28.8</v>
      </c>
      <c r="E29" s="24">
        <v>74.099999999999994</v>
      </c>
      <c r="F29" s="24">
        <v>81.7</v>
      </c>
    </row>
    <row r="30" spans="1:6" x14ac:dyDescent="0.25">
      <c r="A30" s="22" t="s">
        <v>29</v>
      </c>
      <c r="B30" s="23">
        <v>1.88</v>
      </c>
      <c r="C30" s="24">
        <v>49.7</v>
      </c>
      <c r="D30" s="24">
        <v>28.6</v>
      </c>
      <c r="E30" s="24">
        <v>73.599999999999994</v>
      </c>
      <c r="F30" s="24">
        <v>81.5</v>
      </c>
    </row>
    <row r="31" spans="1:6" s="28" customFormat="1" ht="13" x14ac:dyDescent="0.3">
      <c r="A31" s="25" t="s">
        <v>30</v>
      </c>
      <c r="B31" s="26">
        <v>2</v>
      </c>
      <c r="C31" s="27">
        <v>47.3</v>
      </c>
      <c r="D31" s="27">
        <v>28.6</v>
      </c>
      <c r="E31" s="27">
        <v>73.599999999999994</v>
      </c>
      <c r="F31" s="27">
        <v>81.599999999999994</v>
      </c>
    </row>
    <row r="32" spans="1:6" x14ac:dyDescent="0.25">
      <c r="A32" s="22" t="s">
        <v>31</v>
      </c>
      <c r="B32" s="23">
        <v>2.04</v>
      </c>
      <c r="C32" s="24">
        <v>46.4</v>
      </c>
      <c r="D32" s="24">
        <v>28.6</v>
      </c>
      <c r="E32" s="24">
        <v>74.5</v>
      </c>
      <c r="F32" s="24">
        <v>82.1</v>
      </c>
    </row>
    <row r="33" spans="1:6" x14ac:dyDescent="0.25">
      <c r="A33" s="22" t="s">
        <v>32</v>
      </c>
      <c r="B33" s="23">
        <v>1.92</v>
      </c>
      <c r="C33" s="24">
        <v>47.3</v>
      </c>
      <c r="D33" s="24">
        <v>28.9</v>
      </c>
      <c r="E33" s="24">
        <v>74.2</v>
      </c>
      <c r="F33" s="24">
        <v>82.3</v>
      </c>
    </row>
    <row r="34" spans="1:6" s="28" customFormat="1" ht="13" x14ac:dyDescent="0.3">
      <c r="A34" s="25" t="s">
        <v>33</v>
      </c>
      <c r="B34" s="26">
        <v>1.95</v>
      </c>
      <c r="C34" s="27">
        <v>47</v>
      </c>
      <c r="D34" s="27">
        <v>28.8</v>
      </c>
      <c r="E34" s="27">
        <v>74.3</v>
      </c>
      <c r="F34" s="27">
        <v>82.2</v>
      </c>
    </row>
    <row r="35" spans="1:6" x14ac:dyDescent="0.25">
      <c r="A35" s="22" t="s">
        <v>34</v>
      </c>
      <c r="B35" s="23">
        <v>1.81</v>
      </c>
      <c r="C35" s="24">
        <v>46.7</v>
      </c>
      <c r="D35" s="24">
        <v>28.8</v>
      </c>
      <c r="E35" s="24">
        <v>74.5</v>
      </c>
      <c r="F35" s="24">
        <v>82.1</v>
      </c>
    </row>
    <row r="36" spans="1:6" x14ac:dyDescent="0.25">
      <c r="A36" s="22" t="s">
        <v>35</v>
      </c>
      <c r="B36" s="23">
        <v>2.0099999999999998</v>
      </c>
      <c r="C36" s="24">
        <v>42.9</v>
      </c>
      <c r="D36" s="24">
        <v>28.9</v>
      </c>
      <c r="E36" s="24">
        <v>75.5</v>
      </c>
      <c r="F36" s="24">
        <v>82.8</v>
      </c>
    </row>
    <row r="37" spans="1:6" x14ac:dyDescent="0.25">
      <c r="A37" s="22" t="s">
        <v>36</v>
      </c>
      <c r="B37" s="23">
        <v>1.88</v>
      </c>
      <c r="C37" s="24">
        <v>52.2</v>
      </c>
      <c r="D37" s="24">
        <v>28.7</v>
      </c>
      <c r="E37" s="24">
        <v>74.900000000000006</v>
      </c>
      <c r="F37" s="24">
        <v>81.8</v>
      </c>
    </row>
    <row r="38" spans="1:6" x14ac:dyDescent="0.25">
      <c r="A38" s="22" t="s">
        <v>37</v>
      </c>
      <c r="B38" s="23">
        <v>1.77</v>
      </c>
      <c r="C38" s="24">
        <v>44.6</v>
      </c>
      <c r="D38" s="24">
        <v>29.6</v>
      </c>
      <c r="E38" s="24">
        <v>76.7</v>
      </c>
      <c r="F38" s="24">
        <v>84.3</v>
      </c>
    </row>
    <row r="39" spans="1:6" x14ac:dyDescent="0.25">
      <c r="A39" s="22" t="s">
        <v>38</v>
      </c>
      <c r="B39" s="23">
        <v>1.91</v>
      </c>
      <c r="C39" s="24">
        <v>45.1</v>
      </c>
      <c r="D39" s="24">
        <v>28.8</v>
      </c>
      <c r="E39" s="24">
        <v>75.599999999999994</v>
      </c>
      <c r="F39" s="24">
        <v>82.8</v>
      </c>
    </row>
    <row r="40" spans="1:6" x14ac:dyDescent="0.25">
      <c r="A40" s="22" t="s">
        <v>39</v>
      </c>
      <c r="B40" s="23">
        <v>1.92</v>
      </c>
      <c r="C40" s="24">
        <v>43.1</v>
      </c>
      <c r="D40" s="24">
        <v>29.1</v>
      </c>
      <c r="E40" s="24">
        <v>75.8</v>
      </c>
      <c r="F40" s="24">
        <v>83.1</v>
      </c>
    </row>
    <row r="41" spans="1:6" s="28" customFormat="1" ht="13" x14ac:dyDescent="0.3">
      <c r="A41" s="25" t="s">
        <v>40</v>
      </c>
      <c r="B41" s="26">
        <v>1.87</v>
      </c>
      <c r="C41" s="27">
        <v>44.8</v>
      </c>
      <c r="D41" s="27">
        <v>29.1</v>
      </c>
      <c r="E41" s="27">
        <v>75.599999999999994</v>
      </c>
      <c r="F41" s="27">
        <v>83</v>
      </c>
    </row>
    <row r="42" spans="1:6" x14ac:dyDescent="0.25">
      <c r="A42" s="22" t="s">
        <v>41</v>
      </c>
      <c r="B42" s="23">
        <v>1.88</v>
      </c>
      <c r="C42" s="24">
        <v>48.4</v>
      </c>
      <c r="D42" s="24">
        <v>29.1</v>
      </c>
      <c r="E42" s="24">
        <v>75</v>
      </c>
      <c r="F42" s="24">
        <v>82.9</v>
      </c>
    </row>
    <row r="43" spans="1:6" x14ac:dyDescent="0.25">
      <c r="A43" s="22" t="s">
        <v>42</v>
      </c>
      <c r="B43" s="23">
        <v>2</v>
      </c>
      <c r="C43" s="24">
        <v>45.8</v>
      </c>
      <c r="D43" s="24">
        <v>28.4</v>
      </c>
      <c r="E43" s="24">
        <v>74.599999999999994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</v>
      </c>
      <c r="F44" s="24">
        <v>83.8</v>
      </c>
    </row>
    <row r="45" spans="1:6" s="28" customFormat="1" ht="13" x14ac:dyDescent="0.3">
      <c r="A45" s="25" t="s">
        <v>44</v>
      </c>
      <c r="B45" s="26">
        <v>1.94</v>
      </c>
      <c r="C45" s="27">
        <v>47.3</v>
      </c>
      <c r="D45" s="27">
        <v>28.8</v>
      </c>
      <c r="E45" s="27">
        <v>74.900000000000006</v>
      </c>
      <c r="F45" s="27">
        <v>83</v>
      </c>
    </row>
    <row r="46" spans="1:6" x14ac:dyDescent="0.25">
      <c r="A46" s="22" t="s">
        <v>45</v>
      </c>
      <c r="B46" s="23">
        <v>1.71</v>
      </c>
      <c r="C46" s="24">
        <v>42.3</v>
      </c>
      <c r="D46" s="24">
        <v>29.6</v>
      </c>
      <c r="E46" s="24">
        <v>76</v>
      </c>
      <c r="F46" s="24">
        <v>83.4</v>
      </c>
    </row>
    <row r="47" spans="1:6" x14ac:dyDescent="0.25">
      <c r="A47" s="22" t="s">
        <v>46</v>
      </c>
      <c r="B47" s="23">
        <v>1.8</v>
      </c>
      <c r="C47" s="24">
        <v>50.5</v>
      </c>
      <c r="D47" s="24">
        <v>28.3</v>
      </c>
      <c r="E47" s="24">
        <v>73.2</v>
      </c>
      <c r="F47" s="24">
        <v>82.1</v>
      </c>
    </row>
    <row r="48" spans="1:6" x14ac:dyDescent="0.25">
      <c r="A48" s="22" t="s">
        <v>47</v>
      </c>
      <c r="B48" s="23">
        <v>1.88</v>
      </c>
      <c r="C48" s="24">
        <v>41.2</v>
      </c>
      <c r="D48" s="24">
        <v>28.4</v>
      </c>
      <c r="E48" s="24">
        <v>74.8</v>
      </c>
      <c r="F48" s="24">
        <v>83</v>
      </c>
    </row>
    <row r="49" spans="1:6" x14ac:dyDescent="0.25">
      <c r="A49" s="22" t="s">
        <v>48</v>
      </c>
      <c r="B49" s="23">
        <v>2.02</v>
      </c>
      <c r="C49" s="24">
        <v>48.2</v>
      </c>
      <c r="D49" s="24">
        <v>28.4</v>
      </c>
      <c r="E49" s="24">
        <v>73.5</v>
      </c>
      <c r="F49" s="24">
        <v>82.1</v>
      </c>
    </row>
    <row r="50" spans="1:6" s="28" customFormat="1" ht="13" x14ac:dyDescent="0.3">
      <c r="A50" s="25" t="s">
        <v>49</v>
      </c>
      <c r="B50" s="26">
        <v>1.81</v>
      </c>
      <c r="C50" s="27">
        <v>44.2</v>
      </c>
      <c r="D50" s="27">
        <v>28.9</v>
      </c>
      <c r="E50" s="27">
        <v>74.599999999999994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42.3</v>
      </c>
      <c r="D51" s="24">
        <v>28.7</v>
      </c>
      <c r="E51" s="24">
        <v>72.3</v>
      </c>
      <c r="F51" s="24">
        <v>80.8</v>
      </c>
    </row>
    <row r="52" spans="1:6" x14ac:dyDescent="0.25">
      <c r="A52" s="22" t="s">
        <v>51</v>
      </c>
      <c r="B52" s="23">
        <v>2.0699999999999998</v>
      </c>
      <c r="C52" s="24">
        <v>44.3</v>
      </c>
      <c r="D52" s="24">
        <v>27.9</v>
      </c>
      <c r="E52" s="24">
        <v>71.900000000000006</v>
      </c>
      <c r="F52" s="24">
        <v>80.7</v>
      </c>
    </row>
    <row r="53" spans="1:6" s="28" customFormat="1" ht="13" x14ac:dyDescent="0.3">
      <c r="A53" s="25" t="s">
        <v>52</v>
      </c>
      <c r="B53" s="26">
        <v>2.02</v>
      </c>
      <c r="C53" s="27">
        <v>43</v>
      </c>
      <c r="D53" s="27">
        <v>28.5</v>
      </c>
      <c r="E53" s="27">
        <v>72.2</v>
      </c>
      <c r="F53" s="27">
        <v>80.8</v>
      </c>
    </row>
    <row r="54" spans="1:6" x14ac:dyDescent="0.25">
      <c r="A54" s="22" t="s">
        <v>53</v>
      </c>
      <c r="B54" s="23">
        <v>1.72</v>
      </c>
      <c r="C54" s="24">
        <v>42.9</v>
      </c>
      <c r="D54" s="24">
        <v>29.2</v>
      </c>
      <c r="E54" s="24">
        <v>74.3</v>
      </c>
      <c r="F54" s="24">
        <v>82.1</v>
      </c>
    </row>
    <row r="55" spans="1:6" x14ac:dyDescent="0.25">
      <c r="A55" s="22" t="s">
        <v>54</v>
      </c>
      <c r="B55" s="23">
        <v>2.04</v>
      </c>
      <c r="C55" s="24">
        <v>45</v>
      </c>
      <c r="D55" s="24">
        <v>28.3</v>
      </c>
      <c r="E55" s="24">
        <v>73.599999999999994</v>
      </c>
      <c r="F55" s="24">
        <v>82.1</v>
      </c>
    </row>
    <row r="56" spans="1:6" x14ac:dyDescent="0.25">
      <c r="A56" s="22" t="s">
        <v>55</v>
      </c>
      <c r="B56" s="23">
        <v>1.73</v>
      </c>
      <c r="C56" s="24">
        <v>36</v>
      </c>
      <c r="D56" s="24">
        <v>28.7</v>
      </c>
      <c r="E56" s="24">
        <v>74.099999999999994</v>
      </c>
      <c r="F56" s="24">
        <v>81.2</v>
      </c>
    </row>
    <row r="57" spans="1:6" x14ac:dyDescent="0.25">
      <c r="A57" s="22" t="s">
        <v>56</v>
      </c>
      <c r="B57" s="23">
        <v>1.97</v>
      </c>
      <c r="C57" s="24">
        <v>46.2</v>
      </c>
      <c r="D57" s="24">
        <v>28.1</v>
      </c>
      <c r="E57" s="24">
        <v>74.099999999999994</v>
      </c>
      <c r="F57" s="24">
        <v>81.8</v>
      </c>
    </row>
    <row r="58" spans="1:6" s="28" customFormat="1" ht="13" x14ac:dyDescent="0.3">
      <c r="A58" s="25" t="s">
        <v>57</v>
      </c>
      <c r="B58" s="26">
        <v>1.78</v>
      </c>
      <c r="C58" s="27">
        <v>40.6</v>
      </c>
      <c r="D58" s="27">
        <v>28.7</v>
      </c>
      <c r="E58" s="27">
        <v>74.099999999999994</v>
      </c>
      <c r="F58" s="27">
        <v>81.7</v>
      </c>
    </row>
    <row r="59" spans="1:6" x14ac:dyDescent="0.25">
      <c r="A59" s="22" t="s">
        <v>58</v>
      </c>
      <c r="B59" s="23">
        <v>1.74</v>
      </c>
      <c r="C59" s="24">
        <v>33.5</v>
      </c>
      <c r="D59" s="24">
        <v>29.3</v>
      </c>
      <c r="E59" s="24">
        <v>75.400000000000006</v>
      </c>
      <c r="F59" s="24">
        <v>82.2</v>
      </c>
    </row>
    <row r="60" spans="1:6" x14ac:dyDescent="0.25">
      <c r="A60" s="22" t="s">
        <v>59</v>
      </c>
      <c r="B60" s="23">
        <v>1.85</v>
      </c>
      <c r="C60" s="24">
        <v>35.799999999999997</v>
      </c>
      <c r="D60" s="24">
        <v>28.7</v>
      </c>
      <c r="E60" s="24">
        <v>75.2</v>
      </c>
      <c r="F60" s="24">
        <v>81.7</v>
      </c>
    </row>
    <row r="61" spans="1:6" s="28" customFormat="1" ht="13" x14ac:dyDescent="0.3">
      <c r="A61" s="25" t="s">
        <v>60</v>
      </c>
      <c r="B61" s="26">
        <v>1.78</v>
      </c>
      <c r="C61" s="27">
        <v>34.4</v>
      </c>
      <c r="D61" s="27">
        <v>29</v>
      </c>
      <c r="E61" s="27">
        <v>75.3</v>
      </c>
      <c r="F61" s="27">
        <v>82</v>
      </c>
    </row>
    <row r="62" spans="1:6" x14ac:dyDescent="0.25">
      <c r="A62" s="22" t="s">
        <v>61</v>
      </c>
      <c r="B62" s="23">
        <v>1.87</v>
      </c>
      <c r="C62" s="24">
        <v>40.4</v>
      </c>
      <c r="D62" s="24">
        <v>29.3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44.3</v>
      </c>
      <c r="D63" s="24">
        <v>28.6</v>
      </c>
      <c r="E63" s="24">
        <v>75.900000000000006</v>
      </c>
      <c r="F63" s="24">
        <v>83.5</v>
      </c>
    </row>
    <row r="64" spans="1:6" x14ac:dyDescent="0.25">
      <c r="A64" s="22" t="s">
        <v>63</v>
      </c>
      <c r="B64" s="23">
        <v>2.04</v>
      </c>
      <c r="C64" s="24">
        <v>43.6</v>
      </c>
      <c r="D64" s="24">
        <v>28.5</v>
      </c>
      <c r="E64" s="24">
        <v>75.2</v>
      </c>
      <c r="F64" s="24">
        <v>82.4</v>
      </c>
    </row>
    <row r="65" spans="1:6" x14ac:dyDescent="0.25">
      <c r="A65" s="22" t="s">
        <v>64</v>
      </c>
      <c r="B65" s="23">
        <v>2.02</v>
      </c>
      <c r="C65" s="24">
        <v>39.299999999999997</v>
      </c>
      <c r="D65" s="24">
        <v>28.7</v>
      </c>
      <c r="E65" s="24">
        <v>75.3</v>
      </c>
      <c r="F65" s="24">
        <v>81.8</v>
      </c>
    </row>
    <row r="66" spans="1:6" s="28" customFormat="1" ht="13" x14ac:dyDescent="0.3">
      <c r="A66" s="25" t="s">
        <v>65</v>
      </c>
      <c r="B66" s="26">
        <v>1.93</v>
      </c>
      <c r="C66" s="27">
        <v>41.7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1.96</v>
      </c>
      <c r="C67" s="24">
        <v>42.9</v>
      </c>
      <c r="D67" s="24">
        <v>29.7</v>
      </c>
      <c r="E67" s="24">
        <v>74.900000000000006</v>
      </c>
      <c r="F67" s="24">
        <v>83.4</v>
      </c>
    </row>
    <row r="68" spans="1:6" x14ac:dyDescent="0.25">
      <c r="A68" s="22" t="s">
        <v>67</v>
      </c>
      <c r="B68" s="23">
        <v>2.06</v>
      </c>
      <c r="C68" s="24">
        <v>41.2</v>
      </c>
      <c r="D68" s="24">
        <v>29.4</v>
      </c>
      <c r="E68" s="24">
        <v>76.099999999999994</v>
      </c>
      <c r="F68" s="24">
        <v>83.2</v>
      </c>
    </row>
    <row r="69" spans="1:6" x14ac:dyDescent="0.25">
      <c r="A69" s="22" t="s">
        <v>68</v>
      </c>
      <c r="B69" s="23">
        <v>2.29</v>
      </c>
      <c r="C69" s="24">
        <v>39</v>
      </c>
      <c r="D69" s="24">
        <v>28.8</v>
      </c>
      <c r="E69" s="24">
        <v>76.599999999999994</v>
      </c>
      <c r="F69" s="24">
        <v>83.4</v>
      </c>
    </row>
    <row r="70" spans="1:6" x14ac:dyDescent="0.25">
      <c r="A70" s="22" t="s">
        <v>69</v>
      </c>
      <c r="B70" s="23">
        <v>1.96</v>
      </c>
      <c r="C70" s="24">
        <v>44.4</v>
      </c>
      <c r="D70" s="24">
        <v>28.9</v>
      </c>
      <c r="E70" s="24">
        <v>75.8</v>
      </c>
      <c r="F70" s="24">
        <v>83.5</v>
      </c>
    </row>
    <row r="71" spans="1:6" x14ac:dyDescent="0.25">
      <c r="A71" s="22" t="s">
        <v>70</v>
      </c>
      <c r="B71" s="23">
        <v>1.99</v>
      </c>
      <c r="C71" s="24">
        <v>40</v>
      </c>
      <c r="D71" s="24">
        <v>28.8</v>
      </c>
      <c r="E71" s="24">
        <v>75.400000000000006</v>
      </c>
      <c r="F71" s="24">
        <v>83.3</v>
      </c>
    </row>
    <row r="72" spans="1:6" s="28" customFormat="1" ht="13" x14ac:dyDescent="0.3">
      <c r="A72" s="25" t="s">
        <v>71</v>
      </c>
      <c r="B72" s="26">
        <v>2.0099999999999998</v>
      </c>
      <c r="C72" s="27">
        <v>41.9</v>
      </c>
      <c r="D72" s="27">
        <v>29.3</v>
      </c>
      <c r="E72" s="27">
        <v>75.5</v>
      </c>
      <c r="F72" s="27">
        <v>83.4</v>
      </c>
    </row>
    <row r="73" spans="1:6" x14ac:dyDescent="0.25">
      <c r="A73" s="22" t="s">
        <v>72</v>
      </c>
      <c r="B73" s="23">
        <v>2.0299999999999998</v>
      </c>
      <c r="C73" s="24">
        <v>45.6</v>
      </c>
      <c r="D73" s="24">
        <v>29.1</v>
      </c>
      <c r="E73" s="24">
        <v>73.400000000000006</v>
      </c>
      <c r="F73" s="24">
        <v>82</v>
      </c>
    </row>
    <row r="74" spans="1:6" x14ac:dyDescent="0.25">
      <c r="A74" s="22" t="s">
        <v>73</v>
      </c>
      <c r="B74" s="23">
        <v>1.92</v>
      </c>
      <c r="C74" s="24">
        <v>45.6</v>
      </c>
      <c r="D74" s="24">
        <v>29.4</v>
      </c>
      <c r="E74" s="24">
        <v>73.599999999999994</v>
      </c>
      <c r="F74" s="24">
        <v>81.900000000000006</v>
      </c>
    </row>
    <row r="75" spans="1:6" x14ac:dyDescent="0.25">
      <c r="A75" s="22" t="s">
        <v>74</v>
      </c>
      <c r="B75" s="23">
        <v>1.88</v>
      </c>
      <c r="C75" s="24">
        <v>40.1</v>
      </c>
      <c r="D75" s="24">
        <v>30</v>
      </c>
      <c r="E75" s="24">
        <v>75.7</v>
      </c>
      <c r="F75" s="24">
        <v>83.2</v>
      </c>
    </row>
    <row r="76" spans="1:6" x14ac:dyDescent="0.25">
      <c r="A76" s="22" t="s">
        <v>75</v>
      </c>
      <c r="B76" s="23">
        <v>1.96</v>
      </c>
      <c r="C76" s="24">
        <v>43.2</v>
      </c>
      <c r="D76" s="24">
        <v>29.3</v>
      </c>
      <c r="E76" s="24">
        <v>73.8</v>
      </c>
      <c r="F76" s="24">
        <v>82.3</v>
      </c>
    </row>
    <row r="77" spans="1:6" s="28" customFormat="1" ht="13" x14ac:dyDescent="0.3">
      <c r="A77" s="25" t="s">
        <v>76</v>
      </c>
      <c r="B77" s="26">
        <v>1.92</v>
      </c>
      <c r="C77" s="27">
        <v>42.3</v>
      </c>
      <c r="D77" s="27">
        <v>29.6</v>
      </c>
      <c r="E77" s="27">
        <v>74.2</v>
      </c>
      <c r="F77" s="27">
        <v>82.4</v>
      </c>
    </row>
    <row r="78" spans="1:6" x14ac:dyDescent="0.25">
      <c r="A78" s="22" t="s">
        <v>77</v>
      </c>
      <c r="B78" s="23">
        <v>1.84</v>
      </c>
      <c r="C78" s="24">
        <v>50.6</v>
      </c>
      <c r="D78" s="24">
        <v>28.4</v>
      </c>
      <c r="E78" s="24">
        <v>75.599999999999994</v>
      </c>
      <c r="F78" s="24">
        <v>83.5</v>
      </c>
    </row>
    <row r="79" spans="1:6" x14ac:dyDescent="0.25">
      <c r="A79" s="22" t="s">
        <v>78</v>
      </c>
      <c r="B79" s="23">
        <v>1.84</v>
      </c>
      <c r="C79" s="24">
        <v>52.9</v>
      </c>
      <c r="D79" s="24">
        <v>28.7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1.92</v>
      </c>
      <c r="C80" s="24">
        <v>43.2</v>
      </c>
      <c r="D80" s="24">
        <v>28.7</v>
      </c>
      <c r="E80" s="24">
        <v>76.400000000000006</v>
      </c>
      <c r="F80" s="24">
        <v>84.1</v>
      </c>
    </row>
    <row r="81" spans="1:6" x14ac:dyDescent="0.25">
      <c r="A81" s="22" t="s">
        <v>80</v>
      </c>
      <c r="B81" s="23">
        <v>1.61</v>
      </c>
      <c r="C81" s="24">
        <v>48.2</v>
      </c>
      <c r="D81" s="24">
        <v>29.5</v>
      </c>
      <c r="E81" s="24">
        <v>76.3</v>
      </c>
      <c r="F81" s="24">
        <v>83.4</v>
      </c>
    </row>
    <row r="82" spans="1:6" s="28" customFormat="1" ht="13" x14ac:dyDescent="0.3">
      <c r="A82" s="25" t="s">
        <v>81</v>
      </c>
      <c r="B82" s="26">
        <v>1.78</v>
      </c>
      <c r="C82" s="27">
        <v>49.1</v>
      </c>
      <c r="D82" s="27">
        <v>28.9</v>
      </c>
      <c r="E82" s="27">
        <v>76</v>
      </c>
      <c r="F82" s="27">
        <v>83.4</v>
      </c>
    </row>
    <row r="83" spans="1:6" x14ac:dyDescent="0.25">
      <c r="A83" s="22" t="s">
        <v>82</v>
      </c>
      <c r="B83" s="23">
        <v>1.77</v>
      </c>
      <c r="C83" s="24">
        <v>54.6</v>
      </c>
      <c r="D83" s="24">
        <v>28.5</v>
      </c>
      <c r="E83" s="24">
        <v>75.5</v>
      </c>
      <c r="F83" s="24">
        <v>83.1</v>
      </c>
    </row>
    <row r="84" spans="1:6" x14ac:dyDescent="0.25">
      <c r="A84" s="22" t="s">
        <v>83</v>
      </c>
      <c r="B84" s="23">
        <v>1.66</v>
      </c>
      <c r="C84" s="24">
        <v>46.5</v>
      </c>
      <c r="D84" s="24">
        <v>29.6</v>
      </c>
      <c r="E84" s="24">
        <v>75.7</v>
      </c>
      <c r="F84" s="24">
        <v>83.2</v>
      </c>
    </row>
    <row r="85" spans="1:6" x14ac:dyDescent="0.25">
      <c r="A85" s="22" t="s">
        <v>84</v>
      </c>
      <c r="B85" s="23">
        <v>1.82</v>
      </c>
      <c r="C85" s="24">
        <v>44.6</v>
      </c>
      <c r="D85" s="24">
        <v>29.2</v>
      </c>
      <c r="E85" s="24">
        <v>76.3</v>
      </c>
      <c r="F85" s="24">
        <v>82.7</v>
      </c>
    </row>
    <row r="86" spans="1:6" x14ac:dyDescent="0.25">
      <c r="A86" s="22" t="s">
        <v>85</v>
      </c>
      <c r="B86" s="23">
        <v>1.82</v>
      </c>
      <c r="C86" s="24">
        <v>50.2</v>
      </c>
      <c r="D86" s="24">
        <v>29</v>
      </c>
      <c r="E86" s="24">
        <v>76.3</v>
      </c>
      <c r="F86" s="24">
        <v>83.5</v>
      </c>
    </row>
    <row r="87" spans="1:6" x14ac:dyDescent="0.25">
      <c r="A87" s="22" t="s">
        <v>86</v>
      </c>
      <c r="B87" s="23">
        <v>1.71</v>
      </c>
      <c r="C87" s="24">
        <v>42.4</v>
      </c>
      <c r="D87" s="24">
        <v>29.8</v>
      </c>
      <c r="E87" s="24">
        <v>75.900000000000006</v>
      </c>
      <c r="F87" s="24">
        <v>83.6</v>
      </c>
    </row>
    <row r="88" spans="1:6" s="28" customFormat="1" ht="13" x14ac:dyDescent="0.3">
      <c r="A88" s="25" t="s">
        <v>87</v>
      </c>
      <c r="B88" s="26">
        <v>1.71</v>
      </c>
      <c r="C88" s="27">
        <v>46.8</v>
      </c>
      <c r="D88" s="27">
        <v>29.4</v>
      </c>
      <c r="E88" s="27">
        <v>75.8</v>
      </c>
      <c r="F88" s="27">
        <v>83.3</v>
      </c>
    </row>
    <row r="89" spans="1:6" x14ac:dyDescent="0.25">
      <c r="A89" s="22" t="s">
        <v>88</v>
      </c>
      <c r="B89" s="23">
        <v>1.78</v>
      </c>
      <c r="C89" s="24">
        <v>54.2</v>
      </c>
      <c r="D89" s="24">
        <v>28.8</v>
      </c>
      <c r="E89" s="24">
        <v>75</v>
      </c>
      <c r="F89" s="24">
        <v>82.8</v>
      </c>
    </row>
    <row r="90" spans="1:6" x14ac:dyDescent="0.25">
      <c r="A90" s="22" t="s">
        <v>89</v>
      </c>
      <c r="B90" s="23">
        <v>1.77</v>
      </c>
      <c r="C90" s="24">
        <v>41.7</v>
      </c>
      <c r="D90" s="24">
        <v>29.3</v>
      </c>
      <c r="E90" s="24">
        <v>77.3</v>
      </c>
      <c r="F90" s="24">
        <v>83.7</v>
      </c>
    </row>
    <row r="91" spans="1:6" x14ac:dyDescent="0.25">
      <c r="A91" s="22" t="s">
        <v>90</v>
      </c>
      <c r="B91" s="23">
        <v>1.65</v>
      </c>
      <c r="C91" s="24">
        <v>44.8</v>
      </c>
      <c r="D91" s="24">
        <v>30.6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1.73</v>
      </c>
      <c r="C92" s="24">
        <v>52.4</v>
      </c>
      <c r="D92" s="24">
        <v>29.2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1.79</v>
      </c>
      <c r="C93" s="24">
        <v>51</v>
      </c>
      <c r="D93" s="24">
        <v>29.2</v>
      </c>
      <c r="E93" s="24">
        <v>75.7</v>
      </c>
      <c r="F93" s="24">
        <v>83.6</v>
      </c>
    </row>
    <row r="94" spans="1:6" x14ac:dyDescent="0.25">
      <c r="A94" s="22" t="s">
        <v>93</v>
      </c>
      <c r="B94" s="23">
        <v>1.74</v>
      </c>
      <c r="C94" s="24">
        <v>49.6</v>
      </c>
      <c r="D94" s="24">
        <v>29.1</v>
      </c>
      <c r="E94" s="24">
        <v>75.3</v>
      </c>
      <c r="F94" s="24">
        <v>82.5</v>
      </c>
    </row>
    <row r="95" spans="1:6" x14ac:dyDescent="0.25">
      <c r="A95" s="22" t="s">
        <v>94</v>
      </c>
      <c r="B95" s="23">
        <v>1.85</v>
      </c>
      <c r="C95" s="24">
        <v>43.1</v>
      </c>
      <c r="D95" s="24">
        <v>29.2</v>
      </c>
      <c r="E95" s="24">
        <v>77.099999999999994</v>
      </c>
      <c r="F95" s="24">
        <v>83.4</v>
      </c>
    </row>
    <row r="96" spans="1:6" x14ac:dyDescent="0.25">
      <c r="A96" s="22" t="s">
        <v>95</v>
      </c>
      <c r="B96" s="23">
        <v>1.89</v>
      </c>
      <c r="C96" s="24">
        <v>51.8</v>
      </c>
      <c r="D96" s="24">
        <v>28.3</v>
      </c>
      <c r="E96" s="24">
        <v>76.900000000000006</v>
      </c>
      <c r="F96" s="24">
        <v>82.7</v>
      </c>
    </row>
    <row r="97" spans="1:6" s="28" customFormat="1" ht="13" x14ac:dyDescent="0.3">
      <c r="A97" s="25" t="s">
        <v>96</v>
      </c>
      <c r="B97" s="26">
        <v>1.7</v>
      </c>
      <c r="C97" s="27">
        <v>46.4</v>
      </c>
      <c r="D97" s="27">
        <v>29.9</v>
      </c>
      <c r="E97" s="27">
        <v>76.8</v>
      </c>
      <c r="F97" s="27">
        <v>83.3</v>
      </c>
    </row>
    <row r="98" spans="1:6" x14ac:dyDescent="0.25">
      <c r="A98" s="22" t="s">
        <v>97</v>
      </c>
      <c r="B98" s="23">
        <v>1.73</v>
      </c>
      <c r="C98" s="24">
        <v>48.9</v>
      </c>
      <c r="D98" s="24">
        <v>28.9</v>
      </c>
      <c r="E98" s="24">
        <v>75.400000000000006</v>
      </c>
      <c r="F98" s="24">
        <v>82.7</v>
      </c>
    </row>
    <row r="99" spans="1:6" x14ac:dyDescent="0.25">
      <c r="A99" s="22" t="s">
        <v>98</v>
      </c>
      <c r="B99" s="23">
        <v>1.71</v>
      </c>
      <c r="C99" s="24">
        <v>52</v>
      </c>
      <c r="D99" s="24">
        <v>28.6</v>
      </c>
      <c r="E99" s="24">
        <v>73.900000000000006</v>
      </c>
      <c r="F99" s="24">
        <v>82.3</v>
      </c>
    </row>
    <row r="100" spans="1:6" x14ac:dyDescent="0.25">
      <c r="A100" s="22" t="s">
        <v>99</v>
      </c>
      <c r="B100" s="23">
        <v>1.57</v>
      </c>
      <c r="C100" s="24">
        <v>47.4</v>
      </c>
      <c r="D100" s="24">
        <v>29.4</v>
      </c>
      <c r="E100" s="24">
        <v>75.2</v>
      </c>
      <c r="F100" s="24">
        <v>84</v>
      </c>
    </row>
    <row r="101" spans="1:6" s="28" customFormat="1" ht="13" x14ac:dyDescent="0.3">
      <c r="A101" s="25" t="s">
        <v>100</v>
      </c>
      <c r="B101" s="26">
        <v>1.63</v>
      </c>
      <c r="C101" s="27">
        <v>48.6</v>
      </c>
      <c r="D101" s="27">
        <v>29.2</v>
      </c>
      <c r="E101" s="27">
        <v>75</v>
      </c>
      <c r="F101" s="27">
        <v>83.3</v>
      </c>
    </row>
    <row r="102" spans="1:6" x14ac:dyDescent="0.25">
      <c r="A102" s="22" t="s">
        <v>101</v>
      </c>
      <c r="B102" s="23">
        <v>1.89</v>
      </c>
      <c r="C102" s="24">
        <v>37.200000000000003</v>
      </c>
      <c r="D102" s="24">
        <v>28.9</v>
      </c>
      <c r="E102" s="24">
        <v>76.2</v>
      </c>
      <c r="F102" s="24">
        <v>83.2</v>
      </c>
    </row>
    <row r="103" spans="1:6" x14ac:dyDescent="0.25">
      <c r="A103" s="22" t="s">
        <v>102</v>
      </c>
      <c r="B103" s="23">
        <v>1.9</v>
      </c>
      <c r="C103" s="24">
        <v>46.7</v>
      </c>
      <c r="D103" s="24">
        <v>28.9</v>
      </c>
      <c r="E103" s="24">
        <v>75.8</v>
      </c>
      <c r="F103" s="24">
        <v>82.8</v>
      </c>
    </row>
    <row r="104" spans="1:6" x14ac:dyDescent="0.25">
      <c r="A104" s="22" t="s">
        <v>103</v>
      </c>
      <c r="B104" s="23">
        <v>2.02</v>
      </c>
      <c r="C104" s="24">
        <v>45.6</v>
      </c>
      <c r="D104" s="24">
        <v>28.9</v>
      </c>
      <c r="E104" s="24">
        <v>76.3</v>
      </c>
      <c r="F104" s="24">
        <v>83.4</v>
      </c>
    </row>
    <row r="105" spans="1:6" x14ac:dyDescent="0.25">
      <c r="A105" s="22" t="s">
        <v>104</v>
      </c>
      <c r="B105" s="23">
        <v>1.86</v>
      </c>
      <c r="C105" s="24">
        <v>38.9</v>
      </c>
      <c r="D105" s="24">
        <v>29.8</v>
      </c>
      <c r="E105" s="24">
        <v>76.8</v>
      </c>
      <c r="F105" s="24">
        <v>83.2</v>
      </c>
    </row>
    <row r="106" spans="1:6" x14ac:dyDescent="0.25">
      <c r="A106" s="22" t="s">
        <v>105</v>
      </c>
      <c r="B106" s="23">
        <v>1.91</v>
      </c>
      <c r="C106" s="24">
        <v>37</v>
      </c>
      <c r="D106" s="24">
        <v>29.2</v>
      </c>
      <c r="E106" s="24">
        <v>75.599999999999994</v>
      </c>
      <c r="F106" s="24">
        <v>83.2</v>
      </c>
    </row>
    <row r="107" spans="1:6" x14ac:dyDescent="0.25">
      <c r="A107" s="22" t="s">
        <v>106</v>
      </c>
      <c r="B107" s="23">
        <v>1.88</v>
      </c>
      <c r="C107" s="24">
        <v>36.200000000000003</v>
      </c>
      <c r="D107" s="24">
        <v>30.2</v>
      </c>
      <c r="E107" s="24">
        <v>76.8</v>
      </c>
      <c r="F107" s="24">
        <v>83.7</v>
      </c>
    </row>
    <row r="108" spans="1:6" x14ac:dyDescent="0.25">
      <c r="A108" s="22" t="s">
        <v>107</v>
      </c>
      <c r="B108" s="23">
        <v>1.83</v>
      </c>
      <c r="C108" s="24">
        <v>43.4</v>
      </c>
      <c r="D108" s="24">
        <v>29.3</v>
      </c>
      <c r="E108" s="24">
        <v>76.2</v>
      </c>
      <c r="F108" s="24">
        <v>82.7</v>
      </c>
    </row>
    <row r="109" spans="1:6" x14ac:dyDescent="0.25">
      <c r="A109" s="22" t="s">
        <v>108</v>
      </c>
      <c r="B109" s="23">
        <v>1.92</v>
      </c>
      <c r="C109" s="24">
        <v>40.299999999999997</v>
      </c>
      <c r="D109" s="24">
        <v>29.1</v>
      </c>
      <c r="E109" s="24">
        <v>76.2</v>
      </c>
      <c r="F109" s="24">
        <v>83.3</v>
      </c>
    </row>
    <row r="110" spans="1:6" s="28" customFormat="1" ht="13" x14ac:dyDescent="0.3">
      <c r="A110" s="25" t="s">
        <v>109</v>
      </c>
      <c r="B110" s="26">
        <v>1.88</v>
      </c>
      <c r="C110" s="27">
        <v>39</v>
      </c>
      <c r="D110" s="27">
        <v>29.6</v>
      </c>
      <c r="E110" s="27">
        <v>76.400000000000006</v>
      </c>
      <c r="F110" s="27">
        <v>83.3</v>
      </c>
    </row>
    <row r="111" spans="1:6" x14ac:dyDescent="0.25">
      <c r="A111" s="22" t="s">
        <v>110</v>
      </c>
      <c r="B111" s="23">
        <v>1.77</v>
      </c>
      <c r="C111" s="24">
        <v>48.9</v>
      </c>
      <c r="D111" s="24">
        <v>28.8</v>
      </c>
      <c r="E111" s="24">
        <v>74.099999999999994</v>
      </c>
      <c r="F111" s="24">
        <v>82.5</v>
      </c>
    </row>
    <row r="112" spans="1:6" x14ac:dyDescent="0.25">
      <c r="A112" s="22" t="s">
        <v>111</v>
      </c>
      <c r="B112" s="23">
        <v>1.59</v>
      </c>
      <c r="C112" s="24">
        <v>49.1</v>
      </c>
      <c r="D112" s="24">
        <v>28.9</v>
      </c>
      <c r="E112" s="24">
        <v>75.099999999999994</v>
      </c>
      <c r="F112" s="24">
        <v>82.7</v>
      </c>
    </row>
    <row r="113" spans="1:6" x14ac:dyDescent="0.25">
      <c r="A113" s="22" t="s">
        <v>112</v>
      </c>
      <c r="B113" s="23">
        <v>1.94</v>
      </c>
      <c r="C113" s="24">
        <v>42.5</v>
      </c>
      <c r="D113" s="24">
        <v>28.9</v>
      </c>
      <c r="E113" s="24">
        <v>74.599999999999994</v>
      </c>
      <c r="F113" s="24">
        <v>82.3</v>
      </c>
    </row>
    <row r="114" spans="1:6" x14ac:dyDescent="0.25">
      <c r="A114" s="22" t="s">
        <v>113</v>
      </c>
      <c r="B114" s="23">
        <v>1.59</v>
      </c>
      <c r="C114" s="24">
        <v>46</v>
      </c>
      <c r="D114" s="24">
        <v>29.5</v>
      </c>
      <c r="E114" s="24">
        <v>74.7</v>
      </c>
      <c r="F114" s="24">
        <v>82.7</v>
      </c>
    </row>
    <row r="115" spans="1:6" s="28" customFormat="1" ht="13" x14ac:dyDescent="0.3">
      <c r="A115" s="25" t="s">
        <v>114</v>
      </c>
      <c r="B115" s="26">
        <v>1.68</v>
      </c>
      <c r="C115" s="27">
        <v>46.4</v>
      </c>
      <c r="D115" s="27">
        <v>29.2</v>
      </c>
      <c r="E115" s="27">
        <v>74.599999999999994</v>
      </c>
      <c r="F115" s="27">
        <v>82.6</v>
      </c>
    </row>
    <row r="116" spans="1:6" x14ac:dyDescent="0.25">
      <c r="A116" s="22" t="s">
        <v>115</v>
      </c>
      <c r="B116" s="23">
        <v>1.76</v>
      </c>
      <c r="C116" s="24">
        <v>48.5</v>
      </c>
      <c r="D116" s="24">
        <v>28.7</v>
      </c>
      <c r="E116" s="24">
        <v>75.599999999999994</v>
      </c>
      <c r="F116" s="24">
        <v>83.6</v>
      </c>
    </row>
    <row r="117" spans="1:6" x14ac:dyDescent="0.25">
      <c r="A117" s="22" t="s">
        <v>116</v>
      </c>
      <c r="B117" s="23">
        <v>1.89</v>
      </c>
      <c r="C117" s="24">
        <v>45.3</v>
      </c>
      <c r="D117" s="24">
        <v>28.9</v>
      </c>
      <c r="E117" s="24">
        <v>75</v>
      </c>
      <c r="F117" s="24">
        <v>82.7</v>
      </c>
    </row>
    <row r="118" spans="1:6" x14ac:dyDescent="0.25">
      <c r="A118" s="22" t="s">
        <v>117</v>
      </c>
      <c r="B118" s="23">
        <v>1.63</v>
      </c>
      <c r="C118" s="24">
        <v>50.2</v>
      </c>
      <c r="D118" s="24">
        <v>29.8</v>
      </c>
      <c r="E118" s="24">
        <v>75</v>
      </c>
      <c r="F118" s="24">
        <v>82.7</v>
      </c>
    </row>
    <row r="119" spans="1:6" x14ac:dyDescent="0.25">
      <c r="A119" s="22" t="s">
        <v>118</v>
      </c>
      <c r="B119" s="23">
        <v>1.78</v>
      </c>
      <c r="C119" s="24">
        <v>43.4</v>
      </c>
      <c r="D119" s="24">
        <v>29.4</v>
      </c>
      <c r="E119" s="24">
        <v>75.2</v>
      </c>
      <c r="F119" s="24">
        <v>81.8</v>
      </c>
    </row>
    <row r="120" spans="1:6" x14ac:dyDescent="0.25">
      <c r="A120" s="22" t="s">
        <v>119</v>
      </c>
      <c r="B120" s="23">
        <v>1.61</v>
      </c>
      <c r="C120" s="24">
        <v>51.9</v>
      </c>
      <c r="D120" s="24">
        <v>28.8</v>
      </c>
      <c r="E120" s="24">
        <v>75.099999999999994</v>
      </c>
      <c r="F120" s="24">
        <v>82.6</v>
      </c>
    </row>
    <row r="121" spans="1:6" s="28" customFormat="1" ht="13" x14ac:dyDescent="0.3">
      <c r="A121" s="25" t="s">
        <v>120</v>
      </c>
      <c r="B121" s="26">
        <v>1.7</v>
      </c>
      <c r="C121" s="27">
        <v>48.6</v>
      </c>
      <c r="D121" s="27">
        <v>29.3</v>
      </c>
      <c r="E121" s="27">
        <v>75.099999999999994</v>
      </c>
      <c r="F121" s="27">
        <v>82.8</v>
      </c>
    </row>
    <row r="122" spans="1:6" x14ac:dyDescent="0.25">
      <c r="A122" s="22" t="s">
        <v>121</v>
      </c>
      <c r="B122" s="23">
        <v>1.9</v>
      </c>
      <c r="C122" s="24">
        <v>49.8</v>
      </c>
      <c r="D122" s="24">
        <v>28.8</v>
      </c>
      <c r="E122" s="24">
        <v>76.900000000000006</v>
      </c>
      <c r="F122" s="24">
        <v>82.6</v>
      </c>
    </row>
    <row r="123" spans="1:6" x14ac:dyDescent="0.25">
      <c r="A123" s="22" t="s">
        <v>122</v>
      </c>
      <c r="B123" s="23">
        <v>1.86</v>
      </c>
      <c r="C123" s="24">
        <v>48.5</v>
      </c>
      <c r="D123" s="24">
        <v>29.1</v>
      </c>
      <c r="E123" s="24">
        <v>76.7</v>
      </c>
      <c r="F123" s="24">
        <v>84</v>
      </c>
    </row>
    <row r="124" spans="1:6" x14ac:dyDescent="0.25">
      <c r="A124" s="22" t="s">
        <v>123</v>
      </c>
      <c r="B124" s="23">
        <v>1.71</v>
      </c>
      <c r="C124" s="24">
        <v>45.8</v>
      </c>
      <c r="D124" s="24">
        <v>29.7</v>
      </c>
      <c r="E124" s="24">
        <v>76.5</v>
      </c>
      <c r="F124" s="24">
        <v>83.6</v>
      </c>
    </row>
    <row r="125" spans="1:6" x14ac:dyDescent="0.25">
      <c r="A125" s="22" t="s">
        <v>124</v>
      </c>
      <c r="B125" s="23">
        <v>1.82</v>
      </c>
      <c r="C125" s="24">
        <v>43.9</v>
      </c>
      <c r="D125" s="24">
        <v>29.6</v>
      </c>
      <c r="E125" s="24">
        <v>75.400000000000006</v>
      </c>
      <c r="F125" s="24">
        <v>82.6</v>
      </c>
    </row>
    <row r="126" spans="1:6" x14ac:dyDescent="0.25">
      <c r="A126" s="22" t="s">
        <v>125</v>
      </c>
      <c r="B126" s="23">
        <v>1.9</v>
      </c>
      <c r="C126" s="24">
        <v>43.6</v>
      </c>
      <c r="D126" s="24">
        <v>28.9</v>
      </c>
      <c r="E126" s="24">
        <v>76</v>
      </c>
      <c r="F126" s="24">
        <v>83.3</v>
      </c>
    </row>
    <row r="127" spans="1:6" x14ac:dyDescent="0.25">
      <c r="A127" s="22" t="s">
        <v>126</v>
      </c>
      <c r="B127" s="23">
        <v>1.92</v>
      </c>
      <c r="C127" s="24">
        <v>45.7</v>
      </c>
      <c r="D127" s="24">
        <v>28.9</v>
      </c>
      <c r="E127" s="24">
        <v>75.5</v>
      </c>
      <c r="F127" s="24">
        <v>82.9</v>
      </c>
    </row>
    <row r="128" spans="1:6" s="28" customFormat="1" ht="13" x14ac:dyDescent="0.3">
      <c r="A128" s="25" t="s">
        <v>127</v>
      </c>
      <c r="B128" s="26">
        <v>1.82</v>
      </c>
      <c r="C128" s="27">
        <v>44.7</v>
      </c>
      <c r="D128" s="27">
        <v>29.4</v>
      </c>
      <c r="E128" s="27">
        <v>75.900000000000006</v>
      </c>
      <c r="F128" s="27">
        <v>83.1</v>
      </c>
    </row>
    <row r="129" spans="1:6" x14ac:dyDescent="0.25">
      <c r="A129" s="22" t="s">
        <v>128</v>
      </c>
      <c r="B129" s="23">
        <v>1.79</v>
      </c>
      <c r="C129" s="24">
        <v>42.1</v>
      </c>
      <c r="D129" s="24">
        <v>29</v>
      </c>
      <c r="E129" s="24">
        <v>74.400000000000006</v>
      </c>
      <c r="F129" s="24">
        <v>82.4</v>
      </c>
    </row>
    <row r="130" spans="1:6" x14ac:dyDescent="0.25">
      <c r="A130" s="22" t="s">
        <v>129</v>
      </c>
      <c r="B130" s="23">
        <v>1.56</v>
      </c>
      <c r="C130" s="24">
        <v>45.7</v>
      </c>
      <c r="D130" s="24">
        <v>29.5</v>
      </c>
      <c r="E130" s="24">
        <v>75.900000000000006</v>
      </c>
      <c r="F130" s="24">
        <v>82.4</v>
      </c>
    </row>
    <row r="131" spans="1:6" s="28" customFormat="1" ht="13" x14ac:dyDescent="0.3">
      <c r="A131" s="25" t="s">
        <v>130</v>
      </c>
      <c r="B131" s="26">
        <v>1.67</v>
      </c>
      <c r="C131" s="27">
        <v>45.6</v>
      </c>
      <c r="D131" s="27">
        <v>29.2</v>
      </c>
      <c r="E131" s="27">
        <v>75.2</v>
      </c>
      <c r="F131" s="27">
        <v>82.4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1.87</v>
      </c>
      <c r="C133" s="27">
        <v>42.6</v>
      </c>
      <c r="D133" s="27">
        <v>29.4</v>
      </c>
      <c r="E133" s="27">
        <v>75.3</v>
      </c>
      <c r="F133" s="27">
        <v>82.8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2.1800000000000002</v>
      </c>
      <c r="C135" s="24">
        <v>65.2</v>
      </c>
      <c r="D135" s="24">
        <v>29.1</v>
      </c>
      <c r="E135" s="24">
        <v>74.599999999999994</v>
      </c>
      <c r="F135" s="24">
        <v>81.599999999999994</v>
      </c>
    </row>
    <row r="136" spans="1:6" x14ac:dyDescent="0.25">
      <c r="A136" s="22" t="s">
        <v>133</v>
      </c>
      <c r="B136" s="23">
        <v>1.99</v>
      </c>
      <c r="C136" s="24">
        <v>68.900000000000006</v>
      </c>
      <c r="D136" s="24">
        <v>28.8</v>
      </c>
      <c r="E136" s="24">
        <v>75.3</v>
      </c>
      <c r="F136" s="24">
        <v>82.2</v>
      </c>
    </row>
    <row r="137" spans="1:6" x14ac:dyDescent="0.25">
      <c r="A137" s="22" t="s">
        <v>134</v>
      </c>
      <c r="B137" s="23">
        <v>3.93</v>
      </c>
      <c r="C137" s="24">
        <v>82.4</v>
      </c>
      <c r="D137" s="24">
        <v>27.3</v>
      </c>
      <c r="E137" s="24">
        <v>72.099999999999994</v>
      </c>
      <c r="F137" s="24">
        <v>80.2</v>
      </c>
    </row>
    <row r="138" spans="1:6" x14ac:dyDescent="0.25">
      <c r="A138" s="22" t="s">
        <v>138</v>
      </c>
      <c r="B138" s="23">
        <v>2.5099999999999998</v>
      </c>
      <c r="C138" s="24">
        <v>59.5</v>
      </c>
      <c r="D138" s="24">
        <v>28</v>
      </c>
      <c r="E138" s="24">
        <v>72</v>
      </c>
      <c r="F138" s="24">
        <v>80.2</v>
      </c>
    </row>
    <row r="139" spans="1:6" s="28" customFormat="1" ht="13" x14ac:dyDescent="0.3">
      <c r="A139" s="34" t="s">
        <v>161</v>
      </c>
      <c r="B139" s="26">
        <v>2.4500000000000002</v>
      </c>
      <c r="C139" s="27">
        <v>65.900000000000006</v>
      </c>
      <c r="D139" s="27">
        <v>28.3</v>
      </c>
      <c r="E139" s="27">
        <v>73.400000000000006</v>
      </c>
      <c r="F139" s="27">
        <v>81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1.89</v>
      </c>
      <c r="C141" s="27">
        <v>43.6</v>
      </c>
      <c r="D141" s="27">
        <v>29.3</v>
      </c>
      <c r="E141" s="27">
        <v>75.2</v>
      </c>
      <c r="F141" s="27">
        <v>82.8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37.799999999999997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1.98</v>
      </c>
      <c r="C15" s="24">
        <v>44.2</v>
      </c>
      <c r="D15" s="24">
        <v>29.3</v>
      </c>
      <c r="E15" s="24">
        <v>75.7</v>
      </c>
      <c r="F15" s="24">
        <v>82.2</v>
      </c>
    </row>
    <row r="16" spans="1:6" x14ac:dyDescent="0.25">
      <c r="A16" s="22" t="s">
        <v>15</v>
      </c>
      <c r="B16" s="23">
        <v>2.0099999999999998</v>
      </c>
      <c r="C16" s="24">
        <v>35.799999999999997</v>
      </c>
      <c r="D16" s="24">
        <v>30.2</v>
      </c>
      <c r="E16" s="24">
        <v>77.599999999999994</v>
      </c>
      <c r="F16" s="24">
        <v>83.6</v>
      </c>
    </row>
    <row r="17" spans="1:6" x14ac:dyDescent="0.25">
      <c r="A17" s="22" t="s">
        <v>16</v>
      </c>
      <c r="B17" s="23">
        <v>2.02</v>
      </c>
      <c r="C17" s="24">
        <v>43.1</v>
      </c>
      <c r="D17" s="24">
        <v>29.5</v>
      </c>
      <c r="E17" s="24">
        <v>77</v>
      </c>
      <c r="F17" s="24">
        <v>83.3</v>
      </c>
    </row>
    <row r="18" spans="1:6" x14ac:dyDescent="0.25">
      <c r="A18" s="22" t="s">
        <v>17</v>
      </c>
      <c r="B18" s="23">
        <v>1.95</v>
      </c>
      <c r="C18" s="24">
        <v>35.6</v>
      </c>
      <c r="D18" s="24">
        <v>30.8</v>
      </c>
      <c r="E18" s="24">
        <v>77.5</v>
      </c>
      <c r="F18" s="24">
        <v>83.6</v>
      </c>
    </row>
    <row r="19" spans="1:6" x14ac:dyDescent="0.25">
      <c r="A19" s="22" t="s">
        <v>18</v>
      </c>
      <c r="B19" s="23">
        <v>2.2599999999999998</v>
      </c>
      <c r="C19" s="24">
        <v>42</v>
      </c>
      <c r="D19" s="24">
        <v>29.6</v>
      </c>
      <c r="E19" s="24">
        <v>75.900000000000006</v>
      </c>
      <c r="F19" s="24">
        <v>82.6</v>
      </c>
    </row>
    <row r="20" spans="1:6" x14ac:dyDescent="0.25">
      <c r="A20" s="22" t="s">
        <v>19</v>
      </c>
      <c r="B20" s="23">
        <v>1.94</v>
      </c>
      <c r="C20" s="24">
        <v>42.4</v>
      </c>
      <c r="D20" s="24">
        <v>30</v>
      </c>
      <c r="E20" s="24">
        <v>76.7</v>
      </c>
      <c r="F20" s="24">
        <v>83.4</v>
      </c>
    </row>
    <row r="21" spans="1:6" x14ac:dyDescent="0.25">
      <c r="A21" s="22" t="s">
        <v>20</v>
      </c>
      <c r="B21" s="23">
        <v>2.09</v>
      </c>
      <c r="C21" s="24">
        <v>41.8</v>
      </c>
      <c r="D21" s="24">
        <v>29.5</v>
      </c>
      <c r="E21" s="24">
        <v>76.400000000000006</v>
      </c>
      <c r="F21" s="24">
        <v>83.2</v>
      </c>
    </row>
    <row r="22" spans="1:6" s="28" customFormat="1" ht="13" x14ac:dyDescent="0.3">
      <c r="A22" s="25" t="s">
        <v>21</v>
      </c>
      <c r="B22" s="26">
        <v>1.92</v>
      </c>
      <c r="C22" s="27">
        <v>40</v>
      </c>
      <c r="D22" s="27">
        <v>30.3</v>
      </c>
      <c r="E22" s="27">
        <v>76.900000000000006</v>
      </c>
      <c r="F22" s="27">
        <v>83.3</v>
      </c>
    </row>
    <row r="23" spans="1:6" x14ac:dyDescent="0.25">
      <c r="A23" s="22" t="s">
        <v>22</v>
      </c>
      <c r="B23" s="23">
        <v>2.06</v>
      </c>
      <c r="C23" s="24">
        <v>47.3</v>
      </c>
      <c r="D23" s="24">
        <v>28</v>
      </c>
      <c r="E23" s="24">
        <v>73.400000000000006</v>
      </c>
      <c r="F23" s="24">
        <v>81</v>
      </c>
    </row>
    <row r="24" spans="1:6" x14ac:dyDescent="0.25">
      <c r="A24" s="22" t="s">
        <v>23</v>
      </c>
      <c r="B24" s="23">
        <v>1.85</v>
      </c>
      <c r="C24" s="24">
        <v>49.3</v>
      </c>
      <c r="D24" s="24">
        <v>28.6</v>
      </c>
      <c r="E24" s="24">
        <v>75.3</v>
      </c>
      <c r="F24" s="24">
        <v>82.9</v>
      </c>
    </row>
    <row r="25" spans="1:6" x14ac:dyDescent="0.25">
      <c r="A25" s="22" t="s">
        <v>24</v>
      </c>
      <c r="B25" s="23">
        <v>1.82</v>
      </c>
      <c r="C25" s="24">
        <v>44.2</v>
      </c>
      <c r="D25" s="24">
        <v>29.1</v>
      </c>
      <c r="E25" s="24">
        <v>74.900000000000006</v>
      </c>
      <c r="F25" s="24">
        <v>82.3</v>
      </c>
    </row>
    <row r="26" spans="1:6" x14ac:dyDescent="0.25">
      <c r="A26" s="22" t="s">
        <v>25</v>
      </c>
      <c r="B26" s="23">
        <v>1.93</v>
      </c>
      <c r="C26" s="24">
        <v>50.3</v>
      </c>
      <c r="D26" s="24">
        <v>28</v>
      </c>
      <c r="E26" s="24">
        <v>74.099999999999994</v>
      </c>
      <c r="F26" s="24">
        <v>82.2</v>
      </c>
    </row>
    <row r="27" spans="1:6" s="28" customFormat="1" ht="13" x14ac:dyDescent="0.3">
      <c r="A27" s="25" t="s">
        <v>26</v>
      </c>
      <c r="B27" s="26">
        <v>1.88</v>
      </c>
      <c r="C27" s="27">
        <v>46.7</v>
      </c>
      <c r="D27" s="27">
        <v>28.6</v>
      </c>
      <c r="E27" s="27">
        <v>74.599999999999994</v>
      </c>
      <c r="F27" s="27">
        <v>82.2</v>
      </c>
    </row>
    <row r="28" spans="1:6" x14ac:dyDescent="0.25">
      <c r="A28" s="22" t="s">
        <v>27</v>
      </c>
      <c r="B28" s="23">
        <v>2.08</v>
      </c>
      <c r="C28" s="24">
        <v>51.1</v>
      </c>
      <c r="D28" s="24">
        <v>28.1</v>
      </c>
      <c r="E28" s="24">
        <v>72.8</v>
      </c>
      <c r="F28" s="24">
        <v>81.5</v>
      </c>
    </row>
    <row r="29" spans="1:6" x14ac:dyDescent="0.25">
      <c r="A29" s="22" t="s">
        <v>28</v>
      </c>
      <c r="B29" s="23">
        <v>2.06</v>
      </c>
      <c r="C29" s="24">
        <v>44.9</v>
      </c>
      <c r="D29" s="24">
        <v>28.8</v>
      </c>
      <c r="E29" s="24">
        <v>73.8</v>
      </c>
      <c r="F29" s="24">
        <v>81.8</v>
      </c>
    </row>
    <row r="30" spans="1:6" x14ac:dyDescent="0.25">
      <c r="A30" s="22" t="s">
        <v>29</v>
      </c>
      <c r="B30" s="23">
        <v>1.89</v>
      </c>
      <c r="C30" s="24">
        <v>50.7</v>
      </c>
      <c r="D30" s="24">
        <v>28.7</v>
      </c>
      <c r="E30" s="24">
        <v>73.400000000000006</v>
      </c>
      <c r="F30" s="24">
        <v>81.7</v>
      </c>
    </row>
    <row r="31" spans="1:6" s="28" customFormat="1" ht="13" x14ac:dyDescent="0.3">
      <c r="A31" s="25" t="s">
        <v>30</v>
      </c>
      <c r="B31" s="26">
        <v>2.0099999999999998</v>
      </c>
      <c r="C31" s="27">
        <v>48.3</v>
      </c>
      <c r="D31" s="27">
        <v>28.6</v>
      </c>
      <c r="E31" s="27">
        <v>73.400000000000006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47.6</v>
      </c>
      <c r="D32" s="24">
        <v>28.5</v>
      </c>
      <c r="E32" s="24">
        <v>74.5</v>
      </c>
      <c r="F32" s="24">
        <v>81.599999999999994</v>
      </c>
    </row>
    <row r="33" spans="1:6" x14ac:dyDescent="0.25">
      <c r="A33" s="22" t="s">
        <v>32</v>
      </c>
      <c r="B33" s="23">
        <v>1.93</v>
      </c>
      <c r="C33" s="24">
        <v>49</v>
      </c>
      <c r="D33" s="24">
        <v>28.8</v>
      </c>
      <c r="E33" s="24">
        <v>74.400000000000006</v>
      </c>
      <c r="F33" s="24">
        <v>82.4</v>
      </c>
    </row>
    <row r="34" spans="1:6" s="28" customFormat="1" ht="13" x14ac:dyDescent="0.3">
      <c r="A34" s="25" t="s">
        <v>33</v>
      </c>
      <c r="B34" s="26">
        <v>1.96</v>
      </c>
      <c r="C34" s="27">
        <v>48.6</v>
      </c>
      <c r="D34" s="27">
        <v>28.7</v>
      </c>
      <c r="E34" s="27">
        <v>74.400000000000006</v>
      </c>
      <c r="F34" s="27">
        <v>82.1</v>
      </c>
    </row>
    <row r="35" spans="1:6" x14ac:dyDescent="0.25">
      <c r="A35" s="22" t="s">
        <v>34</v>
      </c>
      <c r="B35" s="23">
        <v>1.88</v>
      </c>
      <c r="C35" s="24">
        <v>47.8</v>
      </c>
      <c r="D35" s="24">
        <v>28.6</v>
      </c>
      <c r="E35" s="24">
        <v>75</v>
      </c>
      <c r="F35" s="24">
        <v>82.4</v>
      </c>
    </row>
    <row r="36" spans="1:6" x14ac:dyDescent="0.25">
      <c r="A36" s="22" t="s">
        <v>35</v>
      </c>
      <c r="B36" s="23">
        <v>2.02</v>
      </c>
      <c r="C36" s="24">
        <v>43.9</v>
      </c>
      <c r="D36" s="24">
        <v>28.7</v>
      </c>
      <c r="E36" s="24">
        <v>75.099999999999994</v>
      </c>
      <c r="F36" s="24">
        <v>82.6</v>
      </c>
    </row>
    <row r="37" spans="1:6" x14ac:dyDescent="0.25">
      <c r="A37" s="22" t="s">
        <v>36</v>
      </c>
      <c r="B37" s="23">
        <v>1.84</v>
      </c>
      <c r="C37" s="24">
        <v>51.5</v>
      </c>
      <c r="D37" s="24">
        <v>28.6</v>
      </c>
      <c r="E37" s="24">
        <v>74.599999999999994</v>
      </c>
      <c r="F37" s="24">
        <v>82.2</v>
      </c>
    </row>
    <row r="38" spans="1:6" x14ac:dyDescent="0.25">
      <c r="A38" s="22" t="s">
        <v>37</v>
      </c>
      <c r="B38" s="23">
        <v>1.76</v>
      </c>
      <c r="C38" s="24">
        <v>44.9</v>
      </c>
      <c r="D38" s="24">
        <v>29.7</v>
      </c>
      <c r="E38" s="24">
        <v>76.3</v>
      </c>
      <c r="F38" s="24">
        <v>84.3</v>
      </c>
    </row>
    <row r="39" spans="1:6" x14ac:dyDescent="0.25">
      <c r="A39" s="22" t="s">
        <v>38</v>
      </c>
      <c r="B39" s="23">
        <v>1.9</v>
      </c>
      <c r="C39" s="24">
        <v>45.6</v>
      </c>
      <c r="D39" s="24">
        <v>28.8</v>
      </c>
      <c r="E39" s="24">
        <v>75.3</v>
      </c>
      <c r="F39" s="24">
        <v>83.3</v>
      </c>
    </row>
    <row r="40" spans="1:6" x14ac:dyDescent="0.25">
      <c r="A40" s="22" t="s">
        <v>39</v>
      </c>
      <c r="B40" s="23">
        <v>1.92</v>
      </c>
      <c r="C40" s="24">
        <v>43.5</v>
      </c>
      <c r="D40" s="24">
        <v>29.2</v>
      </c>
      <c r="E40" s="24">
        <v>76.2</v>
      </c>
      <c r="F40" s="24">
        <v>82.9</v>
      </c>
    </row>
    <row r="41" spans="1:6" s="28" customFormat="1" ht="13" x14ac:dyDescent="0.3">
      <c r="A41" s="25" t="s">
        <v>40</v>
      </c>
      <c r="B41" s="26">
        <v>1.87</v>
      </c>
      <c r="C41" s="27">
        <v>45.3</v>
      </c>
      <c r="D41" s="27">
        <v>29.1</v>
      </c>
      <c r="E41" s="27">
        <v>75.599999999999994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50.1</v>
      </c>
      <c r="D42" s="24">
        <v>29.2</v>
      </c>
      <c r="E42" s="24">
        <v>75.3</v>
      </c>
      <c r="F42" s="24">
        <v>83.1</v>
      </c>
    </row>
    <row r="43" spans="1:6" x14ac:dyDescent="0.25">
      <c r="A43" s="22" t="s">
        <v>42</v>
      </c>
      <c r="B43" s="23">
        <v>2.0299999999999998</v>
      </c>
      <c r="C43" s="24">
        <v>47.5</v>
      </c>
      <c r="D43" s="24">
        <v>28.4</v>
      </c>
      <c r="E43" s="24">
        <v>74.8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75.099999999999994</v>
      </c>
      <c r="F44" s="24">
        <v>83</v>
      </c>
    </row>
    <row r="45" spans="1:6" s="28" customFormat="1" ht="13" x14ac:dyDescent="0.3">
      <c r="A45" s="25" t="s">
        <v>44</v>
      </c>
      <c r="B45" s="26">
        <v>1.93</v>
      </c>
      <c r="C45" s="27">
        <v>48.7</v>
      </c>
      <c r="D45" s="27">
        <v>28.9</v>
      </c>
      <c r="E45" s="27">
        <v>75.099999999999994</v>
      </c>
      <c r="F45" s="27">
        <v>83</v>
      </c>
    </row>
    <row r="46" spans="1:6" x14ac:dyDescent="0.25">
      <c r="A46" s="22" t="s">
        <v>45</v>
      </c>
      <c r="B46" s="23">
        <v>1.69</v>
      </c>
      <c r="C46" s="24">
        <v>42.5</v>
      </c>
      <c r="D46" s="24">
        <v>29.8</v>
      </c>
      <c r="E46" s="24">
        <v>75.7</v>
      </c>
      <c r="F46" s="24">
        <v>83.5</v>
      </c>
    </row>
    <row r="47" spans="1:6" x14ac:dyDescent="0.25">
      <c r="A47" s="22" t="s">
        <v>46</v>
      </c>
      <c r="B47" s="23">
        <v>1.86</v>
      </c>
      <c r="C47" s="24">
        <v>52.1</v>
      </c>
      <c r="D47" s="24">
        <v>28.3</v>
      </c>
      <c r="E47" s="24">
        <v>73.400000000000006</v>
      </c>
      <c r="F47" s="24">
        <v>82.4</v>
      </c>
    </row>
    <row r="48" spans="1:6" x14ac:dyDescent="0.25">
      <c r="A48" s="22" t="s">
        <v>47</v>
      </c>
      <c r="B48" s="23">
        <v>1.9</v>
      </c>
      <c r="C48" s="24">
        <v>41.9</v>
      </c>
      <c r="D48" s="24">
        <v>28.7</v>
      </c>
      <c r="E48" s="24">
        <v>75.8</v>
      </c>
      <c r="F48" s="24">
        <v>83</v>
      </c>
    </row>
    <row r="49" spans="1:6" x14ac:dyDescent="0.25">
      <c r="A49" s="22" t="s">
        <v>48</v>
      </c>
      <c r="B49" s="23">
        <v>1.96</v>
      </c>
      <c r="C49" s="24">
        <v>50.4</v>
      </c>
      <c r="D49" s="24">
        <v>28.6</v>
      </c>
      <c r="E49" s="24">
        <v>73.900000000000006</v>
      </c>
      <c r="F49" s="24">
        <v>81.900000000000006</v>
      </c>
    </row>
    <row r="50" spans="1:6" s="28" customFormat="1" ht="13" x14ac:dyDescent="0.3">
      <c r="A50" s="25" t="s">
        <v>49</v>
      </c>
      <c r="B50" s="26">
        <v>1.81</v>
      </c>
      <c r="C50" s="27">
        <v>45.2</v>
      </c>
      <c r="D50" s="27">
        <v>29</v>
      </c>
      <c r="E50" s="27">
        <v>75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43.5</v>
      </c>
      <c r="D51" s="24">
        <v>28.8</v>
      </c>
      <c r="E51" s="24">
        <v>73.099999999999994</v>
      </c>
      <c r="F51" s="24">
        <v>81.2</v>
      </c>
    </row>
    <row r="52" spans="1:6" x14ac:dyDescent="0.25">
      <c r="A52" s="22" t="s">
        <v>51</v>
      </c>
      <c r="B52" s="23">
        <v>2.08</v>
      </c>
      <c r="C52" s="24">
        <v>45.7</v>
      </c>
      <c r="D52" s="24">
        <v>28.1</v>
      </c>
      <c r="E52" s="24">
        <v>72</v>
      </c>
      <c r="F52" s="24">
        <v>80.8</v>
      </c>
    </row>
    <row r="53" spans="1:6" s="28" customFormat="1" ht="13" x14ac:dyDescent="0.3">
      <c r="A53" s="25" t="s">
        <v>52</v>
      </c>
      <c r="B53" s="26">
        <v>2.02</v>
      </c>
      <c r="C53" s="27">
        <v>44.3</v>
      </c>
      <c r="D53" s="27">
        <v>28.6</v>
      </c>
      <c r="E53" s="27">
        <v>72.7</v>
      </c>
      <c r="F53" s="27">
        <v>81</v>
      </c>
    </row>
    <row r="54" spans="1:6" x14ac:dyDescent="0.25">
      <c r="A54" s="22" t="s">
        <v>53</v>
      </c>
      <c r="B54" s="23">
        <v>1.73</v>
      </c>
      <c r="C54" s="24">
        <v>44.3</v>
      </c>
      <c r="D54" s="24">
        <v>29.2</v>
      </c>
      <c r="E54" s="24">
        <v>75</v>
      </c>
      <c r="F54" s="24">
        <v>82.5</v>
      </c>
    </row>
    <row r="55" spans="1:6" x14ac:dyDescent="0.25">
      <c r="A55" s="22" t="s">
        <v>54</v>
      </c>
      <c r="B55" s="23">
        <v>2.0299999999999998</v>
      </c>
      <c r="C55" s="24">
        <v>46.8</v>
      </c>
      <c r="D55" s="24">
        <v>28.2</v>
      </c>
      <c r="E55" s="24">
        <v>74.099999999999994</v>
      </c>
      <c r="F55" s="24">
        <v>82.4</v>
      </c>
    </row>
    <row r="56" spans="1:6" x14ac:dyDescent="0.25">
      <c r="A56" s="22" t="s">
        <v>55</v>
      </c>
      <c r="B56" s="23">
        <v>1.75</v>
      </c>
      <c r="C56" s="24">
        <v>36.9</v>
      </c>
      <c r="D56" s="24">
        <v>28.8</v>
      </c>
      <c r="E56" s="24">
        <v>74.5</v>
      </c>
      <c r="F56" s="24">
        <v>81.7</v>
      </c>
    </row>
    <row r="57" spans="1:6" x14ac:dyDescent="0.25">
      <c r="A57" s="22" t="s">
        <v>56</v>
      </c>
      <c r="B57" s="23">
        <v>1.96</v>
      </c>
      <c r="C57" s="24">
        <v>46.9</v>
      </c>
      <c r="D57" s="24">
        <v>28.1</v>
      </c>
      <c r="E57" s="24">
        <v>74.2</v>
      </c>
      <c r="F57" s="24">
        <v>81.900000000000006</v>
      </c>
    </row>
    <row r="58" spans="1:6" s="28" customFormat="1" ht="13" x14ac:dyDescent="0.3">
      <c r="A58" s="25" t="s">
        <v>57</v>
      </c>
      <c r="B58" s="26">
        <v>1.79</v>
      </c>
      <c r="C58" s="27">
        <v>41.7</v>
      </c>
      <c r="D58" s="27">
        <v>28.7</v>
      </c>
      <c r="E58" s="27">
        <v>74.599999999999994</v>
      </c>
      <c r="F58" s="27">
        <v>82.1</v>
      </c>
    </row>
    <row r="59" spans="1:6" x14ac:dyDescent="0.25">
      <c r="A59" s="22" t="s">
        <v>58</v>
      </c>
      <c r="B59" s="23">
        <v>1.71</v>
      </c>
      <c r="C59" s="24">
        <v>35.4</v>
      </c>
      <c r="D59" s="24">
        <v>29.2</v>
      </c>
      <c r="E59" s="24">
        <v>75.599999999999994</v>
      </c>
      <c r="F59" s="24">
        <v>82.3</v>
      </c>
    </row>
    <row r="60" spans="1:6" x14ac:dyDescent="0.25">
      <c r="A60" s="22" t="s">
        <v>59</v>
      </c>
      <c r="B60" s="23">
        <v>1.87</v>
      </c>
      <c r="C60" s="24">
        <v>37.200000000000003</v>
      </c>
      <c r="D60" s="24">
        <v>28.7</v>
      </c>
      <c r="E60" s="24">
        <v>75.400000000000006</v>
      </c>
      <c r="F60" s="24">
        <v>81.8</v>
      </c>
    </row>
    <row r="61" spans="1:6" s="28" customFormat="1" ht="13" x14ac:dyDescent="0.3">
      <c r="A61" s="25" t="s">
        <v>60</v>
      </c>
      <c r="B61" s="26">
        <v>1.77</v>
      </c>
      <c r="C61" s="27">
        <v>36.200000000000003</v>
      </c>
      <c r="D61" s="27">
        <v>28.9</v>
      </c>
      <c r="E61" s="27">
        <v>75.5</v>
      </c>
      <c r="F61" s="27">
        <v>82.1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29.2</v>
      </c>
      <c r="E62" s="24">
        <v>75.8</v>
      </c>
      <c r="F62" s="24">
        <v>83</v>
      </c>
    </row>
    <row r="63" spans="1:6" x14ac:dyDescent="0.25">
      <c r="A63" s="22" t="s">
        <v>62</v>
      </c>
      <c r="B63" s="23">
        <v>1.95</v>
      </c>
      <c r="C63" s="24">
        <v>46</v>
      </c>
      <c r="D63" s="24">
        <v>28.6</v>
      </c>
      <c r="E63" s="24">
        <v>76.3</v>
      </c>
      <c r="F63" s="24">
        <v>83.5</v>
      </c>
    </row>
    <row r="64" spans="1:6" x14ac:dyDescent="0.25">
      <c r="A64" s="22" t="s">
        <v>63</v>
      </c>
      <c r="B64" s="23">
        <v>2</v>
      </c>
      <c r="C64" s="24">
        <v>46.9</v>
      </c>
      <c r="D64" s="24">
        <v>28.5</v>
      </c>
      <c r="E64" s="24">
        <v>74.599999999999994</v>
      </c>
      <c r="F64" s="24">
        <v>81.900000000000006</v>
      </c>
    </row>
    <row r="65" spans="1:6" x14ac:dyDescent="0.25">
      <c r="A65" s="22" t="s">
        <v>64</v>
      </c>
      <c r="B65" s="23">
        <v>1.93</v>
      </c>
      <c r="C65" s="24">
        <v>42.2</v>
      </c>
      <c r="D65" s="24">
        <v>28.6</v>
      </c>
      <c r="E65" s="24">
        <v>75.099999999999994</v>
      </c>
      <c r="F65" s="24">
        <v>82</v>
      </c>
    </row>
    <row r="66" spans="1:6" s="28" customFormat="1" ht="13" x14ac:dyDescent="0.3">
      <c r="A66" s="25" t="s">
        <v>65</v>
      </c>
      <c r="B66" s="26">
        <v>1.88</v>
      </c>
      <c r="C66" s="27">
        <v>43.7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1.93</v>
      </c>
      <c r="C67" s="24">
        <v>43.5</v>
      </c>
      <c r="D67" s="24">
        <v>29.6</v>
      </c>
      <c r="E67" s="24">
        <v>75</v>
      </c>
      <c r="F67" s="24">
        <v>83.2</v>
      </c>
    </row>
    <row r="68" spans="1:6" x14ac:dyDescent="0.25">
      <c r="A68" s="22" t="s">
        <v>67</v>
      </c>
      <c r="B68" s="23">
        <v>2.0099999999999998</v>
      </c>
      <c r="C68" s="24">
        <v>42.2</v>
      </c>
      <c r="D68" s="24">
        <v>29.4</v>
      </c>
      <c r="E68" s="24">
        <v>76.2</v>
      </c>
      <c r="F68" s="24">
        <v>83.8</v>
      </c>
    </row>
    <row r="69" spans="1:6" x14ac:dyDescent="0.25">
      <c r="A69" s="22" t="s">
        <v>68</v>
      </c>
      <c r="B69" s="23">
        <v>2.16</v>
      </c>
      <c r="C69" s="24">
        <v>40.4</v>
      </c>
      <c r="D69" s="24">
        <v>28.9</v>
      </c>
      <c r="E69" s="24">
        <v>77</v>
      </c>
      <c r="F69" s="24">
        <v>84.6</v>
      </c>
    </row>
    <row r="70" spans="1:6" x14ac:dyDescent="0.25">
      <c r="A70" s="22" t="s">
        <v>69</v>
      </c>
      <c r="B70" s="23">
        <v>1.99</v>
      </c>
      <c r="C70" s="24">
        <v>45.1</v>
      </c>
      <c r="D70" s="24">
        <v>29</v>
      </c>
      <c r="E70" s="24">
        <v>75.8</v>
      </c>
      <c r="F70" s="24">
        <v>83.9</v>
      </c>
    </row>
    <row r="71" spans="1:6" x14ac:dyDescent="0.25">
      <c r="A71" s="22" t="s">
        <v>70</v>
      </c>
      <c r="B71" s="23">
        <v>1.97</v>
      </c>
      <c r="C71" s="24">
        <v>42</v>
      </c>
      <c r="D71" s="24">
        <v>29</v>
      </c>
      <c r="E71" s="24">
        <v>75.3</v>
      </c>
      <c r="F71" s="24">
        <v>83.7</v>
      </c>
    </row>
    <row r="72" spans="1:6" s="28" customFormat="1" ht="13" x14ac:dyDescent="0.3">
      <c r="A72" s="25" t="s">
        <v>71</v>
      </c>
      <c r="B72" s="26">
        <v>1.98</v>
      </c>
      <c r="C72" s="27">
        <v>42.9</v>
      </c>
      <c r="D72" s="27">
        <v>29.3</v>
      </c>
      <c r="E72" s="27">
        <v>75.599999999999994</v>
      </c>
      <c r="F72" s="27">
        <v>83.7</v>
      </c>
    </row>
    <row r="73" spans="1:6" x14ac:dyDescent="0.25">
      <c r="A73" s="22" t="s">
        <v>72</v>
      </c>
      <c r="B73" s="23">
        <v>2.02</v>
      </c>
      <c r="C73" s="24">
        <v>47</v>
      </c>
      <c r="D73" s="24">
        <v>29</v>
      </c>
      <c r="E73" s="24">
        <v>74</v>
      </c>
      <c r="F73" s="24">
        <v>82.3</v>
      </c>
    </row>
    <row r="74" spans="1:6" x14ac:dyDescent="0.25">
      <c r="A74" s="22" t="s">
        <v>73</v>
      </c>
      <c r="B74" s="23">
        <v>1.9</v>
      </c>
      <c r="C74" s="24">
        <v>43.6</v>
      </c>
      <c r="D74" s="24">
        <v>29.5</v>
      </c>
      <c r="E74" s="24">
        <v>73.400000000000006</v>
      </c>
      <c r="F74" s="24">
        <v>82.2</v>
      </c>
    </row>
    <row r="75" spans="1:6" x14ac:dyDescent="0.25">
      <c r="A75" s="22" t="s">
        <v>74</v>
      </c>
      <c r="B75" s="23">
        <v>1.89</v>
      </c>
      <c r="C75" s="24">
        <v>41.5</v>
      </c>
      <c r="D75" s="24">
        <v>29.9</v>
      </c>
      <c r="E75" s="24">
        <v>75.900000000000006</v>
      </c>
      <c r="F75" s="24">
        <v>83.3</v>
      </c>
    </row>
    <row r="76" spans="1:6" x14ac:dyDescent="0.25">
      <c r="A76" s="22" t="s">
        <v>75</v>
      </c>
      <c r="B76" s="23">
        <v>1.96</v>
      </c>
      <c r="C76" s="24">
        <v>45.3</v>
      </c>
      <c r="D76" s="24">
        <v>29.4</v>
      </c>
      <c r="E76" s="24">
        <v>74.400000000000006</v>
      </c>
      <c r="F76" s="24">
        <v>82.5</v>
      </c>
    </row>
    <row r="77" spans="1:6" s="28" customFormat="1" ht="13" x14ac:dyDescent="0.3">
      <c r="A77" s="25" t="s">
        <v>76</v>
      </c>
      <c r="B77" s="26">
        <v>1.92</v>
      </c>
      <c r="C77" s="27">
        <v>43.8</v>
      </c>
      <c r="D77" s="27">
        <v>29.5</v>
      </c>
      <c r="E77" s="27">
        <v>74.5</v>
      </c>
      <c r="F77" s="27">
        <v>82.6</v>
      </c>
    </row>
    <row r="78" spans="1:6" x14ac:dyDescent="0.25">
      <c r="A78" s="22" t="s">
        <v>77</v>
      </c>
      <c r="B78" s="23">
        <v>1.84</v>
      </c>
      <c r="C78" s="24">
        <v>51.1</v>
      </c>
      <c r="D78" s="24">
        <v>28.6</v>
      </c>
      <c r="E78" s="24">
        <v>75.2</v>
      </c>
      <c r="F78" s="24">
        <v>83</v>
      </c>
    </row>
    <row r="79" spans="1:6" x14ac:dyDescent="0.25">
      <c r="A79" s="22" t="s">
        <v>78</v>
      </c>
      <c r="B79" s="23">
        <v>1.85</v>
      </c>
      <c r="C79" s="24">
        <v>53.9</v>
      </c>
      <c r="D79" s="24">
        <v>28.9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1.88</v>
      </c>
      <c r="C80" s="24">
        <v>45.5</v>
      </c>
      <c r="D80" s="24">
        <v>28.8</v>
      </c>
      <c r="E80" s="24">
        <v>77</v>
      </c>
      <c r="F80" s="24">
        <v>83.4</v>
      </c>
    </row>
    <row r="81" spans="1:6" x14ac:dyDescent="0.25">
      <c r="A81" s="22" t="s">
        <v>80</v>
      </c>
      <c r="B81" s="23">
        <v>1.7</v>
      </c>
      <c r="C81" s="24">
        <v>49.3</v>
      </c>
      <c r="D81" s="24">
        <v>29.5</v>
      </c>
      <c r="E81" s="24">
        <v>76.8</v>
      </c>
      <c r="F81" s="24">
        <v>83.6</v>
      </c>
    </row>
    <row r="82" spans="1:6" s="28" customFormat="1" ht="13" x14ac:dyDescent="0.3">
      <c r="A82" s="25" t="s">
        <v>81</v>
      </c>
      <c r="B82" s="26">
        <v>1.8</v>
      </c>
      <c r="C82" s="27">
        <v>50.4</v>
      </c>
      <c r="D82" s="27">
        <v>29</v>
      </c>
      <c r="E82" s="27">
        <v>76.099999999999994</v>
      </c>
      <c r="F82" s="27">
        <v>83.2</v>
      </c>
    </row>
    <row r="83" spans="1:6" x14ac:dyDescent="0.25">
      <c r="A83" s="22" t="s">
        <v>82</v>
      </c>
      <c r="B83" s="23">
        <v>1.73</v>
      </c>
      <c r="C83" s="24">
        <v>53.2</v>
      </c>
      <c r="D83" s="24">
        <v>28.6</v>
      </c>
      <c r="E83" s="24">
        <v>76</v>
      </c>
      <c r="F83" s="24">
        <v>82.9</v>
      </c>
    </row>
    <row r="84" spans="1:6" x14ac:dyDescent="0.25">
      <c r="A84" s="22" t="s">
        <v>83</v>
      </c>
      <c r="B84" s="23">
        <v>1.68</v>
      </c>
      <c r="C84" s="24">
        <v>48.2</v>
      </c>
      <c r="D84" s="24">
        <v>29.7</v>
      </c>
      <c r="E84" s="24">
        <v>75.5</v>
      </c>
      <c r="F84" s="24">
        <v>83.5</v>
      </c>
    </row>
    <row r="85" spans="1:6" x14ac:dyDescent="0.25">
      <c r="A85" s="22" t="s">
        <v>84</v>
      </c>
      <c r="B85" s="23">
        <v>1.77</v>
      </c>
      <c r="C85" s="24">
        <v>47</v>
      </c>
      <c r="D85" s="24">
        <v>29.1</v>
      </c>
      <c r="E85" s="24">
        <v>75.099999999999994</v>
      </c>
      <c r="F85" s="24">
        <v>83.2</v>
      </c>
    </row>
    <row r="86" spans="1:6" x14ac:dyDescent="0.25">
      <c r="A86" s="22" t="s">
        <v>85</v>
      </c>
      <c r="B86" s="23">
        <v>1.82</v>
      </c>
      <c r="C86" s="24">
        <v>51.2</v>
      </c>
      <c r="D86" s="24">
        <v>28.7</v>
      </c>
      <c r="E86" s="24">
        <v>75.2</v>
      </c>
      <c r="F86" s="24">
        <v>83.6</v>
      </c>
    </row>
    <row r="87" spans="1:6" x14ac:dyDescent="0.25">
      <c r="A87" s="22" t="s">
        <v>86</v>
      </c>
      <c r="B87" s="23">
        <v>1.68</v>
      </c>
      <c r="C87" s="24">
        <v>44.3</v>
      </c>
      <c r="D87" s="24">
        <v>29.8</v>
      </c>
      <c r="E87" s="24">
        <v>75.599999999999994</v>
      </c>
      <c r="F87" s="24">
        <v>83.2</v>
      </c>
    </row>
    <row r="88" spans="1:6" s="28" customFormat="1" ht="13" x14ac:dyDescent="0.3">
      <c r="A88" s="25" t="s">
        <v>87</v>
      </c>
      <c r="B88" s="26">
        <v>1.7</v>
      </c>
      <c r="C88" s="27">
        <v>48.1</v>
      </c>
      <c r="D88" s="27">
        <v>29.4</v>
      </c>
      <c r="E88" s="27">
        <v>75.599999999999994</v>
      </c>
      <c r="F88" s="27">
        <v>83.4</v>
      </c>
    </row>
    <row r="89" spans="1:6" x14ac:dyDescent="0.25">
      <c r="A89" s="22" t="s">
        <v>88</v>
      </c>
      <c r="B89" s="23">
        <v>1.68</v>
      </c>
      <c r="C89" s="24">
        <v>57</v>
      </c>
      <c r="D89" s="24">
        <v>28.8</v>
      </c>
      <c r="E89" s="24">
        <v>76.400000000000006</v>
      </c>
      <c r="F89" s="24">
        <v>82.2</v>
      </c>
    </row>
    <row r="90" spans="1:6" x14ac:dyDescent="0.25">
      <c r="A90" s="22" t="s">
        <v>89</v>
      </c>
      <c r="B90" s="23">
        <v>1.8</v>
      </c>
      <c r="C90" s="24">
        <v>42.5</v>
      </c>
      <c r="D90" s="24">
        <v>29.3</v>
      </c>
      <c r="E90" s="24">
        <v>76.7</v>
      </c>
      <c r="F90" s="24">
        <v>83.7</v>
      </c>
    </row>
    <row r="91" spans="1:6" x14ac:dyDescent="0.25">
      <c r="A91" s="22" t="s">
        <v>90</v>
      </c>
      <c r="B91" s="23">
        <v>1.66</v>
      </c>
      <c r="C91" s="24">
        <v>46.4</v>
      </c>
      <c r="D91" s="24">
        <v>30.4</v>
      </c>
      <c r="E91" s="24">
        <v>76.900000000000006</v>
      </c>
      <c r="F91" s="24">
        <v>83.6</v>
      </c>
    </row>
    <row r="92" spans="1:6" x14ac:dyDescent="0.25">
      <c r="A92" s="22" t="s">
        <v>91</v>
      </c>
      <c r="B92" s="23">
        <v>1.83</v>
      </c>
      <c r="C92" s="24">
        <v>54.1</v>
      </c>
      <c r="D92" s="24">
        <v>29.3</v>
      </c>
      <c r="E92" s="24">
        <v>76.099999999999994</v>
      </c>
      <c r="F92" s="24">
        <v>82.6</v>
      </c>
    </row>
    <row r="93" spans="1:6" x14ac:dyDescent="0.25">
      <c r="A93" s="22" t="s">
        <v>92</v>
      </c>
      <c r="B93" s="23">
        <v>1.81</v>
      </c>
      <c r="C93" s="24">
        <v>52.9</v>
      </c>
      <c r="D93" s="24">
        <v>28.8</v>
      </c>
      <c r="E93" s="24">
        <v>76.8</v>
      </c>
      <c r="F93" s="24">
        <v>83.6</v>
      </c>
    </row>
    <row r="94" spans="1:6" x14ac:dyDescent="0.25">
      <c r="A94" s="22" t="s">
        <v>93</v>
      </c>
      <c r="B94" s="23">
        <v>1.75</v>
      </c>
      <c r="C94" s="24">
        <v>53.2</v>
      </c>
      <c r="D94" s="24">
        <v>29.3</v>
      </c>
      <c r="E94" s="24">
        <v>75.5</v>
      </c>
      <c r="F94" s="24">
        <v>82.4</v>
      </c>
    </row>
    <row r="95" spans="1:6" x14ac:dyDescent="0.25">
      <c r="A95" s="22" t="s">
        <v>94</v>
      </c>
      <c r="B95" s="23">
        <v>1.77</v>
      </c>
      <c r="C95" s="24">
        <v>45.2</v>
      </c>
      <c r="D95" s="24">
        <v>29.2</v>
      </c>
      <c r="E95" s="24">
        <v>77.5</v>
      </c>
      <c r="F95" s="24">
        <v>84.4</v>
      </c>
    </row>
    <row r="96" spans="1:6" x14ac:dyDescent="0.25">
      <c r="A96" s="22" t="s">
        <v>95</v>
      </c>
      <c r="B96" s="23">
        <v>1.97</v>
      </c>
      <c r="C96" s="24">
        <v>49.7</v>
      </c>
      <c r="D96" s="24">
        <v>28.6</v>
      </c>
      <c r="E96" s="24">
        <v>76.400000000000006</v>
      </c>
      <c r="F96" s="24">
        <v>83</v>
      </c>
    </row>
    <row r="97" spans="1:6" s="28" customFormat="1" ht="13" x14ac:dyDescent="0.3">
      <c r="A97" s="25" t="s">
        <v>96</v>
      </c>
      <c r="B97" s="26">
        <v>1.7</v>
      </c>
      <c r="C97" s="27">
        <v>48</v>
      </c>
      <c r="D97" s="27">
        <v>29.9</v>
      </c>
      <c r="E97" s="27">
        <v>76.8</v>
      </c>
      <c r="F97" s="27">
        <v>83.5</v>
      </c>
    </row>
    <row r="98" spans="1:6" x14ac:dyDescent="0.25">
      <c r="A98" s="22" t="s">
        <v>97</v>
      </c>
      <c r="B98" s="23">
        <v>1.79</v>
      </c>
      <c r="C98" s="24">
        <v>48.9</v>
      </c>
      <c r="D98" s="24">
        <v>28.5</v>
      </c>
      <c r="E98" s="24">
        <v>75.7</v>
      </c>
      <c r="F98" s="24">
        <v>83.5</v>
      </c>
    </row>
    <row r="99" spans="1:6" x14ac:dyDescent="0.25">
      <c r="A99" s="22" t="s">
        <v>98</v>
      </c>
      <c r="B99" s="23">
        <v>1.71</v>
      </c>
      <c r="C99" s="24">
        <v>54.6</v>
      </c>
      <c r="D99" s="24">
        <v>28.5</v>
      </c>
      <c r="E99" s="24">
        <v>74.2</v>
      </c>
      <c r="F99" s="24">
        <v>82.7</v>
      </c>
    </row>
    <row r="100" spans="1:6" x14ac:dyDescent="0.25">
      <c r="A100" s="22" t="s">
        <v>99</v>
      </c>
      <c r="B100" s="23">
        <v>1.58</v>
      </c>
      <c r="C100" s="24">
        <v>48</v>
      </c>
      <c r="D100" s="24">
        <v>29.4</v>
      </c>
      <c r="E100" s="24">
        <v>75.8</v>
      </c>
      <c r="F100" s="24">
        <v>82.8</v>
      </c>
    </row>
    <row r="101" spans="1:6" s="28" customFormat="1" ht="13" x14ac:dyDescent="0.3">
      <c r="A101" s="25" t="s">
        <v>100</v>
      </c>
      <c r="B101" s="26">
        <v>1.65</v>
      </c>
      <c r="C101" s="27">
        <v>49.3</v>
      </c>
      <c r="D101" s="27">
        <v>29</v>
      </c>
      <c r="E101" s="27">
        <v>75.5</v>
      </c>
      <c r="F101" s="27">
        <v>83</v>
      </c>
    </row>
    <row r="102" spans="1:6" x14ac:dyDescent="0.25">
      <c r="A102" s="22" t="s">
        <v>101</v>
      </c>
      <c r="B102" s="23">
        <v>1.88</v>
      </c>
      <c r="C102" s="24">
        <v>39.4</v>
      </c>
      <c r="D102" s="24">
        <v>28.8</v>
      </c>
      <c r="E102" s="24">
        <v>76.7</v>
      </c>
      <c r="F102" s="24">
        <v>83.4</v>
      </c>
    </row>
    <row r="103" spans="1:6" x14ac:dyDescent="0.25">
      <c r="A103" s="22" t="s">
        <v>102</v>
      </c>
      <c r="B103" s="23">
        <v>1.96</v>
      </c>
      <c r="C103" s="24">
        <v>48.9</v>
      </c>
      <c r="D103" s="24">
        <v>28.8</v>
      </c>
      <c r="E103" s="24">
        <v>76</v>
      </c>
      <c r="F103" s="24">
        <v>83</v>
      </c>
    </row>
    <row r="104" spans="1:6" x14ac:dyDescent="0.25">
      <c r="A104" s="22" t="s">
        <v>103</v>
      </c>
      <c r="B104" s="23">
        <v>2.0299999999999998</v>
      </c>
      <c r="C104" s="24">
        <v>45.6</v>
      </c>
      <c r="D104" s="24">
        <v>28.9</v>
      </c>
      <c r="E104" s="24">
        <v>75.5</v>
      </c>
      <c r="F104" s="24">
        <v>83.1</v>
      </c>
    </row>
    <row r="105" spans="1:6" x14ac:dyDescent="0.25">
      <c r="A105" s="22" t="s">
        <v>104</v>
      </c>
      <c r="B105" s="23">
        <v>1.92</v>
      </c>
      <c r="C105" s="24">
        <v>39.700000000000003</v>
      </c>
      <c r="D105" s="24">
        <v>29.8</v>
      </c>
      <c r="E105" s="24">
        <v>76.5</v>
      </c>
      <c r="F105" s="24">
        <v>83.5</v>
      </c>
    </row>
    <row r="106" spans="1:6" x14ac:dyDescent="0.25">
      <c r="A106" s="22" t="s">
        <v>105</v>
      </c>
      <c r="B106" s="23">
        <v>1.9</v>
      </c>
      <c r="C106" s="24">
        <v>37.5</v>
      </c>
      <c r="D106" s="24">
        <v>29.3</v>
      </c>
      <c r="E106" s="24">
        <v>75.8</v>
      </c>
      <c r="F106" s="24">
        <v>83.1</v>
      </c>
    </row>
    <row r="107" spans="1:6" x14ac:dyDescent="0.25">
      <c r="A107" s="22" t="s">
        <v>106</v>
      </c>
      <c r="B107" s="23">
        <v>1.88</v>
      </c>
      <c r="C107" s="24">
        <v>36.799999999999997</v>
      </c>
      <c r="D107" s="24">
        <v>30.3</v>
      </c>
      <c r="E107" s="24">
        <v>76.900000000000006</v>
      </c>
      <c r="F107" s="24">
        <v>84</v>
      </c>
    </row>
    <row r="108" spans="1:6" x14ac:dyDescent="0.25">
      <c r="A108" s="22" t="s">
        <v>107</v>
      </c>
      <c r="B108" s="23">
        <v>1.84</v>
      </c>
      <c r="C108" s="24">
        <v>43.7</v>
      </c>
      <c r="D108" s="24">
        <v>29.7</v>
      </c>
      <c r="E108" s="24">
        <v>76</v>
      </c>
      <c r="F108" s="24">
        <v>83.2</v>
      </c>
    </row>
    <row r="109" spans="1:6" x14ac:dyDescent="0.25">
      <c r="A109" s="22" t="s">
        <v>108</v>
      </c>
      <c r="B109" s="23">
        <v>1.85</v>
      </c>
      <c r="C109" s="24">
        <v>41.3</v>
      </c>
      <c r="D109" s="24">
        <v>29.1</v>
      </c>
      <c r="E109" s="24">
        <v>76.8</v>
      </c>
      <c r="F109" s="24">
        <v>83.6</v>
      </c>
    </row>
    <row r="110" spans="1:6" s="28" customFormat="1" ht="13" x14ac:dyDescent="0.3">
      <c r="A110" s="25" t="s">
        <v>109</v>
      </c>
      <c r="B110" s="26">
        <v>1.88</v>
      </c>
      <c r="C110" s="27">
        <v>39.799999999999997</v>
      </c>
      <c r="D110" s="27">
        <v>29.7</v>
      </c>
      <c r="E110" s="27">
        <v>76.400000000000006</v>
      </c>
      <c r="F110" s="27">
        <v>83.5</v>
      </c>
    </row>
    <row r="111" spans="1:6" x14ac:dyDescent="0.25">
      <c r="A111" s="22" t="s">
        <v>110</v>
      </c>
      <c r="B111" s="23">
        <v>1.8</v>
      </c>
      <c r="C111" s="24">
        <v>50.4</v>
      </c>
      <c r="D111" s="24">
        <v>28.7</v>
      </c>
      <c r="E111" s="24">
        <v>73.900000000000006</v>
      </c>
      <c r="F111" s="24">
        <v>82.3</v>
      </c>
    </row>
    <row r="112" spans="1:6" x14ac:dyDescent="0.25">
      <c r="A112" s="22" t="s">
        <v>111</v>
      </c>
      <c r="B112" s="23">
        <v>1.63</v>
      </c>
      <c r="C112" s="24">
        <v>49.4</v>
      </c>
      <c r="D112" s="24">
        <v>29</v>
      </c>
      <c r="E112" s="24">
        <v>74.2</v>
      </c>
      <c r="F112" s="24">
        <v>82.6</v>
      </c>
    </row>
    <row r="113" spans="1:6" x14ac:dyDescent="0.25">
      <c r="A113" s="22" t="s">
        <v>112</v>
      </c>
      <c r="B113" s="23">
        <v>1.86</v>
      </c>
      <c r="C113" s="24">
        <v>41.1</v>
      </c>
      <c r="D113" s="24">
        <v>28.9</v>
      </c>
      <c r="E113" s="24">
        <v>75.3</v>
      </c>
      <c r="F113" s="24">
        <v>82.7</v>
      </c>
    </row>
    <row r="114" spans="1:6" x14ac:dyDescent="0.25">
      <c r="A114" s="22" t="s">
        <v>113</v>
      </c>
      <c r="B114" s="23">
        <v>1.61</v>
      </c>
      <c r="C114" s="24">
        <v>45.9</v>
      </c>
      <c r="D114" s="24">
        <v>29.6</v>
      </c>
      <c r="E114" s="24">
        <v>74.8</v>
      </c>
      <c r="F114" s="24">
        <v>82.7</v>
      </c>
    </row>
    <row r="115" spans="1:6" s="28" customFormat="1" ht="13" x14ac:dyDescent="0.3">
      <c r="A115" s="25" t="s">
        <v>114</v>
      </c>
      <c r="B115" s="26">
        <v>1.69</v>
      </c>
      <c r="C115" s="27">
        <v>46.6</v>
      </c>
      <c r="D115" s="27">
        <v>29.2</v>
      </c>
      <c r="E115" s="27">
        <v>74.7</v>
      </c>
      <c r="F115" s="27">
        <v>82.6</v>
      </c>
    </row>
    <row r="116" spans="1:6" x14ac:dyDescent="0.25">
      <c r="A116" s="22" t="s">
        <v>115</v>
      </c>
      <c r="B116" s="23">
        <v>1.81</v>
      </c>
      <c r="C116" s="24">
        <v>50.5</v>
      </c>
      <c r="D116" s="24">
        <v>28.6</v>
      </c>
      <c r="E116" s="24">
        <v>75.8</v>
      </c>
      <c r="F116" s="24">
        <v>82.7</v>
      </c>
    </row>
    <row r="117" spans="1:6" x14ac:dyDescent="0.25">
      <c r="A117" s="22" t="s">
        <v>116</v>
      </c>
      <c r="B117" s="23">
        <v>1.95</v>
      </c>
      <c r="C117" s="24">
        <v>45.3</v>
      </c>
      <c r="D117" s="24">
        <v>28.9</v>
      </c>
      <c r="E117" s="24">
        <v>75.3</v>
      </c>
      <c r="F117" s="24">
        <v>83</v>
      </c>
    </row>
    <row r="118" spans="1:6" x14ac:dyDescent="0.25">
      <c r="A118" s="22" t="s">
        <v>117</v>
      </c>
      <c r="B118" s="23">
        <v>1.77</v>
      </c>
      <c r="C118" s="24">
        <v>49.8</v>
      </c>
      <c r="D118" s="24">
        <v>29.9</v>
      </c>
      <c r="E118" s="24">
        <v>75.7</v>
      </c>
      <c r="F118" s="24">
        <v>83.1</v>
      </c>
    </row>
    <row r="119" spans="1:6" x14ac:dyDescent="0.25">
      <c r="A119" s="22" t="s">
        <v>118</v>
      </c>
      <c r="B119" s="23">
        <v>1.61</v>
      </c>
      <c r="C119" s="24">
        <v>46.2</v>
      </c>
      <c r="D119" s="24">
        <v>29.3</v>
      </c>
      <c r="E119" s="24">
        <v>76.3</v>
      </c>
      <c r="F119" s="24">
        <v>83.6</v>
      </c>
    </row>
    <row r="120" spans="1:6" x14ac:dyDescent="0.25">
      <c r="A120" s="22" t="s">
        <v>119</v>
      </c>
      <c r="B120" s="23">
        <v>1.84</v>
      </c>
      <c r="C120" s="24">
        <v>53.8</v>
      </c>
      <c r="D120" s="24">
        <v>28.9</v>
      </c>
      <c r="E120" s="24">
        <v>75.3</v>
      </c>
      <c r="F120" s="24">
        <v>82.8</v>
      </c>
    </row>
    <row r="121" spans="1:6" s="28" customFormat="1" ht="13" x14ac:dyDescent="0.3">
      <c r="A121" s="25" t="s">
        <v>120</v>
      </c>
      <c r="B121" s="26">
        <v>1.81</v>
      </c>
      <c r="C121" s="27">
        <v>49.2</v>
      </c>
      <c r="D121" s="27">
        <v>29.4</v>
      </c>
      <c r="E121" s="27">
        <v>75.599999999999994</v>
      </c>
      <c r="F121" s="27">
        <v>83</v>
      </c>
    </row>
    <row r="122" spans="1:6" x14ac:dyDescent="0.25">
      <c r="A122" s="22" t="s">
        <v>121</v>
      </c>
      <c r="B122" s="23">
        <v>1.89</v>
      </c>
      <c r="C122" s="24">
        <v>53.1</v>
      </c>
      <c r="D122" s="24">
        <v>28.7</v>
      </c>
      <c r="E122" s="24">
        <v>75.900000000000006</v>
      </c>
      <c r="F122" s="24">
        <v>83.7</v>
      </c>
    </row>
    <row r="123" spans="1:6" x14ac:dyDescent="0.25">
      <c r="A123" s="22" t="s">
        <v>122</v>
      </c>
      <c r="B123" s="23">
        <v>2.0099999999999998</v>
      </c>
      <c r="C123" s="24">
        <v>47.8</v>
      </c>
      <c r="D123" s="24">
        <v>29</v>
      </c>
      <c r="E123" s="24">
        <v>76.400000000000006</v>
      </c>
      <c r="F123" s="24">
        <v>83.7</v>
      </c>
    </row>
    <row r="124" spans="1:6" x14ac:dyDescent="0.25">
      <c r="A124" s="22" t="s">
        <v>123</v>
      </c>
      <c r="B124" s="23">
        <v>1.72</v>
      </c>
      <c r="C124" s="24">
        <v>45.6</v>
      </c>
      <c r="D124" s="24">
        <v>29.6</v>
      </c>
      <c r="E124" s="24">
        <v>76.599999999999994</v>
      </c>
      <c r="F124" s="24">
        <v>83.7</v>
      </c>
    </row>
    <row r="125" spans="1:6" x14ac:dyDescent="0.25">
      <c r="A125" s="22" t="s">
        <v>124</v>
      </c>
      <c r="B125" s="23">
        <v>1.86</v>
      </c>
      <c r="C125" s="24">
        <v>45.4</v>
      </c>
      <c r="D125" s="24">
        <v>29.7</v>
      </c>
      <c r="E125" s="24">
        <v>76</v>
      </c>
      <c r="F125" s="24">
        <v>83.1</v>
      </c>
    </row>
    <row r="126" spans="1:6" x14ac:dyDescent="0.25">
      <c r="A126" s="22" t="s">
        <v>125</v>
      </c>
      <c r="B126" s="23">
        <v>1.96</v>
      </c>
      <c r="C126" s="24">
        <v>45.8</v>
      </c>
      <c r="D126" s="24">
        <v>29</v>
      </c>
      <c r="E126" s="24">
        <v>75.7</v>
      </c>
      <c r="F126" s="24">
        <v>83.1</v>
      </c>
    </row>
    <row r="127" spans="1:6" x14ac:dyDescent="0.25">
      <c r="A127" s="22" t="s">
        <v>126</v>
      </c>
      <c r="B127" s="23">
        <v>1.95</v>
      </c>
      <c r="C127" s="24">
        <v>46.3</v>
      </c>
      <c r="D127" s="24">
        <v>29</v>
      </c>
      <c r="E127" s="24">
        <v>75.5</v>
      </c>
      <c r="F127" s="24">
        <v>82.6</v>
      </c>
    </row>
    <row r="128" spans="1:6" s="28" customFormat="1" ht="13" x14ac:dyDescent="0.3">
      <c r="A128" s="25" t="s">
        <v>127</v>
      </c>
      <c r="B128" s="26">
        <v>1.85</v>
      </c>
      <c r="C128" s="27">
        <v>45.9</v>
      </c>
      <c r="D128" s="27">
        <v>29.5</v>
      </c>
      <c r="E128" s="27">
        <v>76.099999999999994</v>
      </c>
      <c r="F128" s="27">
        <v>83.2</v>
      </c>
    </row>
    <row r="129" spans="1:6" x14ac:dyDescent="0.25">
      <c r="A129" s="22" t="s">
        <v>128</v>
      </c>
      <c r="B129" s="23">
        <v>1.67</v>
      </c>
      <c r="C129" s="24">
        <v>48.2</v>
      </c>
      <c r="D129" s="24">
        <v>29.3</v>
      </c>
      <c r="E129" s="24">
        <v>76.400000000000006</v>
      </c>
      <c r="F129" s="24">
        <v>82.6</v>
      </c>
    </row>
    <row r="130" spans="1:6" x14ac:dyDescent="0.25">
      <c r="A130" s="22" t="s">
        <v>129</v>
      </c>
      <c r="B130" s="23">
        <v>1.45</v>
      </c>
      <c r="C130" s="24">
        <v>47.9</v>
      </c>
      <c r="D130" s="24">
        <v>29.3</v>
      </c>
      <c r="E130" s="24">
        <v>76.2</v>
      </c>
      <c r="F130" s="24">
        <v>83.5</v>
      </c>
    </row>
    <row r="131" spans="1:6" s="28" customFormat="1" ht="13" x14ac:dyDescent="0.3">
      <c r="A131" s="25" t="s">
        <v>130</v>
      </c>
      <c r="B131" s="26">
        <v>1.55</v>
      </c>
      <c r="C131" s="27">
        <v>48.1</v>
      </c>
      <c r="D131" s="27">
        <v>29.3</v>
      </c>
      <c r="E131" s="27">
        <v>76.3</v>
      </c>
      <c r="F131" s="27">
        <v>83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1.88</v>
      </c>
      <c r="C133" s="27">
        <v>43.7</v>
      </c>
      <c r="D133" s="27">
        <v>29.4</v>
      </c>
      <c r="E133" s="27">
        <v>75.5</v>
      </c>
      <c r="F133" s="27">
        <v>82.9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2.23</v>
      </c>
      <c r="C135" s="24">
        <v>66.900000000000006</v>
      </c>
      <c r="D135" s="24">
        <v>29.1</v>
      </c>
      <c r="E135" s="24">
        <v>74.7</v>
      </c>
      <c r="F135" s="24">
        <v>82.2</v>
      </c>
    </row>
    <row r="136" spans="1:6" x14ac:dyDescent="0.25">
      <c r="A136" s="22" t="s">
        <v>133</v>
      </c>
      <c r="B136" s="23">
        <v>1.98</v>
      </c>
      <c r="C136" s="24">
        <v>68.599999999999994</v>
      </c>
      <c r="D136" s="24">
        <v>28.9</v>
      </c>
      <c r="E136" s="24">
        <v>75.599999999999994</v>
      </c>
      <c r="F136" s="24">
        <v>81.5</v>
      </c>
    </row>
    <row r="137" spans="1:6" x14ac:dyDescent="0.25">
      <c r="A137" s="22" t="s">
        <v>134</v>
      </c>
      <c r="B137" s="23">
        <v>3.79</v>
      </c>
      <c r="C137" s="24">
        <v>83.9</v>
      </c>
      <c r="D137" s="24">
        <v>27.4</v>
      </c>
      <c r="E137" s="24">
        <v>72.900000000000006</v>
      </c>
      <c r="F137" s="24">
        <v>79</v>
      </c>
    </row>
    <row r="138" spans="1:6" x14ac:dyDescent="0.25">
      <c r="A138" s="22" t="s">
        <v>138</v>
      </c>
      <c r="B138" s="23">
        <v>2.4500000000000002</v>
      </c>
      <c r="C138" s="24">
        <v>62.4</v>
      </c>
      <c r="D138" s="24">
        <v>28</v>
      </c>
      <c r="E138" s="24">
        <v>72.7</v>
      </c>
      <c r="F138" s="24">
        <v>80.7</v>
      </c>
    </row>
    <row r="139" spans="1:6" s="28" customFormat="1" ht="13" x14ac:dyDescent="0.3">
      <c r="A139" s="34" t="s">
        <v>161</v>
      </c>
      <c r="B139" s="26">
        <v>2.42</v>
      </c>
      <c r="C139" s="27">
        <v>67.900000000000006</v>
      </c>
      <c r="D139" s="27">
        <v>28.3</v>
      </c>
      <c r="E139" s="27">
        <v>73.8</v>
      </c>
      <c r="F139" s="27">
        <v>81.099999999999994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1.89</v>
      </c>
      <c r="C141" s="27">
        <v>44.7</v>
      </c>
      <c r="D141" s="27">
        <v>29.3</v>
      </c>
      <c r="E141" s="27">
        <v>75.400000000000006</v>
      </c>
      <c r="F141" s="27">
        <v>82.9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38.700000000000003</v>
      </c>
      <c r="D14" s="24">
        <v>31.6</v>
      </c>
      <c r="E14" s="24">
        <v>77.900000000000006</v>
      </c>
      <c r="F14" s="24">
        <v>84</v>
      </c>
    </row>
    <row r="15" spans="1:6" x14ac:dyDescent="0.25">
      <c r="A15" s="22" t="s">
        <v>14</v>
      </c>
      <c r="B15" s="23">
        <v>2</v>
      </c>
      <c r="C15" s="24">
        <v>44.9</v>
      </c>
      <c r="D15" s="24">
        <v>29.4</v>
      </c>
      <c r="E15" s="24">
        <v>75.900000000000006</v>
      </c>
      <c r="F15" s="24">
        <v>82.3</v>
      </c>
    </row>
    <row r="16" spans="1:6" x14ac:dyDescent="0.25">
      <c r="A16" s="22" t="s">
        <v>15</v>
      </c>
      <c r="B16" s="23">
        <v>2.0099999999999998</v>
      </c>
      <c r="C16" s="24">
        <v>36.6</v>
      </c>
      <c r="D16" s="24">
        <v>30.3</v>
      </c>
      <c r="E16" s="24">
        <v>78.099999999999994</v>
      </c>
      <c r="F16" s="24">
        <v>83.9</v>
      </c>
    </row>
    <row r="17" spans="1:6" x14ac:dyDescent="0.25">
      <c r="A17" s="22" t="s">
        <v>16</v>
      </c>
      <c r="B17" s="23">
        <v>2</v>
      </c>
      <c r="C17" s="24">
        <v>43.5</v>
      </c>
      <c r="D17" s="24">
        <v>29.6</v>
      </c>
      <c r="E17" s="24">
        <v>77.099999999999994</v>
      </c>
      <c r="F17" s="24">
        <v>83.5</v>
      </c>
    </row>
    <row r="18" spans="1:6" x14ac:dyDescent="0.25">
      <c r="A18" s="22" t="s">
        <v>17</v>
      </c>
      <c r="B18" s="23">
        <v>1.94</v>
      </c>
      <c r="C18" s="24">
        <v>35.299999999999997</v>
      </c>
      <c r="D18" s="24">
        <v>30.9</v>
      </c>
      <c r="E18" s="24">
        <v>78</v>
      </c>
      <c r="F18" s="24">
        <v>84</v>
      </c>
    </row>
    <row r="19" spans="1:6" x14ac:dyDescent="0.25">
      <c r="A19" s="22" t="s">
        <v>18</v>
      </c>
      <c r="B19" s="23">
        <v>2.2799999999999998</v>
      </c>
      <c r="C19" s="24">
        <v>42</v>
      </c>
      <c r="D19" s="24">
        <v>29.6</v>
      </c>
      <c r="E19" s="24">
        <v>76.099999999999994</v>
      </c>
      <c r="F19" s="24">
        <v>82.7</v>
      </c>
    </row>
    <row r="20" spans="1:6" x14ac:dyDescent="0.25">
      <c r="A20" s="22" t="s">
        <v>19</v>
      </c>
      <c r="B20" s="23">
        <v>1.96</v>
      </c>
      <c r="C20" s="24">
        <v>41.2</v>
      </c>
      <c r="D20" s="24">
        <v>30.2</v>
      </c>
      <c r="E20" s="24">
        <v>77.400000000000006</v>
      </c>
      <c r="F20" s="24">
        <v>83.1</v>
      </c>
    </row>
    <row r="21" spans="1:6" x14ac:dyDescent="0.25">
      <c r="A21" s="22" t="s">
        <v>20</v>
      </c>
      <c r="B21" s="23">
        <v>2.0699999999999998</v>
      </c>
      <c r="C21" s="24">
        <v>41.5</v>
      </c>
      <c r="D21" s="24">
        <v>29.6</v>
      </c>
      <c r="E21" s="24">
        <v>76.400000000000006</v>
      </c>
      <c r="F21" s="24">
        <v>82.9</v>
      </c>
    </row>
    <row r="22" spans="1:6" s="28" customFormat="1" ht="13" x14ac:dyDescent="0.3">
      <c r="A22" s="25" t="s">
        <v>21</v>
      </c>
      <c r="B22" s="26">
        <v>1.93</v>
      </c>
      <c r="C22" s="27">
        <v>40.1</v>
      </c>
      <c r="D22" s="27">
        <v>30.3</v>
      </c>
      <c r="E22" s="27">
        <v>77.3</v>
      </c>
      <c r="F22" s="27">
        <v>83.4</v>
      </c>
    </row>
    <row r="23" spans="1:6" x14ac:dyDescent="0.25">
      <c r="A23" s="22" t="s">
        <v>22</v>
      </c>
      <c r="B23" s="23">
        <v>2.0299999999999998</v>
      </c>
      <c r="C23" s="24">
        <v>47.5</v>
      </c>
      <c r="D23" s="24">
        <v>27.9</v>
      </c>
      <c r="E23" s="24">
        <v>72.7</v>
      </c>
      <c r="F23" s="24">
        <v>81.8</v>
      </c>
    </row>
    <row r="24" spans="1:6" x14ac:dyDescent="0.25">
      <c r="A24" s="22" t="s">
        <v>23</v>
      </c>
      <c r="B24" s="23">
        <v>1.82</v>
      </c>
      <c r="C24" s="24">
        <v>48.6</v>
      </c>
      <c r="D24" s="24">
        <v>28.5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1.76</v>
      </c>
      <c r="C25" s="24">
        <v>45.6</v>
      </c>
      <c r="D25" s="24">
        <v>29</v>
      </c>
      <c r="E25" s="24">
        <v>75.099999999999994</v>
      </c>
      <c r="F25" s="24">
        <v>82.7</v>
      </c>
    </row>
    <row r="26" spans="1:6" x14ac:dyDescent="0.25">
      <c r="A26" s="22" t="s">
        <v>25</v>
      </c>
      <c r="B26" s="23">
        <v>1.99</v>
      </c>
      <c r="C26" s="24">
        <v>49.5</v>
      </c>
      <c r="D26" s="24">
        <v>27.9</v>
      </c>
      <c r="E26" s="24">
        <v>74</v>
      </c>
      <c r="F26" s="24">
        <v>82.9</v>
      </c>
    </row>
    <row r="27" spans="1:6" s="28" customFormat="1" ht="13" x14ac:dyDescent="0.3">
      <c r="A27" s="25" t="s">
        <v>26</v>
      </c>
      <c r="B27" s="26">
        <v>1.84</v>
      </c>
      <c r="C27" s="27">
        <v>47.2</v>
      </c>
      <c r="D27" s="27">
        <v>28.6</v>
      </c>
      <c r="E27" s="27">
        <v>74.400000000000006</v>
      </c>
      <c r="F27" s="27">
        <v>82.5</v>
      </c>
    </row>
    <row r="28" spans="1:6" x14ac:dyDescent="0.25">
      <c r="A28" s="22" t="s">
        <v>27</v>
      </c>
      <c r="B28" s="23">
        <v>2.08</v>
      </c>
      <c r="C28" s="24">
        <v>53.3</v>
      </c>
      <c r="D28" s="24">
        <v>28.1</v>
      </c>
      <c r="E28" s="24">
        <v>72.7</v>
      </c>
      <c r="F28" s="24">
        <v>80.900000000000006</v>
      </c>
    </row>
    <row r="29" spans="1:6" x14ac:dyDescent="0.25">
      <c r="A29" s="22" t="s">
        <v>28</v>
      </c>
      <c r="B29" s="23">
        <v>2.0499999999999998</v>
      </c>
      <c r="C29" s="24">
        <v>46.1</v>
      </c>
      <c r="D29" s="24">
        <v>28.8</v>
      </c>
      <c r="E29" s="24">
        <v>74.599999999999994</v>
      </c>
      <c r="F29" s="24">
        <v>82.2</v>
      </c>
    </row>
    <row r="30" spans="1:6" x14ac:dyDescent="0.25">
      <c r="A30" s="22" t="s">
        <v>29</v>
      </c>
      <c r="B30" s="23">
        <v>1.81</v>
      </c>
      <c r="C30" s="24">
        <v>52</v>
      </c>
      <c r="D30" s="24">
        <v>28.9</v>
      </c>
      <c r="E30" s="24">
        <v>74.099999999999994</v>
      </c>
      <c r="F30" s="24">
        <v>81.7</v>
      </c>
    </row>
    <row r="31" spans="1:6" s="28" customFormat="1" ht="13" x14ac:dyDescent="0.3">
      <c r="A31" s="25" t="s">
        <v>30</v>
      </c>
      <c r="B31" s="26">
        <v>1.98</v>
      </c>
      <c r="C31" s="27">
        <v>49.8</v>
      </c>
      <c r="D31" s="27">
        <v>28.6</v>
      </c>
      <c r="E31" s="27">
        <v>73.900000000000006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47.9</v>
      </c>
      <c r="D32" s="24">
        <v>28.6</v>
      </c>
      <c r="E32" s="24">
        <v>73.8</v>
      </c>
      <c r="F32" s="24">
        <v>81.900000000000006</v>
      </c>
    </row>
    <row r="33" spans="1:6" x14ac:dyDescent="0.25">
      <c r="A33" s="22" t="s">
        <v>32</v>
      </c>
      <c r="B33" s="23">
        <v>1.84</v>
      </c>
      <c r="C33" s="24">
        <v>48.4</v>
      </c>
      <c r="D33" s="24">
        <v>29</v>
      </c>
      <c r="E33" s="24">
        <v>74.5</v>
      </c>
      <c r="F33" s="24">
        <v>82.6</v>
      </c>
    </row>
    <row r="34" spans="1:6" s="28" customFormat="1" ht="13" x14ac:dyDescent="0.3">
      <c r="A34" s="25" t="s">
        <v>33</v>
      </c>
      <c r="B34" s="26">
        <v>1.9</v>
      </c>
      <c r="C34" s="27">
        <v>48.3</v>
      </c>
      <c r="D34" s="27">
        <v>28.8</v>
      </c>
      <c r="E34" s="27">
        <v>74.3</v>
      </c>
      <c r="F34" s="27">
        <v>82.4</v>
      </c>
    </row>
    <row r="35" spans="1:6" x14ac:dyDescent="0.25">
      <c r="A35" s="22" t="s">
        <v>34</v>
      </c>
      <c r="B35" s="23">
        <v>1.79</v>
      </c>
      <c r="C35" s="24">
        <v>48</v>
      </c>
      <c r="D35" s="24">
        <v>28.9</v>
      </c>
      <c r="E35" s="24">
        <v>74.8</v>
      </c>
      <c r="F35" s="24">
        <v>82.3</v>
      </c>
    </row>
    <row r="36" spans="1:6" x14ac:dyDescent="0.25">
      <c r="A36" s="22" t="s">
        <v>35</v>
      </c>
      <c r="B36" s="23">
        <v>2.0099999999999998</v>
      </c>
      <c r="C36" s="24">
        <v>43.7</v>
      </c>
      <c r="D36" s="24">
        <v>29</v>
      </c>
      <c r="E36" s="24">
        <v>76.3</v>
      </c>
      <c r="F36" s="24">
        <v>83</v>
      </c>
    </row>
    <row r="37" spans="1:6" x14ac:dyDescent="0.25">
      <c r="A37" s="22" t="s">
        <v>36</v>
      </c>
      <c r="B37" s="23">
        <v>1.86</v>
      </c>
      <c r="C37" s="24">
        <v>52.3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1.79</v>
      </c>
      <c r="C38" s="24">
        <v>45.6</v>
      </c>
      <c r="D38" s="24">
        <v>29.7</v>
      </c>
      <c r="E38" s="24">
        <v>77.099999999999994</v>
      </c>
      <c r="F38" s="24">
        <v>83.7</v>
      </c>
    </row>
    <row r="39" spans="1:6" x14ac:dyDescent="0.25">
      <c r="A39" s="22" t="s">
        <v>38</v>
      </c>
      <c r="B39" s="23">
        <v>1.89</v>
      </c>
      <c r="C39" s="24">
        <v>46.8</v>
      </c>
      <c r="D39" s="24">
        <v>29</v>
      </c>
      <c r="E39" s="24">
        <v>76.599999999999994</v>
      </c>
      <c r="F39" s="24">
        <v>83.3</v>
      </c>
    </row>
    <row r="40" spans="1:6" x14ac:dyDescent="0.25">
      <c r="A40" s="22" t="s">
        <v>39</v>
      </c>
      <c r="B40" s="23">
        <v>1.94</v>
      </c>
      <c r="C40" s="24">
        <v>43.6</v>
      </c>
      <c r="D40" s="24">
        <v>29.3</v>
      </c>
      <c r="E40" s="24">
        <v>77</v>
      </c>
      <c r="F40" s="24">
        <v>83.1</v>
      </c>
    </row>
    <row r="41" spans="1:6" s="28" customFormat="1" ht="13" x14ac:dyDescent="0.3">
      <c r="A41" s="25" t="s">
        <v>40</v>
      </c>
      <c r="B41" s="26">
        <v>1.87</v>
      </c>
      <c r="C41" s="27">
        <v>45.7</v>
      </c>
      <c r="D41" s="27">
        <v>29.3</v>
      </c>
      <c r="E41" s="27">
        <v>76.400000000000006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49.6</v>
      </c>
      <c r="D42" s="24">
        <v>29.4</v>
      </c>
      <c r="E42" s="24">
        <v>75.2</v>
      </c>
      <c r="F42" s="24">
        <v>83.3</v>
      </c>
    </row>
    <row r="43" spans="1:6" x14ac:dyDescent="0.25">
      <c r="A43" s="22" t="s">
        <v>42</v>
      </c>
      <c r="B43" s="23">
        <v>2</v>
      </c>
      <c r="C43" s="24">
        <v>48.2</v>
      </c>
      <c r="D43" s="24">
        <v>28.6</v>
      </c>
      <c r="E43" s="24">
        <v>75.7</v>
      </c>
      <c r="F43" s="24">
        <v>83.1</v>
      </c>
    </row>
    <row r="44" spans="1:6" x14ac:dyDescent="0.25">
      <c r="A44" s="22" t="s">
        <v>43</v>
      </c>
      <c r="B44" s="23">
        <v>2.0099999999999998</v>
      </c>
      <c r="C44" s="24">
        <v>49</v>
      </c>
      <c r="D44" s="24">
        <v>28.7</v>
      </c>
      <c r="E44" s="24">
        <v>75.599999999999994</v>
      </c>
      <c r="F44" s="24">
        <v>83.2</v>
      </c>
    </row>
    <row r="45" spans="1:6" s="28" customFormat="1" ht="13" x14ac:dyDescent="0.3">
      <c r="A45" s="25" t="s">
        <v>44</v>
      </c>
      <c r="B45" s="26">
        <v>1.91</v>
      </c>
      <c r="C45" s="27">
        <v>49</v>
      </c>
      <c r="D45" s="27">
        <v>29.1</v>
      </c>
      <c r="E45" s="27">
        <v>75.5</v>
      </c>
      <c r="F45" s="27">
        <v>83.3</v>
      </c>
    </row>
    <row r="46" spans="1:6" x14ac:dyDescent="0.25">
      <c r="A46" s="22" t="s">
        <v>45</v>
      </c>
      <c r="B46" s="23">
        <v>1.68</v>
      </c>
      <c r="C46" s="24">
        <v>43.9</v>
      </c>
      <c r="D46" s="24">
        <v>29.8</v>
      </c>
      <c r="E46" s="24">
        <v>75.900000000000006</v>
      </c>
      <c r="F46" s="24">
        <v>83.6</v>
      </c>
    </row>
    <row r="47" spans="1:6" x14ac:dyDescent="0.25">
      <c r="A47" s="22" t="s">
        <v>46</v>
      </c>
      <c r="B47" s="23">
        <v>1.83</v>
      </c>
      <c r="C47" s="24">
        <v>52.9</v>
      </c>
      <c r="D47" s="24">
        <v>28.7</v>
      </c>
      <c r="E47" s="24">
        <v>74.400000000000006</v>
      </c>
      <c r="F47" s="24">
        <v>82.3</v>
      </c>
    </row>
    <row r="48" spans="1:6" x14ac:dyDescent="0.25">
      <c r="A48" s="22" t="s">
        <v>47</v>
      </c>
      <c r="B48" s="23">
        <v>1.84</v>
      </c>
      <c r="C48" s="24">
        <v>43.4</v>
      </c>
      <c r="D48" s="24">
        <v>28.6</v>
      </c>
      <c r="E48" s="24">
        <v>75.599999999999994</v>
      </c>
      <c r="F48" s="24">
        <v>83.1</v>
      </c>
    </row>
    <row r="49" spans="1:6" x14ac:dyDescent="0.25">
      <c r="A49" s="22" t="s">
        <v>48</v>
      </c>
      <c r="B49" s="23">
        <v>1.98</v>
      </c>
      <c r="C49" s="24">
        <v>50.1</v>
      </c>
      <c r="D49" s="24">
        <v>28.6</v>
      </c>
      <c r="E49" s="24">
        <v>74.5</v>
      </c>
      <c r="F49" s="24">
        <v>82.4</v>
      </c>
    </row>
    <row r="50" spans="1:6" s="28" customFormat="1" ht="13" x14ac:dyDescent="0.3">
      <c r="A50" s="25" t="s">
        <v>49</v>
      </c>
      <c r="B50" s="26">
        <v>1.78</v>
      </c>
      <c r="C50" s="27">
        <v>46.2</v>
      </c>
      <c r="D50" s="27">
        <v>29.1</v>
      </c>
      <c r="E50" s="27">
        <v>75.3</v>
      </c>
      <c r="F50" s="27">
        <v>83</v>
      </c>
    </row>
    <row r="51" spans="1:6" x14ac:dyDescent="0.25">
      <c r="A51" s="22" t="s">
        <v>50</v>
      </c>
      <c r="B51" s="23">
        <v>2</v>
      </c>
      <c r="C51" s="24">
        <v>44.1</v>
      </c>
      <c r="D51" s="24">
        <v>28.9</v>
      </c>
      <c r="E51" s="24">
        <v>73</v>
      </c>
      <c r="F51" s="24">
        <v>81</v>
      </c>
    </row>
    <row r="52" spans="1:6" x14ac:dyDescent="0.25">
      <c r="A52" s="22" t="s">
        <v>51</v>
      </c>
      <c r="B52" s="23">
        <v>2.04</v>
      </c>
      <c r="C52" s="24">
        <v>47.4</v>
      </c>
      <c r="D52" s="24">
        <v>28.1</v>
      </c>
      <c r="E52" s="24">
        <v>72</v>
      </c>
      <c r="F52" s="24">
        <v>80.900000000000006</v>
      </c>
    </row>
    <row r="53" spans="1:6" s="28" customFormat="1" ht="13" x14ac:dyDescent="0.3">
      <c r="A53" s="25" t="s">
        <v>52</v>
      </c>
      <c r="B53" s="26">
        <v>2.0099999999999998</v>
      </c>
      <c r="C53" s="27">
        <v>45.3</v>
      </c>
      <c r="D53" s="27">
        <v>28.6</v>
      </c>
      <c r="E53" s="27">
        <v>72.599999999999994</v>
      </c>
      <c r="F53" s="27">
        <v>81</v>
      </c>
    </row>
    <row r="54" spans="1:6" x14ac:dyDescent="0.25">
      <c r="A54" s="22" t="s">
        <v>53</v>
      </c>
      <c r="B54" s="23">
        <v>1.7</v>
      </c>
      <c r="C54" s="24">
        <v>44.9</v>
      </c>
      <c r="D54" s="24">
        <v>29.4</v>
      </c>
      <c r="E54" s="24">
        <v>75.2</v>
      </c>
      <c r="F54" s="24">
        <v>82</v>
      </c>
    </row>
    <row r="55" spans="1:6" x14ac:dyDescent="0.25">
      <c r="A55" s="22" t="s">
        <v>54</v>
      </c>
      <c r="B55" s="23">
        <v>1.95</v>
      </c>
      <c r="C55" s="24">
        <v>46.9</v>
      </c>
      <c r="D55" s="24">
        <v>28.4</v>
      </c>
      <c r="E55" s="24">
        <v>74.2</v>
      </c>
      <c r="F55" s="24">
        <v>81.7</v>
      </c>
    </row>
    <row r="56" spans="1:6" x14ac:dyDescent="0.25">
      <c r="A56" s="22" t="s">
        <v>55</v>
      </c>
      <c r="B56" s="23">
        <v>1.75</v>
      </c>
      <c r="C56" s="24">
        <v>38</v>
      </c>
      <c r="D56" s="24">
        <v>28.8</v>
      </c>
      <c r="E56" s="24">
        <v>74.8</v>
      </c>
      <c r="F56" s="24">
        <v>81.3</v>
      </c>
    </row>
    <row r="57" spans="1:6" x14ac:dyDescent="0.25">
      <c r="A57" s="22" t="s">
        <v>56</v>
      </c>
      <c r="B57" s="23">
        <v>1.94</v>
      </c>
      <c r="C57" s="24">
        <v>48.2</v>
      </c>
      <c r="D57" s="24">
        <v>28.2</v>
      </c>
      <c r="E57" s="24">
        <v>74.7</v>
      </c>
      <c r="F57" s="24">
        <v>82</v>
      </c>
    </row>
    <row r="58" spans="1:6" s="28" customFormat="1" ht="13" x14ac:dyDescent="0.3">
      <c r="A58" s="25" t="s">
        <v>57</v>
      </c>
      <c r="B58" s="26">
        <v>1.77</v>
      </c>
      <c r="C58" s="27">
        <v>42.6</v>
      </c>
      <c r="D58" s="27">
        <v>28.8</v>
      </c>
      <c r="E58" s="27">
        <v>74.900000000000006</v>
      </c>
      <c r="F58" s="27">
        <v>81.7</v>
      </c>
    </row>
    <row r="59" spans="1:6" x14ac:dyDescent="0.25">
      <c r="A59" s="22" t="s">
        <v>58</v>
      </c>
      <c r="B59" s="23">
        <v>1.67</v>
      </c>
      <c r="C59" s="24">
        <v>36</v>
      </c>
      <c r="D59" s="24">
        <v>29.2</v>
      </c>
      <c r="E59" s="24">
        <v>75.8</v>
      </c>
      <c r="F59" s="24">
        <v>82.7</v>
      </c>
    </row>
    <row r="60" spans="1:6" x14ac:dyDescent="0.25">
      <c r="A60" s="22" t="s">
        <v>59</v>
      </c>
      <c r="B60" s="23">
        <v>1.85</v>
      </c>
      <c r="C60" s="24">
        <v>37.799999999999997</v>
      </c>
      <c r="D60" s="24">
        <v>28.7</v>
      </c>
      <c r="E60" s="24">
        <v>75.3</v>
      </c>
      <c r="F60" s="24">
        <v>81.900000000000006</v>
      </c>
    </row>
    <row r="61" spans="1:6" s="28" customFormat="1" ht="13" x14ac:dyDescent="0.3">
      <c r="A61" s="25" t="s">
        <v>60</v>
      </c>
      <c r="B61" s="26">
        <v>1.73</v>
      </c>
      <c r="C61" s="27">
        <v>36.700000000000003</v>
      </c>
      <c r="D61" s="27">
        <v>29.1</v>
      </c>
      <c r="E61" s="27">
        <v>75.599999999999994</v>
      </c>
      <c r="F61" s="27">
        <v>82.4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29.3</v>
      </c>
      <c r="E62" s="24">
        <v>76.8</v>
      </c>
      <c r="F62" s="24">
        <v>82.9</v>
      </c>
    </row>
    <row r="63" spans="1:6" x14ac:dyDescent="0.25">
      <c r="A63" s="22" t="s">
        <v>62</v>
      </c>
      <c r="B63" s="23">
        <v>2.0299999999999998</v>
      </c>
      <c r="C63" s="24">
        <v>45.4</v>
      </c>
      <c r="D63" s="24">
        <v>28.8</v>
      </c>
      <c r="E63" s="24">
        <v>74.8</v>
      </c>
      <c r="F63" s="24">
        <v>83.2</v>
      </c>
    </row>
    <row r="64" spans="1:6" x14ac:dyDescent="0.25">
      <c r="A64" s="22" t="s">
        <v>63</v>
      </c>
      <c r="B64" s="23">
        <v>2</v>
      </c>
      <c r="C64" s="24">
        <v>47.8</v>
      </c>
      <c r="D64" s="24">
        <v>28.4</v>
      </c>
      <c r="E64" s="24">
        <v>75.5</v>
      </c>
      <c r="F64" s="24">
        <v>83</v>
      </c>
    </row>
    <row r="65" spans="1:6" x14ac:dyDescent="0.25">
      <c r="A65" s="22" t="s">
        <v>64</v>
      </c>
      <c r="B65" s="23">
        <v>1.97</v>
      </c>
      <c r="C65" s="24">
        <v>40.5</v>
      </c>
      <c r="D65" s="24">
        <v>28.9</v>
      </c>
      <c r="E65" s="24">
        <v>75.099999999999994</v>
      </c>
      <c r="F65" s="24">
        <v>82.6</v>
      </c>
    </row>
    <row r="66" spans="1:6" s="28" customFormat="1" ht="13" x14ac:dyDescent="0.3">
      <c r="A66" s="25" t="s">
        <v>65</v>
      </c>
      <c r="B66" s="26">
        <v>1.9</v>
      </c>
      <c r="C66" s="27">
        <v>43.5</v>
      </c>
      <c r="D66" s="27">
        <v>29</v>
      </c>
      <c r="E66" s="27">
        <v>75.900000000000006</v>
      </c>
      <c r="F66" s="27">
        <v>82.9</v>
      </c>
    </row>
    <row r="67" spans="1:6" x14ac:dyDescent="0.25">
      <c r="A67" s="22" t="s">
        <v>66</v>
      </c>
      <c r="B67" s="23">
        <v>1.95</v>
      </c>
      <c r="C67" s="24">
        <v>44.2</v>
      </c>
      <c r="D67" s="24">
        <v>29.8</v>
      </c>
      <c r="E67" s="24">
        <v>75.5</v>
      </c>
      <c r="F67" s="24">
        <v>83.4</v>
      </c>
    </row>
    <row r="68" spans="1:6" x14ac:dyDescent="0.25">
      <c r="A68" s="22" t="s">
        <v>67</v>
      </c>
      <c r="B68" s="23">
        <v>1.96</v>
      </c>
      <c r="C68" s="24">
        <v>43.7</v>
      </c>
      <c r="D68" s="24">
        <v>29.4</v>
      </c>
      <c r="E68" s="24">
        <v>76.2</v>
      </c>
      <c r="F68" s="24">
        <v>84</v>
      </c>
    </row>
    <row r="69" spans="1:6" x14ac:dyDescent="0.25">
      <c r="A69" s="22" t="s">
        <v>68</v>
      </c>
      <c r="B69" s="23">
        <v>2.19</v>
      </c>
      <c r="C69" s="24">
        <v>42.4</v>
      </c>
      <c r="D69" s="24">
        <v>29</v>
      </c>
      <c r="E69" s="24">
        <v>77.2</v>
      </c>
      <c r="F69" s="24">
        <v>83.8</v>
      </c>
    </row>
    <row r="70" spans="1:6" x14ac:dyDescent="0.25">
      <c r="A70" s="22" t="s">
        <v>69</v>
      </c>
      <c r="B70" s="23">
        <v>1.95</v>
      </c>
      <c r="C70" s="24">
        <v>46.5</v>
      </c>
      <c r="D70" s="24">
        <v>28.9</v>
      </c>
      <c r="E70" s="24">
        <v>76.099999999999994</v>
      </c>
      <c r="F70" s="24">
        <v>83.8</v>
      </c>
    </row>
    <row r="71" spans="1:6" x14ac:dyDescent="0.25">
      <c r="A71" s="22" t="s">
        <v>70</v>
      </c>
      <c r="B71" s="23">
        <v>2</v>
      </c>
      <c r="C71" s="24">
        <v>43.6</v>
      </c>
      <c r="D71" s="24">
        <v>29</v>
      </c>
      <c r="E71" s="24">
        <v>76.099999999999994</v>
      </c>
      <c r="F71" s="24">
        <v>83.6</v>
      </c>
    </row>
    <row r="72" spans="1:6" s="28" customFormat="1" ht="13" x14ac:dyDescent="0.3">
      <c r="A72" s="25" t="s">
        <v>71</v>
      </c>
      <c r="B72" s="26">
        <v>1.98</v>
      </c>
      <c r="C72" s="27">
        <v>44.2</v>
      </c>
      <c r="D72" s="27">
        <v>29.3</v>
      </c>
      <c r="E72" s="27">
        <v>76</v>
      </c>
      <c r="F72" s="27">
        <v>83.7</v>
      </c>
    </row>
    <row r="73" spans="1:6" x14ac:dyDescent="0.25">
      <c r="A73" s="22" t="s">
        <v>72</v>
      </c>
      <c r="B73" s="23">
        <v>2.06</v>
      </c>
      <c r="C73" s="24">
        <v>48</v>
      </c>
      <c r="D73" s="24">
        <v>29.1</v>
      </c>
      <c r="E73" s="24">
        <v>74.3</v>
      </c>
      <c r="F73" s="24">
        <v>82.5</v>
      </c>
    </row>
    <row r="74" spans="1:6" x14ac:dyDescent="0.25">
      <c r="A74" s="22" t="s">
        <v>73</v>
      </c>
      <c r="B74" s="23">
        <v>1.85</v>
      </c>
      <c r="C74" s="24">
        <v>44.4</v>
      </c>
      <c r="D74" s="24">
        <v>29.5</v>
      </c>
      <c r="E74" s="24">
        <v>73.7</v>
      </c>
      <c r="F74" s="24">
        <v>82.4</v>
      </c>
    </row>
    <row r="75" spans="1:6" x14ac:dyDescent="0.25">
      <c r="A75" s="22" t="s">
        <v>74</v>
      </c>
      <c r="B75" s="23">
        <v>1.84</v>
      </c>
      <c r="C75" s="24">
        <v>42.8</v>
      </c>
      <c r="D75" s="24">
        <v>30.1</v>
      </c>
      <c r="E75" s="24">
        <v>76</v>
      </c>
      <c r="F75" s="24">
        <v>83.3</v>
      </c>
    </row>
    <row r="76" spans="1:6" x14ac:dyDescent="0.25">
      <c r="A76" s="22" t="s">
        <v>75</v>
      </c>
      <c r="B76" s="23">
        <v>1.98</v>
      </c>
      <c r="C76" s="24">
        <v>46.3</v>
      </c>
      <c r="D76" s="24">
        <v>29.4</v>
      </c>
      <c r="E76" s="24">
        <v>74.3</v>
      </c>
      <c r="F76" s="24">
        <v>82.8</v>
      </c>
    </row>
    <row r="77" spans="1:6" s="28" customFormat="1" ht="13" x14ac:dyDescent="0.3">
      <c r="A77" s="25" t="s">
        <v>76</v>
      </c>
      <c r="B77" s="26">
        <v>1.9</v>
      </c>
      <c r="C77" s="27">
        <v>44.9</v>
      </c>
      <c r="D77" s="27">
        <v>29.6</v>
      </c>
      <c r="E77" s="27">
        <v>74.599999999999994</v>
      </c>
      <c r="F77" s="27">
        <v>82.8</v>
      </c>
    </row>
    <row r="78" spans="1:6" x14ac:dyDescent="0.25">
      <c r="A78" s="22" t="s">
        <v>77</v>
      </c>
      <c r="B78" s="23">
        <v>1.73</v>
      </c>
      <c r="C78" s="24">
        <v>51.4</v>
      </c>
      <c r="D78" s="24">
        <v>28.5</v>
      </c>
      <c r="E78" s="24">
        <v>75.8</v>
      </c>
      <c r="F78" s="24">
        <v>83.1</v>
      </c>
    </row>
    <row r="79" spans="1:6" x14ac:dyDescent="0.25">
      <c r="A79" s="22" t="s">
        <v>78</v>
      </c>
      <c r="B79" s="23">
        <v>1.77</v>
      </c>
      <c r="C79" s="24">
        <v>54.3</v>
      </c>
      <c r="D79" s="24">
        <v>28.9</v>
      </c>
      <c r="E79" s="24">
        <v>75.599999999999994</v>
      </c>
      <c r="F79" s="24">
        <v>83.6</v>
      </c>
    </row>
    <row r="80" spans="1:6" x14ac:dyDescent="0.25">
      <c r="A80" s="22" t="s">
        <v>79</v>
      </c>
      <c r="B80" s="23">
        <v>1.9</v>
      </c>
      <c r="C80" s="24">
        <v>44.5</v>
      </c>
      <c r="D80" s="24">
        <v>28.8</v>
      </c>
      <c r="E80" s="24">
        <v>76.7</v>
      </c>
      <c r="F80" s="24">
        <v>83.9</v>
      </c>
    </row>
    <row r="81" spans="1:6" x14ac:dyDescent="0.25">
      <c r="A81" s="22" t="s">
        <v>80</v>
      </c>
      <c r="B81" s="23">
        <v>1.66</v>
      </c>
      <c r="C81" s="24">
        <v>49.4</v>
      </c>
      <c r="D81" s="24">
        <v>29.7</v>
      </c>
      <c r="E81" s="24">
        <v>76.400000000000006</v>
      </c>
      <c r="F81" s="24">
        <v>84.2</v>
      </c>
    </row>
    <row r="82" spans="1:6" s="28" customFormat="1" ht="13" x14ac:dyDescent="0.3">
      <c r="A82" s="25" t="s">
        <v>81</v>
      </c>
      <c r="B82" s="26">
        <v>1.74</v>
      </c>
      <c r="C82" s="27">
        <v>50.3</v>
      </c>
      <c r="D82" s="27">
        <v>29.1</v>
      </c>
      <c r="E82" s="27">
        <v>76</v>
      </c>
      <c r="F82" s="27">
        <v>83.7</v>
      </c>
    </row>
    <row r="83" spans="1:6" x14ac:dyDescent="0.25">
      <c r="A83" s="22" t="s">
        <v>82</v>
      </c>
      <c r="B83" s="23">
        <v>1.72</v>
      </c>
      <c r="C83" s="24">
        <v>55.3</v>
      </c>
      <c r="D83" s="24">
        <v>28.7</v>
      </c>
      <c r="E83" s="24">
        <v>75.5</v>
      </c>
      <c r="F83" s="24">
        <v>82.7</v>
      </c>
    </row>
    <row r="84" spans="1:6" x14ac:dyDescent="0.25">
      <c r="A84" s="22" t="s">
        <v>83</v>
      </c>
      <c r="B84" s="23">
        <v>1.65</v>
      </c>
      <c r="C84" s="24">
        <v>48.7</v>
      </c>
      <c r="D84" s="24">
        <v>29.7</v>
      </c>
      <c r="E84" s="24">
        <v>76.099999999999994</v>
      </c>
      <c r="F84" s="24">
        <v>83.5</v>
      </c>
    </row>
    <row r="85" spans="1:6" x14ac:dyDescent="0.25">
      <c r="A85" s="22" t="s">
        <v>84</v>
      </c>
      <c r="B85" s="23">
        <v>1.76</v>
      </c>
      <c r="C85" s="24">
        <v>48.1</v>
      </c>
      <c r="D85" s="24">
        <v>29.1</v>
      </c>
      <c r="E85" s="24">
        <v>76.099999999999994</v>
      </c>
      <c r="F85" s="24">
        <v>83.1</v>
      </c>
    </row>
    <row r="86" spans="1:6" x14ac:dyDescent="0.25">
      <c r="A86" s="22" t="s">
        <v>85</v>
      </c>
      <c r="B86" s="23">
        <v>1.83</v>
      </c>
      <c r="C86" s="24">
        <v>50.7</v>
      </c>
      <c r="D86" s="24">
        <v>28.9</v>
      </c>
      <c r="E86" s="24">
        <v>76.5</v>
      </c>
      <c r="F86" s="24">
        <v>83.4</v>
      </c>
    </row>
    <row r="87" spans="1:6" x14ac:dyDescent="0.25">
      <c r="A87" s="22" t="s">
        <v>86</v>
      </c>
      <c r="B87" s="23">
        <v>1.67</v>
      </c>
      <c r="C87" s="24">
        <v>45.7</v>
      </c>
      <c r="D87" s="24">
        <v>29.8</v>
      </c>
      <c r="E87" s="24">
        <v>76.3</v>
      </c>
      <c r="F87" s="24">
        <v>83.5</v>
      </c>
    </row>
    <row r="88" spans="1:6" s="28" customFormat="1" ht="13" x14ac:dyDescent="0.3">
      <c r="A88" s="25" t="s">
        <v>87</v>
      </c>
      <c r="B88" s="26">
        <v>1.68</v>
      </c>
      <c r="C88" s="27">
        <v>49</v>
      </c>
      <c r="D88" s="27">
        <v>29.5</v>
      </c>
      <c r="E88" s="27">
        <v>76.099999999999994</v>
      </c>
      <c r="F88" s="27">
        <v>83.4</v>
      </c>
    </row>
    <row r="89" spans="1:6" x14ac:dyDescent="0.25">
      <c r="A89" s="22" t="s">
        <v>88</v>
      </c>
      <c r="B89" s="23">
        <v>1.73</v>
      </c>
      <c r="C89" s="24">
        <v>57.4</v>
      </c>
      <c r="D89" s="24">
        <v>29</v>
      </c>
      <c r="E89" s="24">
        <v>74.8</v>
      </c>
      <c r="F89" s="24">
        <v>83.5</v>
      </c>
    </row>
    <row r="90" spans="1:6" x14ac:dyDescent="0.25">
      <c r="A90" s="22" t="s">
        <v>89</v>
      </c>
      <c r="B90" s="23">
        <v>1.8</v>
      </c>
      <c r="C90" s="24">
        <v>43.1</v>
      </c>
      <c r="D90" s="24">
        <v>29.4</v>
      </c>
      <c r="E90" s="24">
        <v>77.2</v>
      </c>
      <c r="F90" s="24">
        <v>84</v>
      </c>
    </row>
    <row r="91" spans="1:6" x14ac:dyDescent="0.25">
      <c r="A91" s="22" t="s">
        <v>90</v>
      </c>
      <c r="B91" s="23">
        <v>1.62</v>
      </c>
      <c r="C91" s="24">
        <v>46</v>
      </c>
      <c r="D91" s="24">
        <v>30.5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1.69</v>
      </c>
      <c r="C92" s="24">
        <v>54.3</v>
      </c>
      <c r="D92" s="24">
        <v>29.3</v>
      </c>
      <c r="E92" s="24">
        <v>75.8</v>
      </c>
      <c r="F92" s="24">
        <v>83.1</v>
      </c>
    </row>
    <row r="93" spans="1:6" x14ac:dyDescent="0.25">
      <c r="A93" s="22" t="s">
        <v>92</v>
      </c>
      <c r="B93" s="23">
        <v>1.76</v>
      </c>
      <c r="C93" s="24">
        <v>53.7</v>
      </c>
      <c r="D93" s="24">
        <v>28.9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1.75</v>
      </c>
      <c r="C94" s="24">
        <v>56</v>
      </c>
      <c r="D94" s="24">
        <v>29</v>
      </c>
      <c r="E94" s="24">
        <v>75.599999999999994</v>
      </c>
      <c r="F94" s="24">
        <v>83.3</v>
      </c>
    </row>
    <row r="95" spans="1:6" x14ac:dyDescent="0.25">
      <c r="A95" s="22" t="s">
        <v>94</v>
      </c>
      <c r="B95" s="23">
        <v>1.81</v>
      </c>
      <c r="C95" s="24">
        <v>47.1</v>
      </c>
      <c r="D95" s="24">
        <v>29.2</v>
      </c>
      <c r="E95" s="24">
        <v>76.8</v>
      </c>
      <c r="F95" s="24">
        <v>83.6</v>
      </c>
    </row>
    <row r="96" spans="1:6" x14ac:dyDescent="0.25">
      <c r="A96" s="22" t="s">
        <v>95</v>
      </c>
      <c r="B96" s="23">
        <v>1.91</v>
      </c>
      <c r="C96" s="24">
        <v>50.6</v>
      </c>
      <c r="D96" s="24">
        <v>28.8</v>
      </c>
      <c r="E96" s="24">
        <v>77.400000000000006</v>
      </c>
      <c r="F96" s="24">
        <v>83.3</v>
      </c>
    </row>
    <row r="97" spans="1:6" s="28" customFormat="1" ht="13" x14ac:dyDescent="0.3">
      <c r="A97" s="25" t="s">
        <v>96</v>
      </c>
      <c r="B97" s="26">
        <v>1.68</v>
      </c>
      <c r="C97" s="27">
        <v>48.4</v>
      </c>
      <c r="D97" s="27">
        <v>29.7</v>
      </c>
      <c r="E97" s="27">
        <v>76.900000000000006</v>
      </c>
      <c r="F97" s="27">
        <v>83.6</v>
      </c>
    </row>
    <row r="98" spans="1:6" x14ac:dyDescent="0.25">
      <c r="A98" s="22" t="s">
        <v>97</v>
      </c>
      <c r="B98" s="23">
        <v>1.76</v>
      </c>
      <c r="C98" s="24">
        <v>49.1</v>
      </c>
      <c r="D98" s="24">
        <v>28.9</v>
      </c>
      <c r="E98" s="24">
        <v>76.3</v>
      </c>
      <c r="F98" s="24">
        <v>82.6</v>
      </c>
    </row>
    <row r="99" spans="1:6" x14ac:dyDescent="0.25">
      <c r="A99" s="22" t="s">
        <v>98</v>
      </c>
      <c r="B99" s="23">
        <v>1.66</v>
      </c>
      <c r="C99" s="24">
        <v>54</v>
      </c>
      <c r="D99" s="24">
        <v>28.3</v>
      </c>
      <c r="E99" s="24">
        <v>74.400000000000006</v>
      </c>
      <c r="F99" s="24">
        <v>83</v>
      </c>
    </row>
    <row r="100" spans="1:6" x14ac:dyDescent="0.25">
      <c r="A100" s="22" t="s">
        <v>99</v>
      </c>
      <c r="B100" s="23">
        <v>1.56</v>
      </c>
      <c r="C100" s="24">
        <v>47.7</v>
      </c>
      <c r="D100" s="24">
        <v>29.6</v>
      </c>
      <c r="E100" s="24">
        <v>75.7</v>
      </c>
      <c r="F100" s="24">
        <v>83.2</v>
      </c>
    </row>
    <row r="101" spans="1:6" s="28" customFormat="1" ht="13" x14ac:dyDescent="0.3">
      <c r="A101" s="25" t="s">
        <v>100</v>
      </c>
      <c r="B101" s="26">
        <v>1.62</v>
      </c>
      <c r="C101" s="27">
        <v>49.1</v>
      </c>
      <c r="D101" s="27">
        <v>29.2</v>
      </c>
      <c r="E101" s="27">
        <v>75.599999999999994</v>
      </c>
      <c r="F101" s="27">
        <v>83</v>
      </c>
    </row>
    <row r="102" spans="1:6" x14ac:dyDescent="0.25">
      <c r="A102" s="22" t="s">
        <v>101</v>
      </c>
      <c r="B102" s="23">
        <v>1.91</v>
      </c>
      <c r="C102" s="24">
        <v>39.200000000000003</v>
      </c>
      <c r="D102" s="24">
        <v>29.1</v>
      </c>
      <c r="E102" s="24">
        <v>76.5</v>
      </c>
      <c r="F102" s="24">
        <v>83.5</v>
      </c>
    </row>
    <row r="103" spans="1:6" x14ac:dyDescent="0.25">
      <c r="A103" s="22" t="s">
        <v>102</v>
      </c>
      <c r="B103" s="23">
        <v>1.93</v>
      </c>
      <c r="C103" s="24">
        <v>47.7</v>
      </c>
      <c r="D103" s="24">
        <v>29.2</v>
      </c>
      <c r="E103" s="24">
        <v>76.8</v>
      </c>
      <c r="F103" s="24">
        <v>83.7</v>
      </c>
    </row>
    <row r="104" spans="1:6" x14ac:dyDescent="0.25">
      <c r="A104" s="22" t="s">
        <v>103</v>
      </c>
      <c r="B104" s="23">
        <v>2.0299999999999998</v>
      </c>
      <c r="C104" s="24">
        <v>46.3</v>
      </c>
      <c r="D104" s="24">
        <v>28.9</v>
      </c>
      <c r="E104" s="24">
        <v>77</v>
      </c>
      <c r="F104" s="24">
        <v>83.6</v>
      </c>
    </row>
    <row r="105" spans="1:6" x14ac:dyDescent="0.25">
      <c r="A105" s="22" t="s">
        <v>104</v>
      </c>
      <c r="B105" s="23">
        <v>1.89</v>
      </c>
      <c r="C105" s="24">
        <v>40.4</v>
      </c>
      <c r="D105" s="24">
        <v>29.8</v>
      </c>
      <c r="E105" s="24">
        <v>76.900000000000006</v>
      </c>
      <c r="F105" s="24">
        <v>83.3</v>
      </c>
    </row>
    <row r="106" spans="1:6" x14ac:dyDescent="0.25">
      <c r="A106" s="22" t="s">
        <v>105</v>
      </c>
      <c r="B106" s="23">
        <v>1.9</v>
      </c>
      <c r="C106" s="24">
        <v>38.5</v>
      </c>
      <c r="D106" s="24">
        <v>29.4</v>
      </c>
      <c r="E106" s="24">
        <v>75.900000000000006</v>
      </c>
      <c r="F106" s="24">
        <v>83.4</v>
      </c>
    </row>
    <row r="107" spans="1:6" x14ac:dyDescent="0.25">
      <c r="A107" s="22" t="s">
        <v>106</v>
      </c>
      <c r="B107" s="23">
        <v>1.91</v>
      </c>
      <c r="C107" s="24">
        <v>38.4</v>
      </c>
      <c r="D107" s="24">
        <v>30.2</v>
      </c>
      <c r="E107" s="24">
        <v>77.099999999999994</v>
      </c>
      <c r="F107" s="24">
        <v>83.5</v>
      </c>
    </row>
    <row r="108" spans="1:6" x14ac:dyDescent="0.25">
      <c r="A108" s="22" t="s">
        <v>107</v>
      </c>
      <c r="B108" s="23">
        <v>1.8</v>
      </c>
      <c r="C108" s="24">
        <v>44.4</v>
      </c>
      <c r="D108" s="24">
        <v>29.7</v>
      </c>
      <c r="E108" s="24">
        <v>76.2</v>
      </c>
      <c r="F108" s="24">
        <v>84.2</v>
      </c>
    </row>
    <row r="109" spans="1:6" x14ac:dyDescent="0.25">
      <c r="A109" s="22" t="s">
        <v>108</v>
      </c>
      <c r="B109" s="23">
        <v>1.89</v>
      </c>
      <c r="C109" s="24">
        <v>41.9</v>
      </c>
      <c r="D109" s="24">
        <v>29.2</v>
      </c>
      <c r="E109" s="24">
        <v>76.7</v>
      </c>
      <c r="F109" s="24">
        <v>83.8</v>
      </c>
    </row>
    <row r="110" spans="1:6" s="28" customFormat="1" ht="13" x14ac:dyDescent="0.3">
      <c r="A110" s="25" t="s">
        <v>109</v>
      </c>
      <c r="B110" s="26">
        <v>1.89</v>
      </c>
      <c r="C110" s="27">
        <v>40.6</v>
      </c>
      <c r="D110" s="27">
        <v>29.7</v>
      </c>
      <c r="E110" s="27">
        <v>76.7</v>
      </c>
      <c r="F110" s="27">
        <v>83.5</v>
      </c>
    </row>
    <row r="111" spans="1:6" x14ac:dyDescent="0.25">
      <c r="A111" s="22" t="s">
        <v>110</v>
      </c>
      <c r="B111" s="23">
        <v>1.73</v>
      </c>
      <c r="C111" s="24">
        <v>51.7</v>
      </c>
      <c r="D111" s="24">
        <v>28.5</v>
      </c>
      <c r="E111" s="24">
        <v>74.7</v>
      </c>
      <c r="F111" s="24">
        <v>82.6</v>
      </c>
    </row>
    <row r="112" spans="1:6" x14ac:dyDescent="0.25">
      <c r="A112" s="22" t="s">
        <v>111</v>
      </c>
      <c r="B112" s="23">
        <v>1.76</v>
      </c>
      <c r="C112" s="24">
        <v>51.7</v>
      </c>
      <c r="D112" s="24">
        <v>29</v>
      </c>
      <c r="E112" s="24">
        <v>75.5</v>
      </c>
      <c r="F112" s="24">
        <v>83.2</v>
      </c>
    </row>
    <row r="113" spans="1:6" x14ac:dyDescent="0.25">
      <c r="A113" s="22" t="s">
        <v>112</v>
      </c>
      <c r="B113" s="23">
        <v>1.86</v>
      </c>
      <c r="C113" s="24">
        <v>42.9</v>
      </c>
      <c r="D113" s="24">
        <v>29.1</v>
      </c>
      <c r="E113" s="24">
        <v>75.099999999999994</v>
      </c>
      <c r="F113" s="24">
        <v>82.8</v>
      </c>
    </row>
    <row r="114" spans="1:6" x14ac:dyDescent="0.25">
      <c r="A114" s="22" t="s">
        <v>113</v>
      </c>
      <c r="B114" s="23">
        <v>1.57</v>
      </c>
      <c r="C114" s="24">
        <v>46</v>
      </c>
      <c r="D114" s="24">
        <v>29.6</v>
      </c>
      <c r="E114" s="24">
        <v>75.400000000000006</v>
      </c>
      <c r="F114" s="24">
        <v>83.1</v>
      </c>
    </row>
    <row r="115" spans="1:6" s="28" customFormat="1" ht="13" x14ac:dyDescent="0.3">
      <c r="A115" s="25" t="s">
        <v>114</v>
      </c>
      <c r="B115" s="26">
        <v>1.66</v>
      </c>
      <c r="C115" s="27">
        <v>47.5</v>
      </c>
      <c r="D115" s="27">
        <v>29.2</v>
      </c>
      <c r="E115" s="27">
        <v>75.2</v>
      </c>
      <c r="F115" s="27">
        <v>83</v>
      </c>
    </row>
    <row r="116" spans="1:6" x14ac:dyDescent="0.25">
      <c r="A116" s="22" t="s">
        <v>115</v>
      </c>
      <c r="B116" s="23">
        <v>1.77</v>
      </c>
      <c r="C116" s="24">
        <v>52.2</v>
      </c>
      <c r="D116" s="24">
        <v>28.9</v>
      </c>
      <c r="E116" s="24">
        <v>75.5</v>
      </c>
      <c r="F116" s="24">
        <v>83.5</v>
      </c>
    </row>
    <row r="117" spans="1:6" x14ac:dyDescent="0.25">
      <c r="A117" s="22" t="s">
        <v>116</v>
      </c>
      <c r="B117" s="23">
        <v>1.93</v>
      </c>
      <c r="C117" s="24">
        <v>45.4</v>
      </c>
      <c r="D117" s="24">
        <v>29</v>
      </c>
      <c r="E117" s="24">
        <v>76.099999999999994</v>
      </c>
      <c r="F117" s="24">
        <v>82.9</v>
      </c>
    </row>
    <row r="118" spans="1:6" x14ac:dyDescent="0.25">
      <c r="A118" s="22" t="s">
        <v>117</v>
      </c>
      <c r="B118" s="23">
        <v>1.75</v>
      </c>
      <c r="C118" s="24">
        <v>49.3</v>
      </c>
      <c r="D118" s="24">
        <v>30.1</v>
      </c>
      <c r="E118" s="24">
        <v>76.2</v>
      </c>
      <c r="F118" s="24">
        <v>83.3</v>
      </c>
    </row>
    <row r="119" spans="1:6" x14ac:dyDescent="0.25">
      <c r="A119" s="22" t="s">
        <v>118</v>
      </c>
      <c r="B119" s="23">
        <v>1.66</v>
      </c>
      <c r="C119" s="24">
        <v>44.5</v>
      </c>
      <c r="D119" s="24">
        <v>29.5</v>
      </c>
      <c r="E119" s="24">
        <v>76</v>
      </c>
      <c r="F119" s="24">
        <v>82.7</v>
      </c>
    </row>
    <row r="120" spans="1:6" x14ac:dyDescent="0.25">
      <c r="A120" s="22" t="s">
        <v>119</v>
      </c>
      <c r="B120" s="23">
        <v>1.83</v>
      </c>
      <c r="C120" s="24">
        <v>54.6</v>
      </c>
      <c r="D120" s="24">
        <v>28.8</v>
      </c>
      <c r="E120" s="24">
        <v>75.8</v>
      </c>
      <c r="F120" s="24">
        <v>83.3</v>
      </c>
    </row>
    <row r="121" spans="1:6" s="28" customFormat="1" ht="13" x14ac:dyDescent="0.3">
      <c r="A121" s="25" t="s">
        <v>120</v>
      </c>
      <c r="B121" s="26">
        <v>1.79</v>
      </c>
      <c r="C121" s="27">
        <v>49.3</v>
      </c>
      <c r="D121" s="27">
        <v>29.5</v>
      </c>
      <c r="E121" s="27">
        <v>76.099999999999994</v>
      </c>
      <c r="F121" s="27">
        <v>83.2</v>
      </c>
    </row>
    <row r="122" spans="1:6" x14ac:dyDescent="0.25">
      <c r="A122" s="22" t="s">
        <v>121</v>
      </c>
      <c r="B122" s="23">
        <v>1.93</v>
      </c>
      <c r="C122" s="24">
        <v>53.4</v>
      </c>
      <c r="D122" s="24">
        <v>28.8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1.95</v>
      </c>
      <c r="C123" s="24">
        <v>51.3</v>
      </c>
      <c r="D123" s="24">
        <v>29.2</v>
      </c>
      <c r="E123" s="24">
        <v>76.7</v>
      </c>
      <c r="F123" s="24">
        <v>84.1</v>
      </c>
    </row>
    <row r="124" spans="1:6" x14ac:dyDescent="0.25">
      <c r="A124" s="22" t="s">
        <v>123</v>
      </c>
      <c r="B124" s="23">
        <v>1.72</v>
      </c>
      <c r="C124" s="24">
        <v>47.2</v>
      </c>
      <c r="D124" s="24">
        <v>29.8</v>
      </c>
      <c r="E124" s="24">
        <v>77.3</v>
      </c>
      <c r="F124" s="24">
        <v>83.8</v>
      </c>
    </row>
    <row r="125" spans="1:6" x14ac:dyDescent="0.25">
      <c r="A125" s="22" t="s">
        <v>124</v>
      </c>
      <c r="B125" s="23">
        <v>1.85</v>
      </c>
      <c r="C125" s="24">
        <v>45.9</v>
      </c>
      <c r="D125" s="24">
        <v>29.8</v>
      </c>
      <c r="E125" s="24">
        <v>76.099999999999994</v>
      </c>
      <c r="F125" s="24">
        <v>82.8</v>
      </c>
    </row>
    <row r="126" spans="1:6" x14ac:dyDescent="0.25">
      <c r="A126" s="22" t="s">
        <v>125</v>
      </c>
      <c r="B126" s="23">
        <v>1.93</v>
      </c>
      <c r="C126" s="24">
        <v>45.7</v>
      </c>
      <c r="D126" s="24">
        <v>29.1</v>
      </c>
      <c r="E126" s="24">
        <v>75.8</v>
      </c>
      <c r="F126" s="24">
        <v>83.3</v>
      </c>
    </row>
    <row r="127" spans="1:6" x14ac:dyDescent="0.25">
      <c r="A127" s="22" t="s">
        <v>126</v>
      </c>
      <c r="B127" s="23">
        <v>1.96</v>
      </c>
      <c r="C127" s="24">
        <v>45.9</v>
      </c>
      <c r="D127" s="24">
        <v>29.1</v>
      </c>
      <c r="E127" s="24">
        <v>76</v>
      </c>
      <c r="F127" s="24">
        <v>83.1</v>
      </c>
    </row>
    <row r="128" spans="1:6" s="28" customFormat="1" ht="13" x14ac:dyDescent="0.3">
      <c r="A128" s="25" t="s">
        <v>127</v>
      </c>
      <c r="B128" s="26">
        <v>1.85</v>
      </c>
      <c r="C128" s="27">
        <v>46.5</v>
      </c>
      <c r="D128" s="27">
        <v>29.5</v>
      </c>
      <c r="E128" s="27">
        <v>76.3</v>
      </c>
      <c r="F128" s="27">
        <v>83.3</v>
      </c>
    </row>
    <row r="129" spans="1:6" x14ac:dyDescent="0.25">
      <c r="A129" s="22" t="s">
        <v>128</v>
      </c>
      <c r="B129" s="23">
        <v>1.68</v>
      </c>
      <c r="C129" s="24">
        <v>48.8</v>
      </c>
      <c r="D129" s="24">
        <v>29.1</v>
      </c>
      <c r="E129" s="24">
        <v>75.099999999999994</v>
      </c>
      <c r="F129" s="24">
        <v>82.9</v>
      </c>
    </row>
    <row r="130" spans="1:6" x14ac:dyDescent="0.25">
      <c r="A130" s="22" t="s">
        <v>129</v>
      </c>
      <c r="B130" s="23">
        <v>1.46</v>
      </c>
      <c r="C130" s="24">
        <v>49.9</v>
      </c>
      <c r="D130" s="24">
        <v>29.7</v>
      </c>
      <c r="E130" s="24">
        <v>76.900000000000006</v>
      </c>
      <c r="F130" s="24">
        <v>84.2</v>
      </c>
    </row>
    <row r="131" spans="1:6" s="28" customFormat="1" ht="13" x14ac:dyDescent="0.3">
      <c r="A131" s="25" t="s">
        <v>130</v>
      </c>
      <c r="B131" s="26">
        <v>1.56</v>
      </c>
      <c r="C131" s="27">
        <v>49.4</v>
      </c>
      <c r="D131" s="27">
        <v>29.4</v>
      </c>
      <c r="E131" s="27">
        <v>76.099999999999994</v>
      </c>
      <c r="F131" s="27">
        <v>83.6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1.86</v>
      </c>
      <c r="C133" s="27">
        <v>44.3</v>
      </c>
      <c r="D133" s="27">
        <v>29.5</v>
      </c>
      <c r="E133" s="27">
        <v>75.8</v>
      </c>
      <c r="F133" s="27">
        <v>83.1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2.0699999999999998</v>
      </c>
      <c r="C135" s="24">
        <v>67</v>
      </c>
      <c r="D135" s="24">
        <v>29.2</v>
      </c>
      <c r="E135" s="24">
        <v>73.900000000000006</v>
      </c>
      <c r="F135" s="24">
        <v>81.900000000000006</v>
      </c>
    </row>
    <row r="136" spans="1:6" x14ac:dyDescent="0.25">
      <c r="A136" s="22" t="s">
        <v>133</v>
      </c>
      <c r="B136" s="23">
        <v>1.89</v>
      </c>
      <c r="C136" s="24">
        <v>71.400000000000006</v>
      </c>
      <c r="D136" s="24">
        <v>28.9</v>
      </c>
      <c r="E136" s="24">
        <v>75.7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84</v>
      </c>
      <c r="D137" s="24">
        <v>27.6</v>
      </c>
      <c r="E137" s="24">
        <v>73.3</v>
      </c>
      <c r="F137" s="24">
        <v>80</v>
      </c>
    </row>
    <row r="138" spans="1:6" x14ac:dyDescent="0.25">
      <c r="A138" s="22" t="s">
        <v>138</v>
      </c>
      <c r="B138" s="23">
        <v>2.41</v>
      </c>
      <c r="C138" s="24">
        <v>62.7</v>
      </c>
      <c r="D138" s="24">
        <v>28.1</v>
      </c>
      <c r="E138" s="24">
        <v>72</v>
      </c>
      <c r="F138" s="24">
        <v>80.599999999999994</v>
      </c>
    </row>
    <row r="139" spans="1:6" s="28" customFormat="1" ht="13" x14ac:dyDescent="0.3">
      <c r="A139" s="34" t="s">
        <v>161</v>
      </c>
      <c r="B139" s="26">
        <v>2.35</v>
      </c>
      <c r="C139" s="27">
        <v>68.599999999999994</v>
      </c>
      <c r="D139" s="27">
        <v>28.4</v>
      </c>
      <c r="E139" s="27">
        <v>73.400000000000006</v>
      </c>
      <c r="F139" s="27">
        <v>81.5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1.88</v>
      </c>
      <c r="C141" s="27">
        <v>45.2</v>
      </c>
      <c r="D141" s="27">
        <v>29.4</v>
      </c>
      <c r="E141" s="27">
        <v>75.7</v>
      </c>
      <c r="F141" s="27">
        <v>83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38.299999999999997</v>
      </c>
      <c r="D14" s="24">
        <v>31.8</v>
      </c>
      <c r="E14" s="24">
        <v>77.7</v>
      </c>
      <c r="F14" s="24">
        <v>83.5</v>
      </c>
    </row>
    <row r="15" spans="1:6" x14ac:dyDescent="0.25">
      <c r="A15" s="22" t="s">
        <v>14</v>
      </c>
      <c r="B15" s="23">
        <v>1.98</v>
      </c>
      <c r="C15" s="24">
        <v>46</v>
      </c>
      <c r="D15" s="24">
        <v>29.4</v>
      </c>
      <c r="E15" s="24">
        <v>76.099999999999994</v>
      </c>
      <c r="F15" s="24">
        <v>82.3</v>
      </c>
    </row>
    <row r="16" spans="1:6" x14ac:dyDescent="0.25">
      <c r="A16" s="22" t="s">
        <v>15</v>
      </c>
      <c r="B16" s="23">
        <v>2.06</v>
      </c>
      <c r="C16" s="24">
        <v>36.9</v>
      </c>
      <c r="D16" s="24">
        <v>30.3</v>
      </c>
      <c r="E16" s="24">
        <v>77.3</v>
      </c>
      <c r="F16" s="24">
        <v>83.8</v>
      </c>
    </row>
    <row r="17" spans="1:6" x14ac:dyDescent="0.25">
      <c r="A17" s="22" t="s">
        <v>16</v>
      </c>
      <c r="B17" s="23">
        <v>2.04</v>
      </c>
      <c r="C17" s="24">
        <v>45.1</v>
      </c>
      <c r="D17" s="24">
        <v>29.6</v>
      </c>
      <c r="E17" s="24">
        <v>77.3</v>
      </c>
      <c r="F17" s="24">
        <v>82.9</v>
      </c>
    </row>
    <row r="18" spans="1:6" x14ac:dyDescent="0.25">
      <c r="A18" s="22" t="s">
        <v>17</v>
      </c>
      <c r="B18" s="23">
        <v>1.94</v>
      </c>
      <c r="C18" s="24">
        <v>34.9</v>
      </c>
      <c r="D18" s="24">
        <v>31</v>
      </c>
      <c r="E18" s="24">
        <v>77.599999999999994</v>
      </c>
      <c r="F18" s="24">
        <v>83.5</v>
      </c>
    </row>
    <row r="19" spans="1:6" x14ac:dyDescent="0.25">
      <c r="A19" s="22" t="s">
        <v>18</v>
      </c>
      <c r="B19" s="23">
        <v>2.2799999999999998</v>
      </c>
      <c r="C19" s="24">
        <v>41.8</v>
      </c>
      <c r="D19" s="24">
        <v>29.7</v>
      </c>
      <c r="E19" s="24">
        <v>75.400000000000006</v>
      </c>
      <c r="F19" s="24">
        <v>82</v>
      </c>
    </row>
    <row r="20" spans="1:6" x14ac:dyDescent="0.25">
      <c r="A20" s="22" t="s">
        <v>19</v>
      </c>
      <c r="B20" s="23">
        <v>1.96</v>
      </c>
      <c r="C20" s="24">
        <v>41.5</v>
      </c>
      <c r="D20" s="24">
        <v>30.4</v>
      </c>
      <c r="E20" s="24">
        <v>76.900000000000006</v>
      </c>
      <c r="F20" s="24">
        <v>82.8</v>
      </c>
    </row>
    <row r="21" spans="1:6" x14ac:dyDescent="0.25">
      <c r="A21" s="22" t="s">
        <v>20</v>
      </c>
      <c r="B21" s="23">
        <v>2.1</v>
      </c>
      <c r="C21" s="24">
        <v>42.3</v>
      </c>
      <c r="D21" s="24">
        <v>29.7</v>
      </c>
      <c r="E21" s="24">
        <v>76.599999999999994</v>
      </c>
      <c r="F21" s="24">
        <v>82.5</v>
      </c>
    </row>
    <row r="22" spans="1:6" s="28" customFormat="1" ht="13" x14ac:dyDescent="0.3">
      <c r="A22" s="25" t="s">
        <v>21</v>
      </c>
      <c r="B22" s="26">
        <v>1.93</v>
      </c>
      <c r="C22" s="27">
        <v>40.4</v>
      </c>
      <c r="D22" s="27">
        <v>30.4</v>
      </c>
      <c r="E22" s="27">
        <v>77</v>
      </c>
      <c r="F22" s="27">
        <v>83</v>
      </c>
    </row>
    <row r="23" spans="1:6" x14ac:dyDescent="0.25">
      <c r="A23" s="22" t="s">
        <v>22</v>
      </c>
      <c r="B23" s="23">
        <v>2.0299999999999998</v>
      </c>
      <c r="C23" s="24">
        <v>49.6</v>
      </c>
      <c r="D23" s="24">
        <v>27.9</v>
      </c>
      <c r="E23" s="24">
        <v>74</v>
      </c>
      <c r="F23" s="24">
        <v>81.5</v>
      </c>
    </row>
    <row r="24" spans="1:6" x14ac:dyDescent="0.25">
      <c r="A24" s="22" t="s">
        <v>23</v>
      </c>
      <c r="B24" s="23">
        <v>1.86</v>
      </c>
      <c r="C24" s="24">
        <v>52.1</v>
      </c>
      <c r="D24" s="24">
        <v>28.4</v>
      </c>
      <c r="E24" s="24">
        <v>74.7</v>
      </c>
      <c r="F24" s="24">
        <v>83.1</v>
      </c>
    </row>
    <row r="25" spans="1:6" x14ac:dyDescent="0.25">
      <c r="A25" s="22" t="s">
        <v>24</v>
      </c>
      <c r="B25" s="23">
        <v>1.74</v>
      </c>
      <c r="C25" s="24">
        <v>46.1</v>
      </c>
      <c r="D25" s="24">
        <v>29.3</v>
      </c>
      <c r="E25" s="24">
        <v>74.900000000000006</v>
      </c>
      <c r="F25" s="24">
        <v>82.9</v>
      </c>
    </row>
    <row r="26" spans="1:6" x14ac:dyDescent="0.25">
      <c r="A26" s="22" t="s">
        <v>25</v>
      </c>
      <c r="B26" s="23">
        <v>1.94</v>
      </c>
      <c r="C26" s="24">
        <v>50.9</v>
      </c>
      <c r="D26" s="24">
        <v>28.3</v>
      </c>
      <c r="E26" s="24">
        <v>74.099999999999994</v>
      </c>
      <c r="F26" s="24">
        <v>82.2</v>
      </c>
    </row>
    <row r="27" spans="1:6" s="28" customFormat="1" ht="13" x14ac:dyDescent="0.3">
      <c r="A27" s="25" t="s">
        <v>26</v>
      </c>
      <c r="B27" s="26">
        <v>1.84</v>
      </c>
      <c r="C27" s="27">
        <v>48.8</v>
      </c>
      <c r="D27" s="27">
        <v>28.7</v>
      </c>
      <c r="E27" s="27">
        <v>74.599999999999994</v>
      </c>
      <c r="F27" s="27">
        <v>82.6</v>
      </c>
    </row>
    <row r="28" spans="1:6" x14ac:dyDescent="0.25">
      <c r="A28" s="22" t="s">
        <v>27</v>
      </c>
      <c r="B28" s="23">
        <v>2.09</v>
      </c>
      <c r="C28" s="24">
        <v>52.7</v>
      </c>
      <c r="D28" s="24">
        <v>28</v>
      </c>
      <c r="E28" s="24">
        <v>73.400000000000006</v>
      </c>
      <c r="F28" s="24">
        <v>81.400000000000006</v>
      </c>
    </row>
    <row r="29" spans="1:6" x14ac:dyDescent="0.25">
      <c r="A29" s="22" t="s">
        <v>28</v>
      </c>
      <c r="B29" s="23">
        <v>2.0299999999999998</v>
      </c>
      <c r="C29" s="24">
        <v>47.1</v>
      </c>
      <c r="D29" s="24">
        <v>28.9</v>
      </c>
      <c r="E29" s="24">
        <v>75</v>
      </c>
      <c r="F29" s="24">
        <v>82.1</v>
      </c>
    </row>
    <row r="30" spans="1:6" x14ac:dyDescent="0.25">
      <c r="A30" s="22" t="s">
        <v>29</v>
      </c>
      <c r="B30" s="23">
        <v>1.86</v>
      </c>
      <c r="C30" s="24">
        <v>51.8</v>
      </c>
      <c r="D30" s="24">
        <v>29</v>
      </c>
      <c r="E30" s="24">
        <v>73.900000000000006</v>
      </c>
      <c r="F30" s="24">
        <v>81.099999999999994</v>
      </c>
    </row>
    <row r="31" spans="1:6" s="28" customFormat="1" ht="13" x14ac:dyDescent="0.3">
      <c r="A31" s="25" t="s">
        <v>30</v>
      </c>
      <c r="B31" s="26">
        <v>1.99</v>
      </c>
      <c r="C31" s="27">
        <v>50</v>
      </c>
      <c r="D31" s="27">
        <v>28.7</v>
      </c>
      <c r="E31" s="27">
        <v>74.2</v>
      </c>
      <c r="F31" s="27">
        <v>81.599999999999994</v>
      </c>
    </row>
    <row r="32" spans="1:6" x14ac:dyDescent="0.25">
      <c r="A32" s="22" t="s">
        <v>31</v>
      </c>
      <c r="B32" s="23">
        <v>2.06</v>
      </c>
      <c r="C32" s="24">
        <v>49.2</v>
      </c>
      <c r="D32" s="24">
        <v>28.8</v>
      </c>
      <c r="E32" s="24">
        <v>74.900000000000006</v>
      </c>
      <c r="F32" s="24">
        <v>82.2</v>
      </c>
    </row>
    <row r="33" spans="1:6" x14ac:dyDescent="0.25">
      <c r="A33" s="22" t="s">
        <v>32</v>
      </c>
      <c r="B33" s="23">
        <v>1.9</v>
      </c>
      <c r="C33" s="24">
        <v>50.3</v>
      </c>
      <c r="D33" s="24">
        <v>29.1</v>
      </c>
      <c r="E33" s="24">
        <v>74.8</v>
      </c>
      <c r="F33" s="24">
        <v>82.3</v>
      </c>
    </row>
    <row r="34" spans="1:6" s="28" customFormat="1" ht="13" x14ac:dyDescent="0.3">
      <c r="A34" s="25" t="s">
        <v>33</v>
      </c>
      <c r="B34" s="26">
        <v>1.95</v>
      </c>
      <c r="C34" s="27">
        <v>50</v>
      </c>
      <c r="D34" s="27">
        <v>28.9</v>
      </c>
      <c r="E34" s="27">
        <v>74.900000000000006</v>
      </c>
      <c r="F34" s="27">
        <v>82.2</v>
      </c>
    </row>
    <row r="35" spans="1:6" x14ac:dyDescent="0.25">
      <c r="A35" s="22" t="s">
        <v>34</v>
      </c>
      <c r="B35" s="23">
        <v>1.85</v>
      </c>
      <c r="C35" s="24">
        <v>51.5</v>
      </c>
      <c r="D35" s="24">
        <v>28.9</v>
      </c>
      <c r="E35" s="24">
        <v>74.2</v>
      </c>
      <c r="F35" s="24">
        <v>82.1</v>
      </c>
    </row>
    <row r="36" spans="1:6" x14ac:dyDescent="0.25">
      <c r="A36" s="22" t="s">
        <v>35</v>
      </c>
      <c r="B36" s="23">
        <v>2.0699999999999998</v>
      </c>
      <c r="C36" s="24">
        <v>45.5</v>
      </c>
      <c r="D36" s="24">
        <v>29</v>
      </c>
      <c r="E36" s="24">
        <v>75.7</v>
      </c>
      <c r="F36" s="24">
        <v>82.7</v>
      </c>
    </row>
    <row r="37" spans="1:6" x14ac:dyDescent="0.25">
      <c r="A37" s="22" t="s">
        <v>36</v>
      </c>
      <c r="B37" s="23">
        <v>1.84</v>
      </c>
      <c r="C37" s="24">
        <v>54.8</v>
      </c>
      <c r="D37" s="24">
        <v>28.8</v>
      </c>
      <c r="E37" s="24">
        <v>74.7</v>
      </c>
      <c r="F37" s="24">
        <v>82.5</v>
      </c>
    </row>
    <row r="38" spans="1:6" x14ac:dyDescent="0.25">
      <c r="A38" s="22" t="s">
        <v>37</v>
      </c>
      <c r="B38" s="23">
        <v>1.77</v>
      </c>
      <c r="C38" s="24">
        <v>47.2</v>
      </c>
      <c r="D38" s="24">
        <v>29.7</v>
      </c>
      <c r="E38" s="24">
        <v>76.900000000000006</v>
      </c>
      <c r="F38" s="24">
        <v>83.8</v>
      </c>
    </row>
    <row r="39" spans="1:6" x14ac:dyDescent="0.25">
      <c r="A39" s="22" t="s">
        <v>38</v>
      </c>
      <c r="B39" s="23">
        <v>1.97</v>
      </c>
      <c r="C39" s="24">
        <v>48.8</v>
      </c>
      <c r="D39" s="24">
        <v>28.8</v>
      </c>
      <c r="E39" s="24">
        <v>75.900000000000006</v>
      </c>
      <c r="F39" s="24">
        <v>82.4</v>
      </c>
    </row>
    <row r="40" spans="1:6" x14ac:dyDescent="0.25">
      <c r="A40" s="22" t="s">
        <v>39</v>
      </c>
      <c r="B40" s="23">
        <v>1.98</v>
      </c>
      <c r="C40" s="24">
        <v>45.2</v>
      </c>
      <c r="D40" s="24">
        <v>29.1</v>
      </c>
      <c r="E40" s="24">
        <v>76.900000000000006</v>
      </c>
      <c r="F40" s="24">
        <v>82.7</v>
      </c>
    </row>
    <row r="41" spans="1:6" s="28" customFormat="1" ht="13" x14ac:dyDescent="0.3">
      <c r="A41" s="25" t="s">
        <v>40</v>
      </c>
      <c r="B41" s="26">
        <v>1.9</v>
      </c>
      <c r="C41" s="27">
        <v>47.6</v>
      </c>
      <c r="D41" s="27">
        <v>29.2</v>
      </c>
      <c r="E41" s="27">
        <v>76</v>
      </c>
      <c r="F41" s="27">
        <v>82.8</v>
      </c>
    </row>
    <row r="42" spans="1:6" x14ac:dyDescent="0.25">
      <c r="A42" s="22" t="s">
        <v>41</v>
      </c>
      <c r="B42" s="23">
        <v>1.86</v>
      </c>
      <c r="C42" s="24">
        <v>51.3</v>
      </c>
      <c r="D42" s="24">
        <v>29.4</v>
      </c>
      <c r="E42" s="24">
        <v>75.3</v>
      </c>
      <c r="F42" s="24">
        <v>83.6</v>
      </c>
    </row>
    <row r="43" spans="1:6" x14ac:dyDescent="0.25">
      <c r="A43" s="22" t="s">
        <v>42</v>
      </c>
      <c r="B43" s="23">
        <v>2</v>
      </c>
      <c r="C43" s="24">
        <v>49.5</v>
      </c>
      <c r="D43" s="24">
        <v>28.6</v>
      </c>
      <c r="E43" s="24">
        <v>75.099999999999994</v>
      </c>
      <c r="F43" s="24">
        <v>83.3</v>
      </c>
    </row>
    <row r="44" spans="1:6" x14ac:dyDescent="0.25">
      <c r="A44" s="22" t="s">
        <v>43</v>
      </c>
      <c r="B44" s="23">
        <v>2.04</v>
      </c>
      <c r="C44" s="24">
        <v>49.2</v>
      </c>
      <c r="D44" s="24">
        <v>28.6</v>
      </c>
      <c r="E44" s="24">
        <v>75.2</v>
      </c>
      <c r="F44" s="24">
        <v>83.5</v>
      </c>
    </row>
    <row r="45" spans="1:6" s="28" customFormat="1" ht="13" x14ac:dyDescent="0.3">
      <c r="A45" s="25" t="s">
        <v>44</v>
      </c>
      <c r="B45" s="26">
        <v>1.93</v>
      </c>
      <c r="C45" s="27">
        <v>50.3</v>
      </c>
      <c r="D45" s="27">
        <v>28.9</v>
      </c>
      <c r="E45" s="27">
        <v>75.2</v>
      </c>
      <c r="F45" s="27">
        <v>83.5</v>
      </c>
    </row>
    <row r="46" spans="1:6" x14ac:dyDescent="0.25">
      <c r="A46" s="22" t="s">
        <v>45</v>
      </c>
      <c r="B46" s="23">
        <v>1.73</v>
      </c>
      <c r="C46" s="24">
        <v>45.4</v>
      </c>
      <c r="D46" s="24">
        <v>30</v>
      </c>
      <c r="E46" s="24">
        <v>75.900000000000006</v>
      </c>
      <c r="F46" s="24">
        <v>83.4</v>
      </c>
    </row>
    <row r="47" spans="1:6" x14ac:dyDescent="0.25">
      <c r="A47" s="22" t="s">
        <v>46</v>
      </c>
      <c r="B47" s="23">
        <v>1.83</v>
      </c>
      <c r="C47" s="24">
        <v>53.7</v>
      </c>
      <c r="D47" s="24">
        <v>28.8</v>
      </c>
      <c r="E47" s="24">
        <v>74.400000000000006</v>
      </c>
      <c r="F47" s="24">
        <v>82.2</v>
      </c>
    </row>
    <row r="48" spans="1:6" x14ac:dyDescent="0.25">
      <c r="A48" s="22" t="s">
        <v>47</v>
      </c>
      <c r="B48" s="23">
        <v>1.9</v>
      </c>
      <c r="C48" s="24">
        <v>45.6</v>
      </c>
      <c r="D48" s="24">
        <v>28.6</v>
      </c>
      <c r="E48" s="24">
        <v>75.5</v>
      </c>
      <c r="F48" s="24">
        <v>83</v>
      </c>
    </row>
    <row r="49" spans="1:6" x14ac:dyDescent="0.25">
      <c r="A49" s="22" t="s">
        <v>48</v>
      </c>
      <c r="B49" s="23">
        <v>1.94</v>
      </c>
      <c r="C49" s="24">
        <v>51.6</v>
      </c>
      <c r="D49" s="24">
        <v>28.5</v>
      </c>
      <c r="E49" s="24">
        <v>74.400000000000006</v>
      </c>
      <c r="F49" s="24">
        <v>82.6</v>
      </c>
    </row>
    <row r="50" spans="1:6" s="28" customFormat="1" ht="13" x14ac:dyDescent="0.3">
      <c r="A50" s="25" t="s">
        <v>49</v>
      </c>
      <c r="B50" s="26">
        <v>1.81</v>
      </c>
      <c r="C50" s="27">
        <v>47.8</v>
      </c>
      <c r="D50" s="27">
        <v>29.2</v>
      </c>
      <c r="E50" s="27">
        <v>75.2</v>
      </c>
      <c r="F50" s="27">
        <v>82.9</v>
      </c>
    </row>
    <row r="51" spans="1:6" x14ac:dyDescent="0.25">
      <c r="A51" s="22" t="s">
        <v>50</v>
      </c>
      <c r="B51" s="23">
        <v>1.97</v>
      </c>
      <c r="C51" s="24">
        <v>45.4</v>
      </c>
      <c r="D51" s="24">
        <v>29</v>
      </c>
      <c r="E51" s="24">
        <v>73.400000000000006</v>
      </c>
      <c r="F51" s="24">
        <v>81.099999999999994</v>
      </c>
    </row>
    <row r="52" spans="1:6" x14ac:dyDescent="0.25">
      <c r="A52" s="22" t="s">
        <v>51</v>
      </c>
      <c r="B52" s="23">
        <v>1.99</v>
      </c>
      <c r="C52" s="24">
        <v>48.5</v>
      </c>
      <c r="D52" s="24">
        <v>28.2</v>
      </c>
      <c r="E52" s="24">
        <v>72.2</v>
      </c>
      <c r="F52" s="24">
        <v>81.099999999999994</v>
      </c>
    </row>
    <row r="53" spans="1:6" s="28" customFormat="1" ht="13" x14ac:dyDescent="0.3">
      <c r="A53" s="25" t="s">
        <v>52</v>
      </c>
      <c r="B53" s="26">
        <v>1.98</v>
      </c>
      <c r="C53" s="27">
        <v>46.5</v>
      </c>
      <c r="D53" s="27">
        <v>28.6</v>
      </c>
      <c r="E53" s="27">
        <v>72.900000000000006</v>
      </c>
      <c r="F53" s="27">
        <v>81.099999999999994</v>
      </c>
    </row>
    <row r="54" spans="1:6" x14ac:dyDescent="0.25">
      <c r="A54" s="22" t="s">
        <v>53</v>
      </c>
      <c r="B54" s="23">
        <v>1.69</v>
      </c>
      <c r="C54" s="24">
        <v>45.5</v>
      </c>
      <c r="D54" s="24">
        <v>29.5</v>
      </c>
      <c r="E54" s="24">
        <v>74.8</v>
      </c>
      <c r="F54" s="24">
        <v>82.3</v>
      </c>
    </row>
    <row r="55" spans="1:6" x14ac:dyDescent="0.25">
      <c r="A55" s="22" t="s">
        <v>54</v>
      </c>
      <c r="B55" s="23">
        <v>1.97</v>
      </c>
      <c r="C55" s="24">
        <v>49.7</v>
      </c>
      <c r="D55" s="24">
        <v>28.3</v>
      </c>
      <c r="E55" s="24">
        <v>74.7</v>
      </c>
      <c r="F55" s="24">
        <v>82.4</v>
      </c>
    </row>
    <row r="56" spans="1:6" x14ac:dyDescent="0.25">
      <c r="A56" s="22" t="s">
        <v>55</v>
      </c>
      <c r="B56" s="23">
        <v>1.73</v>
      </c>
      <c r="C56" s="24">
        <v>39.1</v>
      </c>
      <c r="D56" s="24">
        <v>28.9</v>
      </c>
      <c r="E56" s="24">
        <v>75.099999999999994</v>
      </c>
      <c r="F56" s="24">
        <v>81.099999999999994</v>
      </c>
    </row>
    <row r="57" spans="1:6" x14ac:dyDescent="0.25">
      <c r="A57" s="22" t="s">
        <v>56</v>
      </c>
      <c r="B57" s="23">
        <v>1.96</v>
      </c>
      <c r="C57" s="24">
        <v>51.7</v>
      </c>
      <c r="D57" s="24">
        <v>28.3</v>
      </c>
      <c r="E57" s="24">
        <v>74.400000000000006</v>
      </c>
      <c r="F57" s="24">
        <v>82.2</v>
      </c>
    </row>
    <row r="58" spans="1:6" s="28" customFormat="1" ht="13" x14ac:dyDescent="0.3">
      <c r="A58" s="25" t="s">
        <v>57</v>
      </c>
      <c r="B58" s="26">
        <v>1.76</v>
      </c>
      <c r="C58" s="27">
        <v>44</v>
      </c>
      <c r="D58" s="27">
        <v>28.9</v>
      </c>
      <c r="E58" s="27">
        <v>74.900000000000006</v>
      </c>
      <c r="F58" s="27">
        <v>81.8</v>
      </c>
    </row>
    <row r="59" spans="1:6" x14ac:dyDescent="0.25">
      <c r="A59" s="22" t="s">
        <v>58</v>
      </c>
      <c r="B59" s="23">
        <v>1.69</v>
      </c>
      <c r="C59" s="24">
        <v>37.200000000000003</v>
      </c>
      <c r="D59" s="24">
        <v>29.5</v>
      </c>
      <c r="E59" s="24">
        <v>75.8</v>
      </c>
      <c r="F59" s="24">
        <v>82.8</v>
      </c>
    </row>
    <row r="60" spans="1:6" x14ac:dyDescent="0.25">
      <c r="A60" s="22" t="s">
        <v>59</v>
      </c>
      <c r="B60" s="23">
        <v>1.89</v>
      </c>
      <c r="C60" s="24">
        <v>38.5</v>
      </c>
      <c r="D60" s="24">
        <v>28.8</v>
      </c>
      <c r="E60" s="24">
        <v>76.099999999999994</v>
      </c>
      <c r="F60" s="24">
        <v>82.5</v>
      </c>
    </row>
    <row r="61" spans="1:6" s="28" customFormat="1" ht="13" x14ac:dyDescent="0.3">
      <c r="A61" s="25" t="s">
        <v>60</v>
      </c>
      <c r="B61" s="26">
        <v>1.76</v>
      </c>
      <c r="C61" s="27">
        <v>37.700000000000003</v>
      </c>
      <c r="D61" s="27">
        <v>29.2</v>
      </c>
      <c r="E61" s="27">
        <v>75.900000000000006</v>
      </c>
      <c r="F61" s="27">
        <v>82.6</v>
      </c>
    </row>
    <row r="62" spans="1:6" x14ac:dyDescent="0.25">
      <c r="A62" s="22" t="s">
        <v>61</v>
      </c>
      <c r="B62" s="23">
        <v>1.87</v>
      </c>
      <c r="C62" s="24">
        <v>42.9</v>
      </c>
      <c r="D62" s="24">
        <v>29.3</v>
      </c>
      <c r="E62" s="24">
        <v>76.099999999999994</v>
      </c>
      <c r="F62" s="24">
        <v>83.4</v>
      </c>
    </row>
    <row r="63" spans="1:6" x14ac:dyDescent="0.25">
      <c r="A63" s="22" t="s">
        <v>62</v>
      </c>
      <c r="B63" s="23">
        <v>2</v>
      </c>
      <c r="C63" s="24">
        <v>46.3</v>
      </c>
      <c r="D63" s="24">
        <v>28.7</v>
      </c>
      <c r="E63" s="24">
        <v>75.900000000000006</v>
      </c>
      <c r="F63" s="24">
        <v>83</v>
      </c>
    </row>
    <row r="64" spans="1:6" x14ac:dyDescent="0.25">
      <c r="A64" s="22" t="s">
        <v>63</v>
      </c>
      <c r="B64" s="23">
        <v>1.97</v>
      </c>
      <c r="C64" s="24">
        <v>47.3</v>
      </c>
      <c r="D64" s="24">
        <v>28.3</v>
      </c>
      <c r="E64" s="24">
        <v>75.599999999999994</v>
      </c>
      <c r="F64" s="24">
        <v>82.5</v>
      </c>
    </row>
    <row r="65" spans="1:6" x14ac:dyDescent="0.25">
      <c r="A65" s="22" t="s">
        <v>64</v>
      </c>
      <c r="B65" s="23">
        <v>2.11</v>
      </c>
      <c r="C65" s="24">
        <v>41.3</v>
      </c>
      <c r="D65" s="24">
        <v>28.6</v>
      </c>
      <c r="E65" s="24">
        <v>75.099999999999994</v>
      </c>
      <c r="F65" s="24">
        <v>82.5</v>
      </c>
    </row>
    <row r="66" spans="1:6" s="28" customFormat="1" ht="13" x14ac:dyDescent="0.3">
      <c r="A66" s="25" t="s">
        <v>65</v>
      </c>
      <c r="B66" s="26">
        <v>1.93</v>
      </c>
      <c r="C66" s="27">
        <v>44.3</v>
      </c>
      <c r="D66" s="27">
        <v>29</v>
      </c>
      <c r="E66" s="27">
        <v>75.900000000000006</v>
      </c>
      <c r="F66" s="27">
        <v>83</v>
      </c>
    </row>
    <row r="67" spans="1:6" x14ac:dyDescent="0.25">
      <c r="A67" s="22" t="s">
        <v>66</v>
      </c>
      <c r="B67" s="23">
        <v>1.94</v>
      </c>
      <c r="C67" s="24">
        <v>45.7</v>
      </c>
      <c r="D67" s="24">
        <v>29.9</v>
      </c>
      <c r="E67" s="24">
        <v>75.599999999999994</v>
      </c>
      <c r="F67" s="24">
        <v>83.4</v>
      </c>
    </row>
    <row r="68" spans="1:6" x14ac:dyDescent="0.25">
      <c r="A68" s="22" t="s">
        <v>67</v>
      </c>
      <c r="B68" s="23">
        <v>2.0099999999999998</v>
      </c>
      <c r="C68" s="24">
        <v>44.3</v>
      </c>
      <c r="D68" s="24">
        <v>29.5</v>
      </c>
      <c r="E68" s="24">
        <v>77</v>
      </c>
      <c r="F68" s="24">
        <v>83.2</v>
      </c>
    </row>
    <row r="69" spans="1:6" x14ac:dyDescent="0.25">
      <c r="A69" s="22" t="s">
        <v>68</v>
      </c>
      <c r="B69" s="23">
        <v>2.1800000000000002</v>
      </c>
      <c r="C69" s="24">
        <v>45.3</v>
      </c>
      <c r="D69" s="24">
        <v>28.9</v>
      </c>
      <c r="E69" s="24">
        <v>76.7</v>
      </c>
      <c r="F69" s="24">
        <v>83.4</v>
      </c>
    </row>
    <row r="70" spans="1:6" x14ac:dyDescent="0.25">
      <c r="A70" s="22" t="s">
        <v>69</v>
      </c>
      <c r="B70" s="23">
        <v>2.0299999999999998</v>
      </c>
      <c r="C70" s="24">
        <v>47.6</v>
      </c>
      <c r="D70" s="24">
        <v>28.9</v>
      </c>
      <c r="E70" s="24">
        <v>75.7</v>
      </c>
      <c r="F70" s="24">
        <v>83.6</v>
      </c>
    </row>
    <row r="71" spans="1:6" x14ac:dyDescent="0.25">
      <c r="A71" s="22" t="s">
        <v>70</v>
      </c>
      <c r="B71" s="23">
        <v>2.04</v>
      </c>
      <c r="C71" s="24">
        <v>45.1</v>
      </c>
      <c r="D71" s="24">
        <v>29.1</v>
      </c>
      <c r="E71" s="24">
        <v>76.2</v>
      </c>
      <c r="F71" s="24">
        <v>83.6</v>
      </c>
    </row>
    <row r="72" spans="1:6" s="28" customFormat="1" ht="13" x14ac:dyDescent="0.3">
      <c r="A72" s="25" t="s">
        <v>71</v>
      </c>
      <c r="B72" s="26">
        <v>2</v>
      </c>
      <c r="C72" s="27">
        <v>45.5</v>
      </c>
      <c r="D72" s="27">
        <v>29.4</v>
      </c>
      <c r="E72" s="27">
        <v>76.099999999999994</v>
      </c>
      <c r="F72" s="27">
        <v>83.4</v>
      </c>
    </row>
    <row r="73" spans="1:6" x14ac:dyDescent="0.25">
      <c r="A73" s="22" t="s">
        <v>72</v>
      </c>
      <c r="B73" s="23">
        <v>2.11</v>
      </c>
      <c r="C73" s="24">
        <v>48.3</v>
      </c>
      <c r="D73" s="24">
        <v>29.2</v>
      </c>
      <c r="E73" s="24">
        <v>75</v>
      </c>
      <c r="F73" s="24">
        <v>82.7</v>
      </c>
    </row>
    <row r="74" spans="1:6" x14ac:dyDescent="0.25">
      <c r="A74" s="22" t="s">
        <v>73</v>
      </c>
      <c r="B74" s="23">
        <v>1.89</v>
      </c>
      <c r="C74" s="24">
        <v>46.8</v>
      </c>
      <c r="D74" s="24">
        <v>29.6</v>
      </c>
      <c r="E74" s="24">
        <v>74</v>
      </c>
      <c r="F74" s="24">
        <v>82.5</v>
      </c>
    </row>
    <row r="75" spans="1:6" x14ac:dyDescent="0.25">
      <c r="A75" s="22" t="s">
        <v>74</v>
      </c>
      <c r="B75" s="23">
        <v>1.87</v>
      </c>
      <c r="C75" s="24">
        <v>44.3</v>
      </c>
      <c r="D75" s="24">
        <v>30.2</v>
      </c>
      <c r="E75" s="24">
        <v>75.900000000000006</v>
      </c>
      <c r="F75" s="24">
        <v>83.5</v>
      </c>
    </row>
    <row r="76" spans="1:6" x14ac:dyDescent="0.25">
      <c r="A76" s="22" t="s">
        <v>75</v>
      </c>
      <c r="B76" s="23">
        <v>1.98</v>
      </c>
      <c r="C76" s="24">
        <v>48</v>
      </c>
      <c r="D76" s="24">
        <v>29.4</v>
      </c>
      <c r="E76" s="24">
        <v>74.599999999999994</v>
      </c>
      <c r="F76" s="24">
        <v>82.9</v>
      </c>
    </row>
    <row r="77" spans="1:6" s="28" customFormat="1" ht="13" x14ac:dyDescent="0.3">
      <c r="A77" s="25" t="s">
        <v>76</v>
      </c>
      <c r="B77" s="26">
        <v>1.93</v>
      </c>
      <c r="C77" s="27">
        <v>46.5</v>
      </c>
      <c r="D77" s="27">
        <v>29.7</v>
      </c>
      <c r="E77" s="27">
        <v>74.900000000000006</v>
      </c>
      <c r="F77" s="27">
        <v>82.9</v>
      </c>
    </row>
    <row r="78" spans="1:6" x14ac:dyDescent="0.25">
      <c r="A78" s="22" t="s">
        <v>77</v>
      </c>
      <c r="B78" s="23">
        <v>1.74</v>
      </c>
      <c r="C78" s="24">
        <v>52.7</v>
      </c>
      <c r="D78" s="24">
        <v>28.7</v>
      </c>
      <c r="E78" s="24">
        <v>76.7</v>
      </c>
      <c r="F78" s="24">
        <v>83.8</v>
      </c>
    </row>
    <row r="79" spans="1:6" x14ac:dyDescent="0.25">
      <c r="A79" s="22" t="s">
        <v>78</v>
      </c>
      <c r="B79" s="23">
        <v>1.82</v>
      </c>
      <c r="C79" s="24">
        <v>56</v>
      </c>
      <c r="D79" s="24">
        <v>29.1</v>
      </c>
      <c r="E79" s="24">
        <v>75.8</v>
      </c>
      <c r="F79" s="24">
        <v>83.4</v>
      </c>
    </row>
    <row r="80" spans="1:6" x14ac:dyDescent="0.25">
      <c r="A80" s="22" t="s">
        <v>79</v>
      </c>
      <c r="B80" s="23">
        <v>1.94</v>
      </c>
      <c r="C80" s="24">
        <v>47.2</v>
      </c>
      <c r="D80" s="24">
        <v>29</v>
      </c>
      <c r="E80" s="24">
        <v>76</v>
      </c>
      <c r="F80" s="24">
        <v>83.8</v>
      </c>
    </row>
    <row r="81" spans="1:6" x14ac:dyDescent="0.25">
      <c r="A81" s="22" t="s">
        <v>80</v>
      </c>
      <c r="B81" s="23">
        <v>1.68</v>
      </c>
      <c r="C81" s="24">
        <v>51.2</v>
      </c>
      <c r="D81" s="24">
        <v>29.7</v>
      </c>
      <c r="E81" s="24">
        <v>76.8</v>
      </c>
      <c r="F81" s="24">
        <v>83.3</v>
      </c>
    </row>
    <row r="82" spans="1:6" s="28" customFormat="1" ht="13" x14ac:dyDescent="0.3">
      <c r="A82" s="25" t="s">
        <v>81</v>
      </c>
      <c r="B82" s="26">
        <v>1.77</v>
      </c>
      <c r="C82" s="27">
        <v>52.2</v>
      </c>
      <c r="D82" s="27">
        <v>29.3</v>
      </c>
      <c r="E82" s="27">
        <v>76.3</v>
      </c>
      <c r="F82" s="27">
        <v>83.5</v>
      </c>
    </row>
    <row r="83" spans="1:6" x14ac:dyDescent="0.25">
      <c r="A83" s="22" t="s">
        <v>82</v>
      </c>
      <c r="B83" s="23">
        <v>1.76</v>
      </c>
      <c r="C83" s="24">
        <v>55.3</v>
      </c>
      <c r="D83" s="24">
        <v>28.8</v>
      </c>
      <c r="E83" s="24">
        <v>75</v>
      </c>
      <c r="F83" s="24">
        <v>83.2</v>
      </c>
    </row>
    <row r="84" spans="1:6" x14ac:dyDescent="0.25">
      <c r="A84" s="22" t="s">
        <v>83</v>
      </c>
      <c r="B84" s="23">
        <v>1.63</v>
      </c>
      <c r="C84" s="24">
        <v>50.5</v>
      </c>
      <c r="D84" s="24">
        <v>29.9</v>
      </c>
      <c r="E84" s="24">
        <v>76.2</v>
      </c>
      <c r="F84" s="24">
        <v>83.4</v>
      </c>
    </row>
    <row r="85" spans="1:6" x14ac:dyDescent="0.25">
      <c r="A85" s="22" t="s">
        <v>84</v>
      </c>
      <c r="B85" s="23">
        <v>1.81</v>
      </c>
      <c r="C85" s="24">
        <v>49.3</v>
      </c>
      <c r="D85" s="24">
        <v>29</v>
      </c>
      <c r="E85" s="24">
        <v>76.2</v>
      </c>
      <c r="F85" s="24">
        <v>83.7</v>
      </c>
    </row>
    <row r="86" spans="1:6" x14ac:dyDescent="0.25">
      <c r="A86" s="22" t="s">
        <v>85</v>
      </c>
      <c r="B86" s="23">
        <v>1.85</v>
      </c>
      <c r="C86" s="24">
        <v>52</v>
      </c>
      <c r="D86" s="24">
        <v>28.9</v>
      </c>
      <c r="E86" s="24">
        <v>76.8</v>
      </c>
      <c r="F86" s="24">
        <v>83.7</v>
      </c>
    </row>
    <row r="87" spans="1:6" x14ac:dyDescent="0.25">
      <c r="A87" s="22" t="s">
        <v>86</v>
      </c>
      <c r="B87" s="23">
        <v>1.71</v>
      </c>
      <c r="C87" s="24">
        <v>47.5</v>
      </c>
      <c r="D87" s="24">
        <v>30</v>
      </c>
      <c r="E87" s="24">
        <v>76.7</v>
      </c>
      <c r="F87" s="24">
        <v>83.5</v>
      </c>
    </row>
    <row r="88" spans="1:6" s="28" customFormat="1" ht="13" x14ac:dyDescent="0.3">
      <c r="A88" s="25" t="s">
        <v>87</v>
      </c>
      <c r="B88" s="26">
        <v>1.69</v>
      </c>
      <c r="C88" s="27">
        <v>50.5</v>
      </c>
      <c r="D88" s="27">
        <v>29.6</v>
      </c>
      <c r="E88" s="27">
        <v>76.2</v>
      </c>
      <c r="F88" s="27">
        <v>83.5</v>
      </c>
    </row>
    <row r="89" spans="1:6" x14ac:dyDescent="0.25">
      <c r="A89" s="22" t="s">
        <v>88</v>
      </c>
      <c r="B89" s="23">
        <v>1.8</v>
      </c>
      <c r="C89" s="24">
        <v>55.9</v>
      </c>
      <c r="D89" s="24">
        <v>28.8</v>
      </c>
      <c r="E89" s="24">
        <v>76.3</v>
      </c>
      <c r="F89" s="24">
        <v>82.5</v>
      </c>
    </row>
    <row r="90" spans="1:6" x14ac:dyDescent="0.25">
      <c r="A90" s="22" t="s">
        <v>89</v>
      </c>
      <c r="B90" s="23">
        <v>1.77</v>
      </c>
      <c r="C90" s="24">
        <v>45.7</v>
      </c>
      <c r="D90" s="24">
        <v>29.4</v>
      </c>
      <c r="E90" s="24">
        <v>77.099999999999994</v>
      </c>
      <c r="F90" s="24">
        <v>83</v>
      </c>
    </row>
    <row r="91" spans="1:6" x14ac:dyDescent="0.25">
      <c r="A91" s="22" t="s">
        <v>90</v>
      </c>
      <c r="B91" s="23">
        <v>1.63</v>
      </c>
      <c r="C91" s="24">
        <v>47</v>
      </c>
      <c r="D91" s="24">
        <v>30.6</v>
      </c>
      <c r="E91" s="24">
        <v>77.599999999999994</v>
      </c>
      <c r="F91" s="24">
        <v>83.9</v>
      </c>
    </row>
    <row r="92" spans="1:6" x14ac:dyDescent="0.25">
      <c r="A92" s="22" t="s">
        <v>91</v>
      </c>
      <c r="B92" s="23">
        <v>1.83</v>
      </c>
      <c r="C92" s="24">
        <v>55.6</v>
      </c>
      <c r="D92" s="24">
        <v>29.2</v>
      </c>
      <c r="E92" s="24">
        <v>77</v>
      </c>
      <c r="F92" s="24">
        <v>83.5</v>
      </c>
    </row>
    <row r="93" spans="1:6" x14ac:dyDescent="0.25">
      <c r="A93" s="22" t="s">
        <v>92</v>
      </c>
      <c r="B93" s="23">
        <v>1.82</v>
      </c>
      <c r="C93" s="24">
        <v>56</v>
      </c>
      <c r="D93" s="24">
        <v>29.1</v>
      </c>
      <c r="E93" s="24">
        <v>76.8</v>
      </c>
      <c r="F93" s="24">
        <v>83.9</v>
      </c>
    </row>
    <row r="94" spans="1:6" x14ac:dyDescent="0.25">
      <c r="A94" s="22" t="s">
        <v>93</v>
      </c>
      <c r="B94" s="23">
        <v>1.75</v>
      </c>
      <c r="C94" s="24">
        <v>54.2</v>
      </c>
      <c r="D94" s="24">
        <v>29.4</v>
      </c>
      <c r="E94" s="24">
        <v>76.3</v>
      </c>
      <c r="F94" s="24">
        <v>83.2</v>
      </c>
    </row>
    <row r="95" spans="1:6" x14ac:dyDescent="0.25">
      <c r="A95" s="22" t="s">
        <v>94</v>
      </c>
      <c r="B95" s="23">
        <v>1.8</v>
      </c>
      <c r="C95" s="24">
        <v>47.7</v>
      </c>
      <c r="D95" s="24">
        <v>29.4</v>
      </c>
      <c r="E95" s="24">
        <v>77.599999999999994</v>
      </c>
      <c r="F95" s="24">
        <v>83.8</v>
      </c>
    </row>
    <row r="96" spans="1:6" x14ac:dyDescent="0.25">
      <c r="A96" s="22" t="s">
        <v>95</v>
      </c>
      <c r="B96" s="23">
        <v>1.9</v>
      </c>
      <c r="C96" s="24">
        <v>52.6</v>
      </c>
      <c r="D96" s="24">
        <v>28.7</v>
      </c>
      <c r="E96" s="24">
        <v>76.5</v>
      </c>
      <c r="F96" s="24">
        <v>83.2</v>
      </c>
    </row>
    <row r="97" spans="1:6" s="28" customFormat="1" ht="13" x14ac:dyDescent="0.3">
      <c r="A97" s="25" t="s">
        <v>96</v>
      </c>
      <c r="B97" s="26">
        <v>1.69</v>
      </c>
      <c r="C97" s="27">
        <v>49.3</v>
      </c>
      <c r="D97" s="27">
        <v>30</v>
      </c>
      <c r="E97" s="27">
        <v>77.2</v>
      </c>
      <c r="F97" s="27">
        <v>83.6</v>
      </c>
    </row>
    <row r="98" spans="1:6" x14ac:dyDescent="0.25">
      <c r="A98" s="22" t="s">
        <v>97</v>
      </c>
      <c r="B98" s="23">
        <v>1.69</v>
      </c>
      <c r="C98" s="24">
        <v>51.2</v>
      </c>
      <c r="D98" s="24">
        <v>29.1</v>
      </c>
      <c r="E98" s="24">
        <v>76.5</v>
      </c>
      <c r="F98" s="24">
        <v>83.6</v>
      </c>
    </row>
    <row r="99" spans="1:6" x14ac:dyDescent="0.25">
      <c r="A99" s="22" t="s">
        <v>98</v>
      </c>
      <c r="B99" s="23">
        <v>1.67</v>
      </c>
      <c r="C99" s="24">
        <v>55.5</v>
      </c>
      <c r="D99" s="24">
        <v>28.9</v>
      </c>
      <c r="E99" s="24">
        <v>73.7</v>
      </c>
      <c r="F99" s="24">
        <v>82.2</v>
      </c>
    </row>
    <row r="100" spans="1:6" x14ac:dyDescent="0.25">
      <c r="A100" s="22" t="s">
        <v>99</v>
      </c>
      <c r="B100" s="23">
        <v>1.51</v>
      </c>
      <c r="C100" s="24">
        <v>49.5</v>
      </c>
      <c r="D100" s="24">
        <v>29.8</v>
      </c>
      <c r="E100" s="24">
        <v>76.400000000000006</v>
      </c>
      <c r="F100" s="24">
        <v>83.5</v>
      </c>
    </row>
    <row r="101" spans="1:6" s="28" customFormat="1" ht="13" x14ac:dyDescent="0.3">
      <c r="A101" s="25" t="s">
        <v>100</v>
      </c>
      <c r="B101" s="26">
        <v>1.58</v>
      </c>
      <c r="C101" s="27">
        <v>50.9</v>
      </c>
      <c r="D101" s="27">
        <v>29.4</v>
      </c>
      <c r="E101" s="27">
        <v>75.900000000000006</v>
      </c>
      <c r="F101" s="27">
        <v>83.3</v>
      </c>
    </row>
    <row r="102" spans="1:6" x14ac:dyDescent="0.25">
      <c r="A102" s="22" t="s">
        <v>101</v>
      </c>
      <c r="B102" s="23">
        <v>1.98</v>
      </c>
      <c r="C102" s="24">
        <v>40.700000000000003</v>
      </c>
      <c r="D102" s="24">
        <v>29</v>
      </c>
      <c r="E102" s="24">
        <v>77.2</v>
      </c>
      <c r="F102" s="24">
        <v>84.2</v>
      </c>
    </row>
    <row r="103" spans="1:6" x14ac:dyDescent="0.25">
      <c r="A103" s="22" t="s">
        <v>102</v>
      </c>
      <c r="B103" s="23">
        <v>2.02</v>
      </c>
      <c r="C103" s="24">
        <v>50.1</v>
      </c>
      <c r="D103" s="24">
        <v>28.9</v>
      </c>
      <c r="E103" s="24">
        <v>76.3</v>
      </c>
      <c r="F103" s="24">
        <v>83.5</v>
      </c>
    </row>
    <row r="104" spans="1:6" x14ac:dyDescent="0.25">
      <c r="A104" s="22" t="s">
        <v>103</v>
      </c>
      <c r="B104" s="23">
        <v>2.0299999999999998</v>
      </c>
      <c r="C104" s="24">
        <v>47.3</v>
      </c>
      <c r="D104" s="24">
        <v>29</v>
      </c>
      <c r="E104" s="24">
        <v>76.8</v>
      </c>
      <c r="F104" s="24">
        <v>83.3</v>
      </c>
    </row>
    <row r="105" spans="1:6" x14ac:dyDescent="0.25">
      <c r="A105" s="22" t="s">
        <v>104</v>
      </c>
      <c r="B105" s="23">
        <v>1.89</v>
      </c>
      <c r="C105" s="24">
        <v>41.4</v>
      </c>
      <c r="D105" s="24">
        <v>29.8</v>
      </c>
      <c r="E105" s="24">
        <v>77.099999999999994</v>
      </c>
      <c r="F105" s="24">
        <v>83.6</v>
      </c>
    </row>
    <row r="106" spans="1:6" x14ac:dyDescent="0.25">
      <c r="A106" s="22" t="s">
        <v>105</v>
      </c>
      <c r="B106" s="23">
        <v>1.93</v>
      </c>
      <c r="C106" s="24">
        <v>39.4</v>
      </c>
      <c r="D106" s="24">
        <v>29.4</v>
      </c>
      <c r="E106" s="24">
        <v>76.5</v>
      </c>
      <c r="F106" s="24">
        <v>83.3</v>
      </c>
    </row>
    <row r="107" spans="1:6" x14ac:dyDescent="0.25">
      <c r="A107" s="22" t="s">
        <v>106</v>
      </c>
      <c r="B107" s="23">
        <v>1.91</v>
      </c>
      <c r="C107" s="24">
        <v>37.6</v>
      </c>
      <c r="D107" s="24">
        <v>30.4</v>
      </c>
      <c r="E107" s="24">
        <v>77.3</v>
      </c>
      <c r="F107" s="24">
        <v>83.5</v>
      </c>
    </row>
    <row r="108" spans="1:6" x14ac:dyDescent="0.25">
      <c r="A108" s="22" t="s">
        <v>107</v>
      </c>
      <c r="B108" s="23">
        <v>1.83</v>
      </c>
      <c r="C108" s="24">
        <v>46.3</v>
      </c>
      <c r="D108" s="24">
        <v>29.5</v>
      </c>
      <c r="E108" s="24">
        <v>76.7</v>
      </c>
      <c r="F108" s="24">
        <v>83.3</v>
      </c>
    </row>
    <row r="109" spans="1:6" x14ac:dyDescent="0.25">
      <c r="A109" s="22" t="s">
        <v>108</v>
      </c>
      <c r="B109" s="23">
        <v>1.93</v>
      </c>
      <c r="C109" s="24">
        <v>41.5</v>
      </c>
      <c r="D109" s="24">
        <v>29.3</v>
      </c>
      <c r="E109" s="24">
        <v>77.2</v>
      </c>
      <c r="F109" s="24">
        <v>83.7</v>
      </c>
    </row>
    <row r="110" spans="1:6" s="28" customFormat="1" ht="13" x14ac:dyDescent="0.3">
      <c r="A110" s="25" t="s">
        <v>109</v>
      </c>
      <c r="B110" s="26">
        <v>1.91</v>
      </c>
      <c r="C110" s="27">
        <v>41.1</v>
      </c>
      <c r="D110" s="27">
        <v>29.7</v>
      </c>
      <c r="E110" s="27">
        <v>77</v>
      </c>
      <c r="F110" s="27">
        <v>83.6</v>
      </c>
    </row>
    <row r="111" spans="1:6" x14ac:dyDescent="0.25">
      <c r="A111" s="22" t="s">
        <v>110</v>
      </c>
      <c r="B111" s="23">
        <v>1.8</v>
      </c>
      <c r="C111" s="24">
        <v>53.1</v>
      </c>
      <c r="D111" s="24">
        <v>28.8</v>
      </c>
      <c r="E111" s="24">
        <v>74.5</v>
      </c>
      <c r="F111" s="24">
        <v>82.8</v>
      </c>
    </row>
    <row r="112" spans="1:6" x14ac:dyDescent="0.25">
      <c r="A112" s="22" t="s">
        <v>111</v>
      </c>
      <c r="B112" s="23">
        <v>1.65</v>
      </c>
      <c r="C112" s="24">
        <v>51</v>
      </c>
      <c r="D112" s="24">
        <v>29</v>
      </c>
      <c r="E112" s="24">
        <v>76.2</v>
      </c>
      <c r="F112" s="24">
        <v>83.4</v>
      </c>
    </row>
    <row r="113" spans="1:6" x14ac:dyDescent="0.25">
      <c r="A113" s="22" t="s">
        <v>112</v>
      </c>
      <c r="B113" s="23">
        <v>2</v>
      </c>
      <c r="C113" s="24">
        <v>45.5</v>
      </c>
      <c r="D113" s="24">
        <v>29.2</v>
      </c>
      <c r="E113" s="24">
        <v>75.3</v>
      </c>
      <c r="F113" s="24">
        <v>82.9</v>
      </c>
    </row>
    <row r="114" spans="1:6" x14ac:dyDescent="0.25">
      <c r="A114" s="22" t="s">
        <v>113</v>
      </c>
      <c r="B114" s="23">
        <v>1.63</v>
      </c>
      <c r="C114" s="24">
        <v>48</v>
      </c>
      <c r="D114" s="24">
        <v>29.6</v>
      </c>
      <c r="E114" s="24">
        <v>75.900000000000006</v>
      </c>
      <c r="F114" s="24">
        <v>83.2</v>
      </c>
    </row>
    <row r="115" spans="1:6" s="28" customFormat="1" ht="13" x14ac:dyDescent="0.3">
      <c r="A115" s="25" t="s">
        <v>114</v>
      </c>
      <c r="B115" s="26">
        <v>1.72</v>
      </c>
      <c r="C115" s="27">
        <v>49.1</v>
      </c>
      <c r="D115" s="27">
        <v>29.3</v>
      </c>
      <c r="E115" s="27">
        <v>75.5</v>
      </c>
      <c r="F115" s="27">
        <v>83.1</v>
      </c>
    </row>
    <row r="116" spans="1:6" x14ac:dyDescent="0.25">
      <c r="A116" s="22" t="s">
        <v>115</v>
      </c>
      <c r="B116" s="23">
        <v>1.85</v>
      </c>
      <c r="C116" s="24">
        <v>53.7</v>
      </c>
      <c r="D116" s="24">
        <v>29</v>
      </c>
      <c r="E116" s="24">
        <v>76.400000000000006</v>
      </c>
      <c r="F116" s="24">
        <v>83.3</v>
      </c>
    </row>
    <row r="117" spans="1:6" x14ac:dyDescent="0.25">
      <c r="A117" s="22" t="s">
        <v>116</v>
      </c>
      <c r="B117" s="23">
        <v>1.89</v>
      </c>
      <c r="C117" s="24">
        <v>47.3</v>
      </c>
      <c r="D117" s="24">
        <v>29.3</v>
      </c>
      <c r="E117" s="24">
        <v>76.2</v>
      </c>
      <c r="F117" s="24">
        <v>83.1</v>
      </c>
    </row>
    <row r="118" spans="1:6" x14ac:dyDescent="0.25">
      <c r="A118" s="22" t="s">
        <v>117</v>
      </c>
      <c r="B118" s="23">
        <v>1.72</v>
      </c>
      <c r="C118" s="24">
        <v>50.2</v>
      </c>
      <c r="D118" s="24">
        <v>30.1</v>
      </c>
      <c r="E118" s="24">
        <v>76.599999999999994</v>
      </c>
      <c r="F118" s="24">
        <v>83.4</v>
      </c>
    </row>
    <row r="119" spans="1:6" x14ac:dyDescent="0.25">
      <c r="A119" s="22" t="s">
        <v>118</v>
      </c>
      <c r="B119" s="23">
        <v>1.74</v>
      </c>
      <c r="C119" s="24">
        <v>50.1</v>
      </c>
      <c r="D119" s="24">
        <v>29.5</v>
      </c>
      <c r="E119" s="24">
        <v>75.599999999999994</v>
      </c>
      <c r="F119" s="24">
        <v>81.8</v>
      </c>
    </row>
    <row r="120" spans="1:6" x14ac:dyDescent="0.25">
      <c r="A120" s="22" t="s">
        <v>119</v>
      </c>
      <c r="B120" s="23">
        <v>1.81</v>
      </c>
      <c r="C120" s="24">
        <v>53.7</v>
      </c>
      <c r="D120" s="24">
        <v>29.1</v>
      </c>
      <c r="E120" s="24">
        <v>75.400000000000006</v>
      </c>
      <c r="F120" s="24">
        <v>83</v>
      </c>
    </row>
    <row r="121" spans="1:6" s="28" customFormat="1" ht="13" x14ac:dyDescent="0.3">
      <c r="A121" s="25" t="s">
        <v>120</v>
      </c>
      <c r="B121" s="26">
        <v>1.79</v>
      </c>
      <c r="C121" s="27">
        <v>50.4</v>
      </c>
      <c r="D121" s="27">
        <v>29.5</v>
      </c>
      <c r="E121" s="27">
        <v>76.2</v>
      </c>
      <c r="F121" s="27">
        <v>83.2</v>
      </c>
    </row>
    <row r="122" spans="1:6" x14ac:dyDescent="0.25">
      <c r="A122" s="22" t="s">
        <v>121</v>
      </c>
      <c r="B122" s="23">
        <v>1.81</v>
      </c>
      <c r="C122" s="24">
        <v>53.2</v>
      </c>
      <c r="D122" s="24">
        <v>29</v>
      </c>
      <c r="E122" s="24">
        <v>76.900000000000006</v>
      </c>
      <c r="F122" s="24">
        <v>83.2</v>
      </c>
    </row>
    <row r="123" spans="1:6" x14ac:dyDescent="0.25">
      <c r="A123" s="22" t="s">
        <v>122</v>
      </c>
      <c r="B123" s="23">
        <v>1.9</v>
      </c>
      <c r="C123" s="24">
        <v>51.4</v>
      </c>
      <c r="D123" s="24">
        <v>29.5</v>
      </c>
      <c r="E123" s="24">
        <v>76.8</v>
      </c>
      <c r="F123" s="24">
        <v>84.3</v>
      </c>
    </row>
    <row r="124" spans="1:6" x14ac:dyDescent="0.25">
      <c r="A124" s="22" t="s">
        <v>123</v>
      </c>
      <c r="B124" s="23">
        <v>1.7</v>
      </c>
      <c r="C124" s="24">
        <v>46.7</v>
      </c>
      <c r="D124" s="24">
        <v>30</v>
      </c>
      <c r="E124" s="24">
        <v>77.3</v>
      </c>
      <c r="F124" s="24">
        <v>83.4</v>
      </c>
    </row>
    <row r="125" spans="1:6" x14ac:dyDescent="0.25">
      <c r="A125" s="22" t="s">
        <v>124</v>
      </c>
      <c r="B125" s="23">
        <v>1.84</v>
      </c>
      <c r="C125" s="24">
        <v>46.6</v>
      </c>
      <c r="D125" s="24">
        <v>30</v>
      </c>
      <c r="E125" s="24">
        <v>76.2</v>
      </c>
      <c r="F125" s="24">
        <v>82.9</v>
      </c>
    </row>
    <row r="126" spans="1:6" x14ac:dyDescent="0.25">
      <c r="A126" s="22" t="s">
        <v>125</v>
      </c>
      <c r="B126" s="23">
        <v>1.93</v>
      </c>
      <c r="C126" s="24">
        <v>46.8</v>
      </c>
      <c r="D126" s="24">
        <v>29.2</v>
      </c>
      <c r="E126" s="24">
        <v>76.3</v>
      </c>
      <c r="F126" s="24">
        <v>83.1</v>
      </c>
    </row>
    <row r="127" spans="1:6" x14ac:dyDescent="0.25">
      <c r="A127" s="22" t="s">
        <v>126</v>
      </c>
      <c r="B127" s="23">
        <v>2.0499999999999998</v>
      </c>
      <c r="C127" s="24">
        <v>47.4</v>
      </c>
      <c r="D127" s="24">
        <v>29</v>
      </c>
      <c r="E127" s="24">
        <v>76</v>
      </c>
      <c r="F127" s="24">
        <v>83.1</v>
      </c>
    </row>
    <row r="128" spans="1:6" s="28" customFormat="1" ht="13" x14ac:dyDescent="0.3">
      <c r="A128" s="25" t="s">
        <v>127</v>
      </c>
      <c r="B128" s="26">
        <v>1.84</v>
      </c>
      <c r="C128" s="27">
        <v>47</v>
      </c>
      <c r="D128" s="27">
        <v>29.7</v>
      </c>
      <c r="E128" s="27">
        <v>76.5</v>
      </c>
      <c r="F128" s="27">
        <v>83.2</v>
      </c>
    </row>
    <row r="129" spans="1:6" x14ac:dyDescent="0.25">
      <c r="A129" s="22" t="s">
        <v>128</v>
      </c>
      <c r="B129" s="23">
        <v>1.57</v>
      </c>
      <c r="C129" s="24">
        <v>52.1</v>
      </c>
      <c r="D129" s="24">
        <v>29.4</v>
      </c>
      <c r="E129" s="24">
        <v>76.900000000000006</v>
      </c>
      <c r="F129" s="24">
        <v>82.8</v>
      </c>
    </row>
    <row r="130" spans="1:6" x14ac:dyDescent="0.25">
      <c r="A130" s="22" t="s">
        <v>129</v>
      </c>
      <c r="B130" s="23">
        <v>1.5</v>
      </c>
      <c r="C130" s="24">
        <v>47.8</v>
      </c>
      <c r="D130" s="24">
        <v>29.6</v>
      </c>
      <c r="E130" s="24">
        <v>76.599999999999994</v>
      </c>
      <c r="F130" s="24">
        <v>83.6</v>
      </c>
    </row>
    <row r="131" spans="1:6" s="28" customFormat="1" ht="13" x14ac:dyDescent="0.3">
      <c r="A131" s="25" t="s">
        <v>130</v>
      </c>
      <c r="B131" s="26">
        <v>1.53</v>
      </c>
      <c r="C131" s="27">
        <v>49.8</v>
      </c>
      <c r="D131" s="27">
        <v>29.6</v>
      </c>
      <c r="E131" s="27">
        <v>76.7</v>
      </c>
      <c r="F131" s="27">
        <v>83.2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1.87</v>
      </c>
      <c r="C133" s="27">
        <v>45.2</v>
      </c>
      <c r="D133" s="27">
        <v>29.5</v>
      </c>
      <c r="E133" s="27">
        <v>75.900000000000006</v>
      </c>
      <c r="F133" s="27">
        <v>83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2.11</v>
      </c>
      <c r="C135" s="24">
        <v>68.5</v>
      </c>
      <c r="D135" s="24">
        <v>29.2</v>
      </c>
      <c r="E135" s="24">
        <v>75.400000000000006</v>
      </c>
      <c r="F135" s="24">
        <v>82.6</v>
      </c>
    </row>
    <row r="136" spans="1:6" x14ac:dyDescent="0.25">
      <c r="A136" s="22" t="s">
        <v>133</v>
      </c>
      <c r="B136" s="23">
        <v>1.92</v>
      </c>
      <c r="C136" s="24">
        <v>69.3</v>
      </c>
      <c r="D136" s="24">
        <v>29.2</v>
      </c>
      <c r="E136" s="24">
        <v>76.099999999999994</v>
      </c>
      <c r="F136" s="24">
        <v>82.5</v>
      </c>
    </row>
    <row r="137" spans="1:6" x14ac:dyDescent="0.25">
      <c r="A137" s="22" t="s">
        <v>134</v>
      </c>
      <c r="B137" s="23">
        <v>3.77</v>
      </c>
      <c r="C137" s="24">
        <v>85.9</v>
      </c>
      <c r="D137" s="24">
        <v>27.5</v>
      </c>
      <c r="E137" s="24">
        <v>72.3</v>
      </c>
      <c r="F137" s="24">
        <v>80.7</v>
      </c>
    </row>
    <row r="138" spans="1:6" x14ac:dyDescent="0.25">
      <c r="A138" s="22" t="s">
        <v>138</v>
      </c>
      <c r="B138" s="23">
        <v>2.4300000000000002</v>
      </c>
      <c r="C138" s="24">
        <v>63.3</v>
      </c>
      <c r="D138" s="24">
        <v>28.2</v>
      </c>
      <c r="E138" s="24">
        <v>72.599999999999994</v>
      </c>
      <c r="F138" s="24">
        <v>80.599999999999994</v>
      </c>
    </row>
    <row r="139" spans="1:6" s="28" customFormat="1" ht="13" x14ac:dyDescent="0.3">
      <c r="A139" s="34" t="s">
        <v>161</v>
      </c>
      <c r="B139" s="26">
        <v>2.38</v>
      </c>
      <c r="C139" s="27">
        <v>69.3</v>
      </c>
      <c r="D139" s="27">
        <v>28.4</v>
      </c>
      <c r="E139" s="27">
        <v>74</v>
      </c>
      <c r="F139" s="27">
        <v>81.5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1.89</v>
      </c>
      <c r="C141" s="27">
        <v>46.2</v>
      </c>
      <c r="D141" s="27">
        <v>29.5</v>
      </c>
      <c r="E141" s="27">
        <v>75.8</v>
      </c>
      <c r="F141" s="27">
        <v>82.9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</v>
      </c>
      <c r="C14" s="24">
        <v>39.200000000000003</v>
      </c>
      <c r="D14" s="24">
        <v>32</v>
      </c>
      <c r="E14" s="24">
        <v>78.900000000000006</v>
      </c>
      <c r="F14" s="24">
        <v>84.8</v>
      </c>
    </row>
    <row r="15" spans="1:6" x14ac:dyDescent="0.25">
      <c r="A15" s="22" t="s">
        <v>14</v>
      </c>
      <c r="B15" s="23">
        <v>2</v>
      </c>
      <c r="C15" s="24">
        <v>46.6</v>
      </c>
      <c r="D15" s="24">
        <v>29.6</v>
      </c>
      <c r="E15" s="24">
        <v>76.599999999999994</v>
      </c>
      <c r="F15" s="24">
        <v>83.2</v>
      </c>
    </row>
    <row r="16" spans="1:6" x14ac:dyDescent="0.25">
      <c r="A16" s="22" t="s">
        <v>15</v>
      </c>
      <c r="B16" s="23">
        <v>2.0299999999999998</v>
      </c>
      <c r="C16" s="24">
        <v>38.299999999999997</v>
      </c>
      <c r="D16" s="24">
        <v>30.3</v>
      </c>
      <c r="E16" s="24">
        <v>78.599999999999994</v>
      </c>
      <c r="F16" s="24">
        <v>84.4</v>
      </c>
    </row>
    <row r="17" spans="1:6" x14ac:dyDescent="0.25">
      <c r="A17" s="22" t="s">
        <v>16</v>
      </c>
      <c r="B17" s="23">
        <v>2.1</v>
      </c>
      <c r="C17" s="24">
        <v>45.8</v>
      </c>
      <c r="D17" s="24">
        <v>29.7</v>
      </c>
      <c r="E17" s="24">
        <v>78.2</v>
      </c>
      <c r="F17" s="24">
        <v>84.7</v>
      </c>
    </row>
    <row r="18" spans="1:6" x14ac:dyDescent="0.25">
      <c r="A18" s="22" t="s">
        <v>17</v>
      </c>
      <c r="B18" s="23">
        <v>1.94</v>
      </c>
      <c r="C18" s="24">
        <v>36.5</v>
      </c>
      <c r="D18" s="24">
        <v>31</v>
      </c>
      <c r="E18" s="24">
        <v>79.3</v>
      </c>
      <c r="F18" s="24">
        <v>84.7</v>
      </c>
    </row>
    <row r="19" spans="1:6" x14ac:dyDescent="0.25">
      <c r="A19" s="22" t="s">
        <v>18</v>
      </c>
      <c r="B19" s="23">
        <v>2.2999999999999998</v>
      </c>
      <c r="C19" s="24">
        <v>41.6</v>
      </c>
      <c r="D19" s="24">
        <v>29.8</v>
      </c>
      <c r="E19" s="24">
        <v>76.7</v>
      </c>
      <c r="F19" s="24">
        <v>83.5</v>
      </c>
    </row>
    <row r="20" spans="1:6" x14ac:dyDescent="0.25">
      <c r="A20" s="22" t="s">
        <v>19</v>
      </c>
      <c r="B20" s="23">
        <v>1.99</v>
      </c>
      <c r="C20" s="24">
        <v>42.7</v>
      </c>
      <c r="D20" s="24">
        <v>30.3</v>
      </c>
      <c r="E20" s="24">
        <v>78.099999999999994</v>
      </c>
      <c r="F20" s="24">
        <v>84.7</v>
      </c>
    </row>
    <row r="21" spans="1:6" x14ac:dyDescent="0.25">
      <c r="A21" s="22" t="s">
        <v>20</v>
      </c>
      <c r="B21" s="23">
        <v>2.15</v>
      </c>
      <c r="C21" s="24">
        <v>43.4</v>
      </c>
      <c r="D21" s="24">
        <v>29.9</v>
      </c>
      <c r="E21" s="24">
        <v>77</v>
      </c>
      <c r="F21" s="24">
        <v>83.8</v>
      </c>
    </row>
    <row r="22" spans="1:6" s="28" customFormat="1" ht="13" x14ac:dyDescent="0.3">
      <c r="A22" s="25" t="s">
        <v>21</v>
      </c>
      <c r="B22" s="26">
        <v>1.95</v>
      </c>
      <c r="C22" s="27">
        <v>41.3</v>
      </c>
      <c r="D22" s="27">
        <v>30.4</v>
      </c>
      <c r="E22" s="27">
        <v>78.099999999999994</v>
      </c>
      <c r="F22" s="27">
        <v>84.4</v>
      </c>
    </row>
    <row r="23" spans="1:6" x14ac:dyDescent="0.25">
      <c r="A23" s="22" t="s">
        <v>22</v>
      </c>
      <c r="B23" s="23">
        <v>2</v>
      </c>
      <c r="C23" s="24">
        <v>52.1</v>
      </c>
      <c r="D23" s="24">
        <v>28</v>
      </c>
      <c r="E23" s="24">
        <v>74.400000000000006</v>
      </c>
      <c r="F23" s="24">
        <v>81.5</v>
      </c>
    </row>
    <row r="24" spans="1:6" x14ac:dyDescent="0.25">
      <c r="A24" s="22" t="s">
        <v>23</v>
      </c>
      <c r="B24" s="23">
        <v>1.95</v>
      </c>
      <c r="C24" s="24">
        <v>52.3</v>
      </c>
      <c r="D24" s="24">
        <v>28.6</v>
      </c>
      <c r="E24" s="24">
        <v>76.599999999999994</v>
      </c>
      <c r="F24" s="24">
        <v>84.1</v>
      </c>
    </row>
    <row r="25" spans="1:6" x14ac:dyDescent="0.25">
      <c r="A25" s="22" t="s">
        <v>24</v>
      </c>
      <c r="B25" s="23">
        <v>1.78</v>
      </c>
      <c r="C25" s="24">
        <v>48.1</v>
      </c>
      <c r="D25" s="24">
        <v>29.3</v>
      </c>
      <c r="E25" s="24">
        <v>75.900000000000006</v>
      </c>
      <c r="F25" s="24">
        <v>83.3</v>
      </c>
    </row>
    <row r="26" spans="1:6" x14ac:dyDescent="0.25">
      <c r="A26" s="22" t="s">
        <v>25</v>
      </c>
      <c r="B26" s="23">
        <v>1.99</v>
      </c>
      <c r="C26" s="24">
        <v>53.3</v>
      </c>
      <c r="D26" s="24">
        <v>28.1</v>
      </c>
      <c r="E26" s="24">
        <v>76.3</v>
      </c>
      <c r="F26" s="24">
        <v>83.3</v>
      </c>
    </row>
    <row r="27" spans="1:6" s="28" customFormat="1" ht="13" x14ac:dyDescent="0.3">
      <c r="A27" s="25" t="s">
        <v>26</v>
      </c>
      <c r="B27" s="26">
        <v>1.88</v>
      </c>
      <c r="C27" s="27">
        <v>50.6</v>
      </c>
      <c r="D27" s="27">
        <v>28.7</v>
      </c>
      <c r="E27" s="27">
        <v>75.8</v>
      </c>
      <c r="F27" s="27">
        <v>83.1</v>
      </c>
    </row>
    <row r="28" spans="1:6" x14ac:dyDescent="0.25">
      <c r="A28" s="22" t="s">
        <v>27</v>
      </c>
      <c r="B28" s="23">
        <v>2.08</v>
      </c>
      <c r="C28" s="24">
        <v>55.1</v>
      </c>
      <c r="D28" s="24">
        <v>28.2</v>
      </c>
      <c r="E28" s="24">
        <v>74.8</v>
      </c>
      <c r="F28" s="24">
        <v>82.4</v>
      </c>
    </row>
    <row r="29" spans="1:6" x14ac:dyDescent="0.25">
      <c r="A29" s="22" t="s">
        <v>28</v>
      </c>
      <c r="B29" s="23">
        <v>2.04</v>
      </c>
      <c r="C29" s="24">
        <v>47.7</v>
      </c>
      <c r="D29" s="24">
        <v>28.9</v>
      </c>
      <c r="E29" s="24">
        <v>76.2</v>
      </c>
      <c r="F29" s="24">
        <v>82.8</v>
      </c>
    </row>
    <row r="30" spans="1:6" x14ac:dyDescent="0.25">
      <c r="A30" s="22" t="s">
        <v>29</v>
      </c>
      <c r="B30" s="23">
        <v>1.85</v>
      </c>
      <c r="C30" s="24">
        <v>54.7</v>
      </c>
      <c r="D30" s="24">
        <v>28.9</v>
      </c>
      <c r="E30" s="24">
        <v>74.900000000000006</v>
      </c>
      <c r="F30" s="24">
        <v>82.1</v>
      </c>
    </row>
    <row r="31" spans="1:6" s="28" customFormat="1" ht="13" x14ac:dyDescent="0.3">
      <c r="A31" s="25" t="s">
        <v>30</v>
      </c>
      <c r="B31" s="26">
        <v>1.99</v>
      </c>
      <c r="C31" s="27">
        <v>51.8</v>
      </c>
      <c r="D31" s="27">
        <v>28.7</v>
      </c>
      <c r="E31" s="27">
        <v>75.400000000000006</v>
      </c>
      <c r="F31" s="27">
        <v>82.5</v>
      </c>
    </row>
    <row r="32" spans="1:6" x14ac:dyDescent="0.25">
      <c r="A32" s="22" t="s">
        <v>31</v>
      </c>
      <c r="B32" s="23">
        <v>2.08</v>
      </c>
      <c r="C32" s="24">
        <v>50.3</v>
      </c>
      <c r="D32" s="24">
        <v>28.8</v>
      </c>
      <c r="E32" s="24">
        <v>75.400000000000006</v>
      </c>
      <c r="F32" s="24">
        <v>83.1</v>
      </c>
    </row>
    <row r="33" spans="1:6" x14ac:dyDescent="0.25">
      <c r="A33" s="22" t="s">
        <v>32</v>
      </c>
      <c r="B33" s="23">
        <v>1.9</v>
      </c>
      <c r="C33" s="24">
        <v>51.5</v>
      </c>
      <c r="D33" s="24">
        <v>29</v>
      </c>
      <c r="E33" s="24">
        <v>75.5</v>
      </c>
      <c r="F33" s="24">
        <v>83.2</v>
      </c>
    </row>
    <row r="34" spans="1:6" s="28" customFormat="1" ht="13" x14ac:dyDescent="0.3">
      <c r="A34" s="25" t="s">
        <v>33</v>
      </c>
      <c r="B34" s="26">
        <v>1.95</v>
      </c>
      <c r="C34" s="27">
        <v>51.1</v>
      </c>
      <c r="D34" s="27">
        <v>28.9</v>
      </c>
      <c r="E34" s="27">
        <v>75.5</v>
      </c>
      <c r="F34" s="27">
        <v>83.2</v>
      </c>
    </row>
    <row r="35" spans="1:6" x14ac:dyDescent="0.25">
      <c r="A35" s="22" t="s">
        <v>34</v>
      </c>
      <c r="B35" s="23">
        <v>1.87</v>
      </c>
      <c r="C35" s="24">
        <v>52</v>
      </c>
      <c r="D35" s="24">
        <v>28.9</v>
      </c>
      <c r="E35" s="24">
        <v>75.8</v>
      </c>
      <c r="F35" s="24">
        <v>82.7</v>
      </c>
    </row>
    <row r="36" spans="1:6" x14ac:dyDescent="0.25">
      <c r="A36" s="22" t="s">
        <v>35</v>
      </c>
      <c r="B36" s="23">
        <v>2.08</v>
      </c>
      <c r="C36" s="24">
        <v>47.3</v>
      </c>
      <c r="D36" s="24">
        <v>29.1</v>
      </c>
      <c r="E36" s="24">
        <v>76.8</v>
      </c>
      <c r="F36" s="24">
        <v>84</v>
      </c>
    </row>
    <row r="37" spans="1:6" x14ac:dyDescent="0.25">
      <c r="A37" s="22" t="s">
        <v>36</v>
      </c>
      <c r="B37" s="23">
        <v>1.88</v>
      </c>
      <c r="C37" s="24">
        <v>57.3</v>
      </c>
      <c r="D37" s="24">
        <v>28.9</v>
      </c>
      <c r="E37" s="24">
        <v>76</v>
      </c>
      <c r="F37" s="24">
        <v>83.7</v>
      </c>
    </row>
    <row r="38" spans="1:6" x14ac:dyDescent="0.25">
      <c r="A38" s="22" t="s">
        <v>37</v>
      </c>
      <c r="B38" s="23">
        <v>1.77</v>
      </c>
      <c r="C38" s="24">
        <v>47.7</v>
      </c>
      <c r="D38" s="24">
        <v>30</v>
      </c>
      <c r="E38" s="24">
        <v>78</v>
      </c>
      <c r="F38" s="24">
        <v>84.9</v>
      </c>
    </row>
    <row r="39" spans="1:6" x14ac:dyDescent="0.25">
      <c r="A39" s="22" t="s">
        <v>38</v>
      </c>
      <c r="B39" s="23">
        <v>2.0299999999999998</v>
      </c>
      <c r="C39" s="24">
        <v>50.2</v>
      </c>
      <c r="D39" s="24">
        <v>28.8</v>
      </c>
      <c r="E39" s="24">
        <v>76.400000000000006</v>
      </c>
      <c r="F39" s="24">
        <v>84.3</v>
      </c>
    </row>
    <row r="40" spans="1:6" x14ac:dyDescent="0.25">
      <c r="A40" s="22" t="s">
        <v>39</v>
      </c>
      <c r="B40" s="23">
        <v>2.02</v>
      </c>
      <c r="C40" s="24">
        <v>45.3</v>
      </c>
      <c r="D40" s="24">
        <v>29.4</v>
      </c>
      <c r="E40" s="24">
        <v>77.3</v>
      </c>
      <c r="F40" s="24">
        <v>83.9</v>
      </c>
    </row>
    <row r="41" spans="1:6" s="28" customFormat="1" ht="13" x14ac:dyDescent="0.3">
      <c r="A41" s="25" t="s">
        <v>40</v>
      </c>
      <c r="B41" s="26">
        <v>1.93</v>
      </c>
      <c r="C41" s="27">
        <v>48.5</v>
      </c>
      <c r="D41" s="27">
        <v>29.3</v>
      </c>
      <c r="E41" s="27">
        <v>76.900000000000006</v>
      </c>
      <c r="F41" s="27">
        <v>84</v>
      </c>
    </row>
    <row r="42" spans="1:6" x14ac:dyDescent="0.25">
      <c r="A42" s="22" t="s">
        <v>41</v>
      </c>
      <c r="B42" s="23">
        <v>1.89</v>
      </c>
      <c r="C42" s="24">
        <v>52.5</v>
      </c>
      <c r="D42" s="24">
        <v>29.3</v>
      </c>
      <c r="E42" s="24">
        <v>76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51.1</v>
      </c>
      <c r="D43" s="24">
        <v>28.7</v>
      </c>
      <c r="E43" s="24">
        <v>75.5</v>
      </c>
      <c r="F43" s="24">
        <v>83.9</v>
      </c>
    </row>
    <row r="44" spans="1:6" x14ac:dyDescent="0.25">
      <c r="A44" s="22" t="s">
        <v>43</v>
      </c>
      <c r="B44" s="23">
        <v>2.02</v>
      </c>
      <c r="C44" s="24">
        <v>51.7</v>
      </c>
      <c r="D44" s="24">
        <v>28.7</v>
      </c>
      <c r="E44" s="24">
        <v>76.8</v>
      </c>
      <c r="F44" s="24">
        <v>83.7</v>
      </c>
    </row>
    <row r="45" spans="1:6" s="28" customFormat="1" ht="13" x14ac:dyDescent="0.3">
      <c r="A45" s="25" t="s">
        <v>44</v>
      </c>
      <c r="B45" s="26">
        <v>1.94</v>
      </c>
      <c r="C45" s="27">
        <v>51.9</v>
      </c>
      <c r="D45" s="27">
        <v>29.1</v>
      </c>
      <c r="E45" s="27">
        <v>76</v>
      </c>
      <c r="F45" s="27">
        <v>83.9</v>
      </c>
    </row>
    <row r="46" spans="1:6" x14ac:dyDescent="0.25">
      <c r="A46" s="22" t="s">
        <v>45</v>
      </c>
      <c r="B46" s="23">
        <v>1.74</v>
      </c>
      <c r="C46" s="24">
        <v>46.6</v>
      </c>
      <c r="D46" s="24">
        <v>30</v>
      </c>
      <c r="E46" s="24">
        <v>77.099999999999994</v>
      </c>
      <c r="F46" s="24">
        <v>84.4</v>
      </c>
    </row>
    <row r="47" spans="1:6" x14ac:dyDescent="0.25">
      <c r="A47" s="22" t="s">
        <v>46</v>
      </c>
      <c r="B47" s="23">
        <v>1.93</v>
      </c>
      <c r="C47" s="24">
        <v>56.1</v>
      </c>
      <c r="D47" s="24">
        <v>28.6</v>
      </c>
      <c r="E47" s="24">
        <v>74.599999999999994</v>
      </c>
      <c r="F47" s="24">
        <v>83.5</v>
      </c>
    </row>
    <row r="48" spans="1:6" x14ac:dyDescent="0.25">
      <c r="A48" s="22" t="s">
        <v>47</v>
      </c>
      <c r="B48" s="23">
        <v>1.92</v>
      </c>
      <c r="C48" s="24">
        <v>46.7</v>
      </c>
      <c r="D48" s="24">
        <v>28.9</v>
      </c>
      <c r="E48" s="24">
        <v>77.2</v>
      </c>
      <c r="F48" s="24">
        <v>84.5</v>
      </c>
    </row>
    <row r="49" spans="1:6" x14ac:dyDescent="0.25">
      <c r="A49" s="22" t="s">
        <v>48</v>
      </c>
      <c r="B49" s="23">
        <v>2.0299999999999998</v>
      </c>
      <c r="C49" s="24">
        <v>52.4</v>
      </c>
      <c r="D49" s="24">
        <v>28.7</v>
      </c>
      <c r="E49" s="24">
        <v>75.5</v>
      </c>
      <c r="F49" s="24">
        <v>82.8</v>
      </c>
    </row>
    <row r="50" spans="1:6" s="28" customFormat="1" ht="13" x14ac:dyDescent="0.3">
      <c r="A50" s="25" t="s">
        <v>49</v>
      </c>
      <c r="B50" s="26">
        <v>1.86</v>
      </c>
      <c r="C50" s="27">
        <v>49</v>
      </c>
      <c r="D50" s="27">
        <v>29.1</v>
      </c>
      <c r="E50" s="27">
        <v>76.400000000000006</v>
      </c>
      <c r="F50" s="27">
        <v>83.9</v>
      </c>
    </row>
    <row r="51" spans="1:6" x14ac:dyDescent="0.25">
      <c r="A51" s="22" t="s">
        <v>50</v>
      </c>
      <c r="B51" s="23">
        <v>1.99</v>
      </c>
      <c r="C51" s="24">
        <v>46.9</v>
      </c>
      <c r="D51" s="24">
        <v>29.1</v>
      </c>
      <c r="E51" s="24">
        <v>74.2</v>
      </c>
      <c r="F51" s="24">
        <v>81.900000000000006</v>
      </c>
    </row>
    <row r="52" spans="1:6" x14ac:dyDescent="0.25">
      <c r="A52" s="22" t="s">
        <v>51</v>
      </c>
      <c r="B52" s="23">
        <v>2.0499999999999998</v>
      </c>
      <c r="C52" s="24">
        <v>50.7</v>
      </c>
      <c r="D52" s="24">
        <v>28.3</v>
      </c>
      <c r="E52" s="24">
        <v>73.3</v>
      </c>
      <c r="F52" s="24">
        <v>82</v>
      </c>
    </row>
    <row r="53" spans="1:6" s="28" customFormat="1" ht="13" x14ac:dyDescent="0.3">
      <c r="A53" s="25" t="s">
        <v>52</v>
      </c>
      <c r="B53" s="26">
        <v>2.0099999999999998</v>
      </c>
      <c r="C53" s="27">
        <v>48.3</v>
      </c>
      <c r="D53" s="27">
        <v>28.7</v>
      </c>
      <c r="E53" s="27">
        <v>73.8</v>
      </c>
      <c r="F53" s="27">
        <v>81.900000000000006</v>
      </c>
    </row>
    <row r="54" spans="1:6" x14ac:dyDescent="0.25">
      <c r="A54" s="22" t="s">
        <v>53</v>
      </c>
      <c r="B54" s="23">
        <v>1.76</v>
      </c>
      <c r="C54" s="24">
        <v>46.9</v>
      </c>
      <c r="D54" s="24">
        <v>29.5</v>
      </c>
      <c r="E54" s="24">
        <v>76.3</v>
      </c>
      <c r="F54" s="24">
        <v>83.2</v>
      </c>
    </row>
    <row r="55" spans="1:6" x14ac:dyDescent="0.25">
      <c r="A55" s="22" t="s">
        <v>54</v>
      </c>
      <c r="B55" s="23">
        <v>2.0499999999999998</v>
      </c>
      <c r="C55" s="24">
        <v>52.8</v>
      </c>
      <c r="D55" s="24">
        <v>28.3</v>
      </c>
      <c r="E55" s="24">
        <v>75.7</v>
      </c>
      <c r="F55" s="24">
        <v>82.1</v>
      </c>
    </row>
    <row r="56" spans="1:6" x14ac:dyDescent="0.25">
      <c r="A56" s="22" t="s">
        <v>55</v>
      </c>
      <c r="B56" s="23">
        <v>1.78</v>
      </c>
      <c r="C56" s="24">
        <v>40.299999999999997</v>
      </c>
      <c r="D56" s="24">
        <v>29</v>
      </c>
      <c r="E56" s="24">
        <v>75.7</v>
      </c>
      <c r="F56" s="24">
        <v>82.2</v>
      </c>
    </row>
    <row r="57" spans="1:6" x14ac:dyDescent="0.25">
      <c r="A57" s="22" t="s">
        <v>56</v>
      </c>
      <c r="B57" s="23">
        <v>1.97</v>
      </c>
      <c r="C57" s="24">
        <v>50</v>
      </c>
      <c r="D57" s="24">
        <v>28.5</v>
      </c>
      <c r="E57" s="24">
        <v>75</v>
      </c>
      <c r="F57" s="24">
        <v>82.5</v>
      </c>
    </row>
    <row r="58" spans="1:6" s="28" customFormat="1" ht="13" x14ac:dyDescent="0.3">
      <c r="A58" s="25" t="s">
        <v>57</v>
      </c>
      <c r="B58" s="26">
        <v>1.81</v>
      </c>
      <c r="C58" s="27">
        <v>45</v>
      </c>
      <c r="D58" s="27">
        <v>29</v>
      </c>
      <c r="E58" s="27">
        <v>75.8</v>
      </c>
      <c r="F58" s="27">
        <v>82.6</v>
      </c>
    </row>
    <row r="59" spans="1:6" x14ac:dyDescent="0.25">
      <c r="A59" s="22" t="s">
        <v>58</v>
      </c>
      <c r="B59" s="23">
        <v>1.68</v>
      </c>
      <c r="C59" s="24">
        <v>37.700000000000003</v>
      </c>
      <c r="D59" s="24">
        <v>29.3</v>
      </c>
      <c r="E59" s="24">
        <v>76.7</v>
      </c>
      <c r="F59" s="24">
        <v>83.2</v>
      </c>
    </row>
    <row r="60" spans="1:6" x14ac:dyDescent="0.25">
      <c r="A60" s="22" t="s">
        <v>59</v>
      </c>
      <c r="B60" s="23">
        <v>1.89</v>
      </c>
      <c r="C60" s="24">
        <v>39</v>
      </c>
      <c r="D60" s="24">
        <v>28.8</v>
      </c>
      <c r="E60" s="24">
        <v>76.5</v>
      </c>
      <c r="F60" s="24">
        <v>83</v>
      </c>
    </row>
    <row r="61" spans="1:6" s="28" customFormat="1" ht="13" x14ac:dyDescent="0.3">
      <c r="A61" s="25" t="s">
        <v>60</v>
      </c>
      <c r="B61" s="26">
        <v>1.75</v>
      </c>
      <c r="C61" s="27">
        <v>38.299999999999997</v>
      </c>
      <c r="D61" s="27">
        <v>29.2</v>
      </c>
      <c r="E61" s="27">
        <v>76.599999999999994</v>
      </c>
      <c r="F61" s="27">
        <v>83.1</v>
      </c>
    </row>
    <row r="62" spans="1:6" x14ac:dyDescent="0.25">
      <c r="A62" s="22" t="s">
        <v>61</v>
      </c>
      <c r="B62" s="23">
        <v>1.95</v>
      </c>
      <c r="C62" s="24">
        <v>44</v>
      </c>
      <c r="D62" s="24">
        <v>29.4</v>
      </c>
      <c r="E62" s="24">
        <v>77.2</v>
      </c>
      <c r="F62" s="24">
        <v>83.9</v>
      </c>
    </row>
    <row r="63" spans="1:6" x14ac:dyDescent="0.25">
      <c r="A63" s="22" t="s">
        <v>62</v>
      </c>
      <c r="B63" s="23">
        <v>2.06</v>
      </c>
      <c r="C63" s="24">
        <v>47.7</v>
      </c>
      <c r="D63" s="24">
        <v>28.7</v>
      </c>
      <c r="E63" s="24">
        <v>76.3</v>
      </c>
      <c r="F63" s="24">
        <v>84.5</v>
      </c>
    </row>
    <row r="64" spans="1:6" x14ac:dyDescent="0.25">
      <c r="A64" s="22" t="s">
        <v>63</v>
      </c>
      <c r="B64" s="23">
        <v>2.06</v>
      </c>
      <c r="C64" s="24">
        <v>51.3</v>
      </c>
      <c r="D64" s="24">
        <v>28.4</v>
      </c>
      <c r="E64" s="24">
        <v>75.5</v>
      </c>
      <c r="F64" s="24">
        <v>83.7</v>
      </c>
    </row>
    <row r="65" spans="1:6" x14ac:dyDescent="0.25">
      <c r="A65" s="22" t="s">
        <v>64</v>
      </c>
      <c r="B65" s="23">
        <v>1.97</v>
      </c>
      <c r="C65" s="24">
        <v>41.1</v>
      </c>
      <c r="D65" s="24">
        <v>28.9</v>
      </c>
      <c r="E65" s="24">
        <v>76.2</v>
      </c>
      <c r="F65" s="24">
        <v>83.2</v>
      </c>
    </row>
    <row r="66" spans="1:6" s="28" customFormat="1" ht="13" x14ac:dyDescent="0.3">
      <c r="A66" s="25" t="s">
        <v>65</v>
      </c>
      <c r="B66" s="26">
        <v>1.99</v>
      </c>
      <c r="C66" s="27">
        <v>45.8</v>
      </c>
      <c r="D66" s="27">
        <v>29</v>
      </c>
      <c r="E66" s="27">
        <v>76.599999999999994</v>
      </c>
      <c r="F66" s="27">
        <v>83.9</v>
      </c>
    </row>
    <row r="67" spans="1:6" x14ac:dyDescent="0.25">
      <c r="A67" s="22" t="s">
        <v>66</v>
      </c>
      <c r="B67" s="23">
        <v>1.96</v>
      </c>
      <c r="C67" s="24">
        <v>47.2</v>
      </c>
      <c r="D67" s="24">
        <v>29.9</v>
      </c>
      <c r="E67" s="24">
        <v>76.400000000000006</v>
      </c>
      <c r="F67" s="24">
        <v>84.2</v>
      </c>
    </row>
    <row r="68" spans="1:6" x14ac:dyDescent="0.25">
      <c r="A68" s="22" t="s">
        <v>67</v>
      </c>
      <c r="B68" s="23">
        <v>2.0299999999999998</v>
      </c>
      <c r="C68" s="24">
        <v>46.3</v>
      </c>
      <c r="D68" s="24">
        <v>29.5</v>
      </c>
      <c r="E68" s="24">
        <v>77.599999999999994</v>
      </c>
      <c r="F68" s="24">
        <v>84.2</v>
      </c>
    </row>
    <row r="69" spans="1:6" x14ac:dyDescent="0.25">
      <c r="A69" s="22" t="s">
        <v>68</v>
      </c>
      <c r="B69" s="23">
        <v>2.2400000000000002</v>
      </c>
      <c r="C69" s="24">
        <v>46.5</v>
      </c>
      <c r="D69" s="24">
        <v>29</v>
      </c>
      <c r="E69" s="24">
        <v>77.7</v>
      </c>
      <c r="F69" s="24">
        <v>84.8</v>
      </c>
    </row>
    <row r="70" spans="1:6" x14ac:dyDescent="0.25">
      <c r="A70" s="22" t="s">
        <v>69</v>
      </c>
      <c r="B70" s="23">
        <v>2.0699999999999998</v>
      </c>
      <c r="C70" s="24">
        <v>49.4</v>
      </c>
      <c r="D70" s="24">
        <v>29</v>
      </c>
      <c r="E70" s="24">
        <v>76.7</v>
      </c>
      <c r="F70" s="24">
        <v>84</v>
      </c>
    </row>
    <row r="71" spans="1:6" x14ac:dyDescent="0.25">
      <c r="A71" s="22" t="s">
        <v>70</v>
      </c>
      <c r="B71" s="23">
        <v>2.09</v>
      </c>
      <c r="C71" s="24">
        <v>47</v>
      </c>
      <c r="D71" s="24">
        <v>29.2</v>
      </c>
      <c r="E71" s="24">
        <v>76.8</v>
      </c>
      <c r="F71" s="24">
        <v>84.4</v>
      </c>
    </row>
    <row r="72" spans="1:6" s="28" customFormat="1" ht="13" x14ac:dyDescent="0.3">
      <c r="A72" s="25" t="s">
        <v>71</v>
      </c>
      <c r="B72" s="26">
        <v>2.0299999999999998</v>
      </c>
      <c r="C72" s="27">
        <v>47.2</v>
      </c>
      <c r="D72" s="27">
        <v>29.5</v>
      </c>
      <c r="E72" s="27">
        <v>76.900000000000006</v>
      </c>
      <c r="F72" s="27">
        <v>84.2</v>
      </c>
    </row>
    <row r="73" spans="1:6" x14ac:dyDescent="0.25">
      <c r="A73" s="22" t="s">
        <v>72</v>
      </c>
      <c r="B73" s="23">
        <v>2.09</v>
      </c>
      <c r="C73" s="24">
        <v>50.7</v>
      </c>
      <c r="D73" s="24">
        <v>29.4</v>
      </c>
      <c r="E73" s="24">
        <v>75.3</v>
      </c>
      <c r="F73" s="24">
        <v>83.3</v>
      </c>
    </row>
    <row r="74" spans="1:6" x14ac:dyDescent="0.25">
      <c r="A74" s="22" t="s">
        <v>73</v>
      </c>
      <c r="B74" s="23">
        <v>1.92</v>
      </c>
      <c r="C74" s="24">
        <v>48.2</v>
      </c>
      <c r="D74" s="24">
        <v>29.7</v>
      </c>
      <c r="E74" s="24">
        <v>74.900000000000006</v>
      </c>
      <c r="F74" s="24">
        <v>83.3</v>
      </c>
    </row>
    <row r="75" spans="1:6" x14ac:dyDescent="0.25">
      <c r="A75" s="22" t="s">
        <v>74</v>
      </c>
      <c r="B75" s="23">
        <v>1.86</v>
      </c>
      <c r="C75" s="24">
        <v>45.8</v>
      </c>
      <c r="D75" s="24">
        <v>30.2</v>
      </c>
      <c r="E75" s="24">
        <v>77.099999999999994</v>
      </c>
      <c r="F75" s="24">
        <v>83.8</v>
      </c>
    </row>
    <row r="76" spans="1:6" x14ac:dyDescent="0.25">
      <c r="A76" s="22" t="s">
        <v>75</v>
      </c>
      <c r="B76" s="23">
        <v>2.0499999999999998</v>
      </c>
      <c r="C76" s="24">
        <v>49.8</v>
      </c>
      <c r="D76" s="24">
        <v>29.5</v>
      </c>
      <c r="E76" s="24">
        <v>75.3</v>
      </c>
      <c r="F76" s="24">
        <v>82.9</v>
      </c>
    </row>
    <row r="77" spans="1:6" s="28" customFormat="1" ht="13" x14ac:dyDescent="0.3">
      <c r="A77" s="25" t="s">
        <v>76</v>
      </c>
      <c r="B77" s="26">
        <v>1.94</v>
      </c>
      <c r="C77" s="27">
        <v>48.2</v>
      </c>
      <c r="D77" s="27">
        <v>29.8</v>
      </c>
      <c r="E77" s="27">
        <v>75.7</v>
      </c>
      <c r="F77" s="27">
        <v>83.3</v>
      </c>
    </row>
    <row r="78" spans="1:6" x14ac:dyDescent="0.25">
      <c r="A78" s="22" t="s">
        <v>77</v>
      </c>
      <c r="B78" s="23">
        <v>1.82</v>
      </c>
      <c r="C78" s="24">
        <v>55</v>
      </c>
      <c r="D78" s="24">
        <v>28.8</v>
      </c>
      <c r="E78" s="24">
        <v>77</v>
      </c>
      <c r="F78" s="24">
        <v>83.5</v>
      </c>
    </row>
    <row r="79" spans="1:6" x14ac:dyDescent="0.25">
      <c r="A79" s="22" t="s">
        <v>78</v>
      </c>
      <c r="B79" s="23">
        <v>1.83</v>
      </c>
      <c r="C79" s="24">
        <v>57.7</v>
      </c>
      <c r="D79" s="24">
        <v>28.9</v>
      </c>
      <c r="E79" s="24">
        <v>76.5</v>
      </c>
      <c r="F79" s="24">
        <v>83.8</v>
      </c>
    </row>
    <row r="80" spans="1:6" x14ac:dyDescent="0.25">
      <c r="A80" s="22" t="s">
        <v>79</v>
      </c>
      <c r="B80" s="23">
        <v>2.0299999999999998</v>
      </c>
      <c r="C80" s="24">
        <v>50.4</v>
      </c>
      <c r="D80" s="24">
        <v>28.8</v>
      </c>
      <c r="E80" s="24">
        <v>77.400000000000006</v>
      </c>
      <c r="F80" s="24">
        <v>84</v>
      </c>
    </row>
    <row r="81" spans="1:6" x14ac:dyDescent="0.25">
      <c r="A81" s="22" t="s">
        <v>80</v>
      </c>
      <c r="B81" s="23">
        <v>1.66</v>
      </c>
      <c r="C81" s="24">
        <v>53.2</v>
      </c>
      <c r="D81" s="24">
        <v>29.8</v>
      </c>
      <c r="E81" s="24">
        <v>77.2</v>
      </c>
      <c r="F81" s="24">
        <v>85.2</v>
      </c>
    </row>
    <row r="82" spans="1:6" s="28" customFormat="1" ht="13" x14ac:dyDescent="0.3">
      <c r="A82" s="25" t="s">
        <v>81</v>
      </c>
      <c r="B82" s="26">
        <v>1.81</v>
      </c>
      <c r="C82" s="27">
        <v>54.4</v>
      </c>
      <c r="D82" s="27">
        <v>29.1</v>
      </c>
      <c r="E82" s="27">
        <v>77</v>
      </c>
      <c r="F82" s="27">
        <v>84.1</v>
      </c>
    </row>
    <row r="83" spans="1:6" x14ac:dyDescent="0.25">
      <c r="A83" s="22" t="s">
        <v>82</v>
      </c>
      <c r="B83" s="23">
        <v>1.83</v>
      </c>
      <c r="C83" s="24">
        <v>56.2</v>
      </c>
      <c r="D83" s="24">
        <v>28.7</v>
      </c>
      <c r="E83" s="24">
        <v>76.2</v>
      </c>
      <c r="F83" s="24">
        <v>83.9</v>
      </c>
    </row>
    <row r="84" spans="1:6" x14ac:dyDescent="0.25">
      <c r="A84" s="22" t="s">
        <v>83</v>
      </c>
      <c r="B84" s="23">
        <v>1.65</v>
      </c>
      <c r="C84" s="24">
        <v>51</v>
      </c>
      <c r="D84" s="24">
        <v>29.9</v>
      </c>
      <c r="E84" s="24">
        <v>77.3</v>
      </c>
      <c r="F84" s="24">
        <v>84.2</v>
      </c>
    </row>
    <row r="85" spans="1:6" x14ac:dyDescent="0.25">
      <c r="A85" s="22" t="s">
        <v>84</v>
      </c>
      <c r="B85" s="23">
        <v>1.87</v>
      </c>
      <c r="C85" s="24">
        <v>50.7</v>
      </c>
      <c r="D85" s="24">
        <v>29.3</v>
      </c>
      <c r="E85" s="24">
        <v>77.7</v>
      </c>
      <c r="F85" s="24">
        <v>84.2</v>
      </c>
    </row>
    <row r="86" spans="1:6" x14ac:dyDescent="0.25">
      <c r="A86" s="22" t="s">
        <v>85</v>
      </c>
      <c r="B86" s="23">
        <v>1.91</v>
      </c>
      <c r="C86" s="24">
        <v>53.9</v>
      </c>
      <c r="D86" s="24">
        <v>28.9</v>
      </c>
      <c r="E86" s="24">
        <v>77</v>
      </c>
      <c r="F86" s="24">
        <v>84.5</v>
      </c>
    </row>
    <row r="87" spans="1:6" x14ac:dyDescent="0.25">
      <c r="A87" s="22" t="s">
        <v>86</v>
      </c>
      <c r="B87" s="23">
        <v>1.7</v>
      </c>
      <c r="C87" s="24">
        <v>48.9</v>
      </c>
      <c r="D87" s="24">
        <v>30</v>
      </c>
      <c r="E87" s="24">
        <v>77.099999999999994</v>
      </c>
      <c r="F87" s="24">
        <v>84.2</v>
      </c>
    </row>
    <row r="88" spans="1:6" s="28" customFormat="1" ht="13" x14ac:dyDescent="0.3">
      <c r="A88" s="25" t="s">
        <v>87</v>
      </c>
      <c r="B88" s="26">
        <v>1.72</v>
      </c>
      <c r="C88" s="27">
        <v>51.4</v>
      </c>
      <c r="D88" s="27">
        <v>29.6</v>
      </c>
      <c r="E88" s="27">
        <v>77.2</v>
      </c>
      <c r="F88" s="27">
        <v>84.2</v>
      </c>
    </row>
    <row r="89" spans="1:6" x14ac:dyDescent="0.25">
      <c r="A89" s="22" t="s">
        <v>88</v>
      </c>
      <c r="B89" s="23">
        <v>1.89</v>
      </c>
      <c r="C89" s="24">
        <v>61.7</v>
      </c>
      <c r="D89" s="24">
        <v>28.9</v>
      </c>
      <c r="E89" s="24">
        <v>76.2</v>
      </c>
      <c r="F89" s="24">
        <v>82.9</v>
      </c>
    </row>
    <row r="90" spans="1:6" x14ac:dyDescent="0.25">
      <c r="A90" s="22" t="s">
        <v>89</v>
      </c>
      <c r="B90" s="23">
        <v>1.84</v>
      </c>
      <c r="C90" s="24">
        <v>48.4</v>
      </c>
      <c r="D90" s="24">
        <v>29.3</v>
      </c>
      <c r="E90" s="24">
        <v>78.599999999999994</v>
      </c>
      <c r="F90" s="24">
        <v>84.5</v>
      </c>
    </row>
    <row r="91" spans="1:6" x14ac:dyDescent="0.25">
      <c r="A91" s="22" t="s">
        <v>90</v>
      </c>
      <c r="B91" s="23">
        <v>1.61</v>
      </c>
      <c r="C91" s="24">
        <v>48.4</v>
      </c>
      <c r="D91" s="24">
        <v>30.7</v>
      </c>
      <c r="E91" s="24">
        <v>77.900000000000006</v>
      </c>
      <c r="F91" s="24">
        <v>84.3</v>
      </c>
    </row>
    <row r="92" spans="1:6" x14ac:dyDescent="0.25">
      <c r="A92" s="22" t="s">
        <v>91</v>
      </c>
      <c r="B92" s="23">
        <v>1.85</v>
      </c>
      <c r="C92" s="24">
        <v>55.1</v>
      </c>
      <c r="D92" s="24">
        <v>29.2</v>
      </c>
      <c r="E92" s="24">
        <v>78.5</v>
      </c>
      <c r="F92" s="24">
        <v>84.3</v>
      </c>
    </row>
    <row r="93" spans="1:6" x14ac:dyDescent="0.25">
      <c r="A93" s="22" t="s">
        <v>92</v>
      </c>
      <c r="B93" s="23">
        <v>1.71</v>
      </c>
      <c r="C93" s="24">
        <v>55.4</v>
      </c>
      <c r="D93" s="24">
        <v>29.2</v>
      </c>
      <c r="E93" s="24">
        <v>77.900000000000006</v>
      </c>
      <c r="F93" s="24">
        <v>83.9</v>
      </c>
    </row>
    <row r="94" spans="1:6" x14ac:dyDescent="0.25">
      <c r="A94" s="22" t="s">
        <v>93</v>
      </c>
      <c r="B94" s="23">
        <v>1.84</v>
      </c>
      <c r="C94" s="24">
        <v>57.5</v>
      </c>
      <c r="D94" s="24">
        <v>29</v>
      </c>
      <c r="E94" s="24">
        <v>77.099999999999994</v>
      </c>
      <c r="F94" s="24">
        <v>84.4</v>
      </c>
    </row>
    <row r="95" spans="1:6" x14ac:dyDescent="0.25">
      <c r="A95" s="22" t="s">
        <v>94</v>
      </c>
      <c r="B95" s="23">
        <v>1.84</v>
      </c>
      <c r="C95" s="24">
        <v>50.4</v>
      </c>
      <c r="D95" s="24">
        <v>29.3</v>
      </c>
      <c r="E95" s="24">
        <v>78</v>
      </c>
      <c r="F95" s="24">
        <v>84.2</v>
      </c>
    </row>
    <row r="96" spans="1:6" x14ac:dyDescent="0.25">
      <c r="A96" s="22" t="s">
        <v>95</v>
      </c>
      <c r="B96" s="23">
        <v>2.0499999999999998</v>
      </c>
      <c r="C96" s="24">
        <v>52.7</v>
      </c>
      <c r="D96" s="24">
        <v>28.7</v>
      </c>
      <c r="E96" s="24">
        <v>77.3</v>
      </c>
      <c r="F96" s="24">
        <v>84.2</v>
      </c>
    </row>
    <row r="97" spans="1:6" s="28" customFormat="1" ht="13" x14ac:dyDescent="0.3">
      <c r="A97" s="25" t="s">
        <v>96</v>
      </c>
      <c r="B97" s="26">
        <v>1.7</v>
      </c>
      <c r="C97" s="27">
        <v>51.1</v>
      </c>
      <c r="D97" s="27">
        <v>30</v>
      </c>
      <c r="E97" s="27">
        <v>77.900000000000006</v>
      </c>
      <c r="F97" s="27">
        <v>84.2</v>
      </c>
    </row>
    <row r="98" spans="1:6" x14ac:dyDescent="0.25">
      <c r="A98" s="22" t="s">
        <v>97</v>
      </c>
      <c r="B98" s="23">
        <v>1.81</v>
      </c>
      <c r="C98" s="24">
        <v>52.2</v>
      </c>
      <c r="D98" s="24">
        <v>28.9</v>
      </c>
      <c r="E98" s="24">
        <v>77.099999999999994</v>
      </c>
      <c r="F98" s="24">
        <v>84.2</v>
      </c>
    </row>
    <row r="99" spans="1:6" x14ac:dyDescent="0.25">
      <c r="A99" s="22" t="s">
        <v>98</v>
      </c>
      <c r="B99" s="23">
        <v>1.64</v>
      </c>
      <c r="C99" s="24">
        <v>58.3</v>
      </c>
      <c r="D99" s="24">
        <v>29</v>
      </c>
      <c r="E99" s="24">
        <v>75.400000000000006</v>
      </c>
      <c r="F99" s="24">
        <v>83</v>
      </c>
    </row>
    <row r="100" spans="1:6" x14ac:dyDescent="0.25">
      <c r="A100" s="22" t="s">
        <v>99</v>
      </c>
      <c r="B100" s="23">
        <v>1.61</v>
      </c>
      <c r="C100" s="24">
        <v>50.8</v>
      </c>
      <c r="D100" s="24">
        <v>29.7</v>
      </c>
      <c r="E100" s="24">
        <v>77.3</v>
      </c>
      <c r="F100" s="24">
        <v>84.3</v>
      </c>
    </row>
    <row r="101" spans="1:6" s="28" customFormat="1" ht="13" x14ac:dyDescent="0.3">
      <c r="A101" s="25" t="s">
        <v>100</v>
      </c>
      <c r="B101" s="26">
        <v>1.67</v>
      </c>
      <c r="C101" s="27">
        <v>52.3</v>
      </c>
      <c r="D101" s="27">
        <v>29.2</v>
      </c>
      <c r="E101" s="27">
        <v>76.900000000000006</v>
      </c>
      <c r="F101" s="27">
        <v>84.1</v>
      </c>
    </row>
    <row r="102" spans="1:6" x14ac:dyDescent="0.25">
      <c r="A102" s="22" t="s">
        <v>101</v>
      </c>
      <c r="B102" s="23">
        <v>1.93</v>
      </c>
      <c r="C102" s="24">
        <v>40.700000000000003</v>
      </c>
      <c r="D102" s="24">
        <v>29.2</v>
      </c>
      <c r="E102" s="24">
        <v>77.900000000000006</v>
      </c>
      <c r="F102" s="24">
        <v>84.8</v>
      </c>
    </row>
    <row r="103" spans="1:6" x14ac:dyDescent="0.25">
      <c r="A103" s="22" t="s">
        <v>102</v>
      </c>
      <c r="B103" s="23">
        <v>1.92</v>
      </c>
      <c r="C103" s="24">
        <v>51.3</v>
      </c>
      <c r="D103" s="24">
        <v>29</v>
      </c>
      <c r="E103" s="24">
        <v>76.8</v>
      </c>
      <c r="F103" s="24">
        <v>84.9</v>
      </c>
    </row>
    <row r="104" spans="1:6" x14ac:dyDescent="0.25">
      <c r="A104" s="22" t="s">
        <v>103</v>
      </c>
      <c r="B104" s="23">
        <v>2.1</v>
      </c>
      <c r="C104" s="24">
        <v>48.2</v>
      </c>
      <c r="D104" s="24">
        <v>29.2</v>
      </c>
      <c r="E104" s="24">
        <v>77.5</v>
      </c>
      <c r="F104" s="24">
        <v>83.9</v>
      </c>
    </row>
    <row r="105" spans="1:6" x14ac:dyDescent="0.25">
      <c r="A105" s="22" t="s">
        <v>104</v>
      </c>
      <c r="B105" s="23">
        <v>1.95</v>
      </c>
      <c r="C105" s="24">
        <v>42.8</v>
      </c>
      <c r="D105" s="24">
        <v>29.9</v>
      </c>
      <c r="E105" s="24">
        <v>78.099999999999994</v>
      </c>
      <c r="F105" s="24">
        <v>84.5</v>
      </c>
    </row>
    <row r="106" spans="1:6" x14ac:dyDescent="0.25">
      <c r="A106" s="22" t="s">
        <v>105</v>
      </c>
      <c r="B106" s="23">
        <v>1.97</v>
      </c>
      <c r="C106" s="24">
        <v>40</v>
      </c>
      <c r="D106" s="24">
        <v>29.5</v>
      </c>
      <c r="E106" s="24">
        <v>76.7</v>
      </c>
      <c r="F106" s="24">
        <v>84.4</v>
      </c>
    </row>
    <row r="107" spans="1:6" x14ac:dyDescent="0.25">
      <c r="A107" s="22" t="s">
        <v>106</v>
      </c>
      <c r="B107" s="23">
        <v>1.95</v>
      </c>
      <c r="C107" s="24">
        <v>38.5</v>
      </c>
      <c r="D107" s="24">
        <v>30.4</v>
      </c>
      <c r="E107" s="24">
        <v>77.7</v>
      </c>
      <c r="F107" s="24">
        <v>84.8</v>
      </c>
    </row>
    <row r="108" spans="1:6" x14ac:dyDescent="0.25">
      <c r="A108" s="22" t="s">
        <v>107</v>
      </c>
      <c r="B108" s="23">
        <v>1.85</v>
      </c>
      <c r="C108" s="24">
        <v>48.3</v>
      </c>
      <c r="D108" s="24">
        <v>29.8</v>
      </c>
      <c r="E108" s="24">
        <v>77.8</v>
      </c>
      <c r="F108" s="24">
        <v>84.1</v>
      </c>
    </row>
    <row r="109" spans="1:6" x14ac:dyDescent="0.25">
      <c r="A109" s="22" t="s">
        <v>108</v>
      </c>
      <c r="B109" s="23">
        <v>1.92</v>
      </c>
      <c r="C109" s="24">
        <v>42.9</v>
      </c>
      <c r="D109" s="24">
        <v>29.3</v>
      </c>
      <c r="E109" s="24">
        <v>77.599999999999994</v>
      </c>
      <c r="F109" s="24">
        <v>84.5</v>
      </c>
    </row>
    <row r="110" spans="1:6" s="28" customFormat="1" ht="13" x14ac:dyDescent="0.3">
      <c r="A110" s="25" t="s">
        <v>109</v>
      </c>
      <c r="B110" s="26">
        <v>1.93</v>
      </c>
      <c r="C110" s="27">
        <v>42</v>
      </c>
      <c r="D110" s="27">
        <v>29.8</v>
      </c>
      <c r="E110" s="27">
        <v>77.599999999999994</v>
      </c>
      <c r="F110" s="27">
        <v>84.5</v>
      </c>
    </row>
    <row r="111" spans="1:6" x14ac:dyDescent="0.25">
      <c r="A111" s="22" t="s">
        <v>110</v>
      </c>
      <c r="B111" s="23">
        <v>1.81</v>
      </c>
      <c r="C111" s="24">
        <v>53.3</v>
      </c>
      <c r="D111" s="24">
        <v>28.9</v>
      </c>
      <c r="E111" s="24">
        <v>75.3</v>
      </c>
      <c r="F111" s="24">
        <v>83.4</v>
      </c>
    </row>
    <row r="112" spans="1:6" x14ac:dyDescent="0.25">
      <c r="A112" s="22" t="s">
        <v>111</v>
      </c>
      <c r="B112" s="23">
        <v>1.74</v>
      </c>
      <c r="C112" s="24">
        <v>55.9</v>
      </c>
      <c r="D112" s="24">
        <v>29.1</v>
      </c>
      <c r="E112" s="24">
        <v>76.2</v>
      </c>
      <c r="F112" s="24">
        <v>84</v>
      </c>
    </row>
    <row r="113" spans="1:6" x14ac:dyDescent="0.25">
      <c r="A113" s="22" t="s">
        <v>112</v>
      </c>
      <c r="B113" s="23">
        <v>1.99</v>
      </c>
      <c r="C113" s="24">
        <v>47.4</v>
      </c>
      <c r="D113" s="24">
        <v>29.1</v>
      </c>
      <c r="E113" s="24">
        <v>76</v>
      </c>
      <c r="F113" s="24">
        <v>83.7</v>
      </c>
    </row>
    <row r="114" spans="1:6" x14ac:dyDescent="0.25">
      <c r="A114" s="22" t="s">
        <v>113</v>
      </c>
      <c r="B114" s="23">
        <v>1.65</v>
      </c>
      <c r="C114" s="24">
        <v>48.9</v>
      </c>
      <c r="D114" s="24">
        <v>29.8</v>
      </c>
      <c r="E114" s="24">
        <v>75.900000000000006</v>
      </c>
      <c r="F114" s="24">
        <v>83.8</v>
      </c>
    </row>
    <row r="115" spans="1:6" s="28" customFormat="1" ht="13" x14ac:dyDescent="0.3">
      <c r="A115" s="25" t="s">
        <v>114</v>
      </c>
      <c r="B115" s="26">
        <v>1.74</v>
      </c>
      <c r="C115" s="27">
        <v>50.4</v>
      </c>
      <c r="D115" s="27">
        <v>29.4</v>
      </c>
      <c r="E115" s="27">
        <v>75.900000000000006</v>
      </c>
      <c r="F115" s="27">
        <v>83.7</v>
      </c>
    </row>
    <row r="116" spans="1:6" x14ac:dyDescent="0.25">
      <c r="A116" s="22" t="s">
        <v>115</v>
      </c>
      <c r="B116" s="23">
        <v>1.8</v>
      </c>
      <c r="C116" s="24">
        <v>54.5</v>
      </c>
      <c r="D116" s="24">
        <v>28.9</v>
      </c>
      <c r="E116" s="24">
        <v>77</v>
      </c>
      <c r="F116" s="24">
        <v>83.8</v>
      </c>
    </row>
    <row r="117" spans="1:6" x14ac:dyDescent="0.25">
      <c r="A117" s="22" t="s">
        <v>116</v>
      </c>
      <c r="B117" s="23">
        <v>1.98</v>
      </c>
      <c r="C117" s="24">
        <v>47.8</v>
      </c>
      <c r="D117" s="24">
        <v>29.2</v>
      </c>
      <c r="E117" s="24">
        <v>76.8</v>
      </c>
      <c r="F117" s="24">
        <v>83.2</v>
      </c>
    </row>
    <row r="118" spans="1:6" x14ac:dyDescent="0.25">
      <c r="A118" s="22" t="s">
        <v>117</v>
      </c>
      <c r="B118" s="23">
        <v>1.74</v>
      </c>
      <c r="C118" s="24">
        <v>50.1</v>
      </c>
      <c r="D118" s="24">
        <v>30.1</v>
      </c>
      <c r="E118" s="24">
        <v>77.2</v>
      </c>
      <c r="F118" s="24">
        <v>84.3</v>
      </c>
    </row>
    <row r="119" spans="1:6" x14ac:dyDescent="0.25">
      <c r="A119" s="22" t="s">
        <v>118</v>
      </c>
      <c r="B119" s="23">
        <v>1.74</v>
      </c>
      <c r="C119" s="24">
        <v>49</v>
      </c>
      <c r="D119" s="24">
        <v>29.6</v>
      </c>
      <c r="E119" s="24">
        <v>76.8</v>
      </c>
      <c r="F119" s="24">
        <v>83</v>
      </c>
    </row>
    <row r="120" spans="1:6" x14ac:dyDescent="0.25">
      <c r="A120" s="22" t="s">
        <v>119</v>
      </c>
      <c r="B120" s="23">
        <v>1.76</v>
      </c>
      <c r="C120" s="24">
        <v>56.9</v>
      </c>
      <c r="D120" s="24">
        <v>29</v>
      </c>
      <c r="E120" s="24">
        <v>76.2</v>
      </c>
      <c r="F120" s="24">
        <v>83.7</v>
      </c>
    </row>
    <row r="121" spans="1:6" s="28" customFormat="1" ht="13" x14ac:dyDescent="0.3">
      <c r="A121" s="25" t="s">
        <v>120</v>
      </c>
      <c r="B121" s="26">
        <v>1.8</v>
      </c>
      <c r="C121" s="27">
        <v>51</v>
      </c>
      <c r="D121" s="27">
        <v>29.5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1.89</v>
      </c>
      <c r="C122" s="24">
        <v>53.8</v>
      </c>
      <c r="D122" s="24">
        <v>29.2</v>
      </c>
      <c r="E122" s="24">
        <v>76.900000000000006</v>
      </c>
      <c r="F122" s="24">
        <v>83.9</v>
      </c>
    </row>
    <row r="123" spans="1:6" x14ac:dyDescent="0.25">
      <c r="A123" s="22" t="s">
        <v>122</v>
      </c>
      <c r="B123" s="23">
        <v>1.93</v>
      </c>
      <c r="C123" s="24">
        <v>53.9</v>
      </c>
      <c r="D123" s="24">
        <v>29.5</v>
      </c>
      <c r="E123" s="24">
        <v>76</v>
      </c>
      <c r="F123" s="24">
        <v>84.8</v>
      </c>
    </row>
    <row r="124" spans="1:6" x14ac:dyDescent="0.25">
      <c r="A124" s="22" t="s">
        <v>123</v>
      </c>
      <c r="B124" s="23">
        <v>1.76</v>
      </c>
      <c r="C124" s="24">
        <v>47.9</v>
      </c>
      <c r="D124" s="24">
        <v>30.1</v>
      </c>
      <c r="E124" s="24">
        <v>77.900000000000006</v>
      </c>
      <c r="F124" s="24">
        <v>84.2</v>
      </c>
    </row>
    <row r="125" spans="1:6" x14ac:dyDescent="0.25">
      <c r="A125" s="22" t="s">
        <v>124</v>
      </c>
      <c r="B125" s="23">
        <v>1.85</v>
      </c>
      <c r="C125" s="24">
        <v>47.8</v>
      </c>
      <c r="D125" s="24">
        <v>30</v>
      </c>
      <c r="E125" s="24">
        <v>76.900000000000006</v>
      </c>
      <c r="F125" s="24">
        <v>83.8</v>
      </c>
    </row>
    <row r="126" spans="1:6" x14ac:dyDescent="0.25">
      <c r="A126" s="22" t="s">
        <v>125</v>
      </c>
      <c r="B126" s="23">
        <v>1.98</v>
      </c>
      <c r="C126" s="24">
        <v>47.7</v>
      </c>
      <c r="D126" s="24">
        <v>29.2</v>
      </c>
      <c r="E126" s="24">
        <v>77.2</v>
      </c>
      <c r="F126" s="24">
        <v>84</v>
      </c>
    </row>
    <row r="127" spans="1:6" x14ac:dyDescent="0.25">
      <c r="A127" s="22" t="s">
        <v>126</v>
      </c>
      <c r="B127" s="23">
        <v>2.0699999999999998</v>
      </c>
      <c r="C127" s="24">
        <v>46.8</v>
      </c>
      <c r="D127" s="24">
        <v>29.3</v>
      </c>
      <c r="E127" s="24">
        <v>77</v>
      </c>
      <c r="F127" s="24">
        <v>84.2</v>
      </c>
    </row>
    <row r="128" spans="1:6" s="28" customFormat="1" ht="13" x14ac:dyDescent="0.3">
      <c r="A128" s="25" t="s">
        <v>127</v>
      </c>
      <c r="B128" s="26">
        <v>1.88</v>
      </c>
      <c r="C128" s="27">
        <v>48</v>
      </c>
      <c r="D128" s="27">
        <v>29.7</v>
      </c>
      <c r="E128" s="27">
        <v>77.2</v>
      </c>
      <c r="F128" s="27">
        <v>84</v>
      </c>
    </row>
    <row r="129" spans="1:6" x14ac:dyDescent="0.25">
      <c r="A129" s="22" t="s">
        <v>128</v>
      </c>
      <c r="B129" s="23">
        <v>1.55</v>
      </c>
      <c r="C129" s="24">
        <v>52</v>
      </c>
      <c r="D129" s="24">
        <v>29.4</v>
      </c>
      <c r="E129" s="24">
        <v>76</v>
      </c>
      <c r="F129" s="24">
        <v>83</v>
      </c>
    </row>
    <row r="130" spans="1:6" x14ac:dyDescent="0.25">
      <c r="A130" s="22" t="s">
        <v>129</v>
      </c>
      <c r="B130" s="23">
        <v>1.48</v>
      </c>
      <c r="C130" s="24">
        <v>51.7</v>
      </c>
      <c r="D130" s="24">
        <v>29.6</v>
      </c>
      <c r="E130" s="24">
        <v>77.8</v>
      </c>
      <c r="F130" s="24">
        <v>84.4</v>
      </c>
    </row>
    <row r="131" spans="1:6" s="28" customFormat="1" ht="13" x14ac:dyDescent="0.3">
      <c r="A131" s="25" t="s">
        <v>130</v>
      </c>
      <c r="B131" s="26">
        <v>1.51</v>
      </c>
      <c r="C131" s="27">
        <v>51.8</v>
      </c>
      <c r="D131" s="27">
        <v>29.5</v>
      </c>
      <c r="E131" s="27">
        <v>77</v>
      </c>
      <c r="F131" s="27">
        <v>83.8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1.9</v>
      </c>
      <c r="C133" s="27">
        <v>46.4</v>
      </c>
      <c r="D133" s="27">
        <v>29.6</v>
      </c>
      <c r="E133" s="27">
        <v>76.7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2.2599999999999998</v>
      </c>
      <c r="C135" s="24">
        <v>71.2</v>
      </c>
      <c r="D135" s="24">
        <v>29</v>
      </c>
      <c r="E135" s="24">
        <v>75.400000000000006</v>
      </c>
      <c r="F135" s="24">
        <v>82.9</v>
      </c>
    </row>
    <row r="136" spans="1:6" x14ac:dyDescent="0.25">
      <c r="A136" s="22" t="s">
        <v>133</v>
      </c>
      <c r="B136" s="23">
        <v>1.91</v>
      </c>
      <c r="C136" s="24">
        <v>69.8</v>
      </c>
      <c r="D136" s="24">
        <v>29.1</v>
      </c>
      <c r="E136" s="24">
        <v>76.3</v>
      </c>
      <c r="F136" s="24">
        <v>83.9</v>
      </c>
    </row>
    <row r="137" spans="1:6" x14ac:dyDescent="0.25">
      <c r="A137" s="22" t="s">
        <v>134</v>
      </c>
      <c r="B137" s="23">
        <v>3.47</v>
      </c>
      <c r="C137" s="24">
        <v>85.8</v>
      </c>
      <c r="D137" s="24">
        <v>27.6</v>
      </c>
      <c r="E137" s="24">
        <v>73.400000000000006</v>
      </c>
      <c r="F137" s="24">
        <v>80.7</v>
      </c>
    </row>
    <row r="138" spans="1:6" x14ac:dyDescent="0.25">
      <c r="A138" s="22" t="s">
        <v>138</v>
      </c>
      <c r="B138" s="23">
        <v>2.4500000000000002</v>
      </c>
      <c r="C138" s="24">
        <v>65.3</v>
      </c>
      <c r="D138" s="24">
        <v>28.3</v>
      </c>
      <c r="E138" s="24">
        <v>74.099999999999994</v>
      </c>
      <c r="F138" s="24">
        <v>81.099999999999994</v>
      </c>
    </row>
    <row r="139" spans="1:6" s="28" customFormat="1" ht="13" x14ac:dyDescent="0.3">
      <c r="A139" s="34" t="s">
        <v>161</v>
      </c>
      <c r="B139" s="26">
        <v>2.4</v>
      </c>
      <c r="C139" s="27">
        <v>70.7</v>
      </c>
      <c r="D139" s="27">
        <v>28.5</v>
      </c>
      <c r="E139" s="27">
        <v>74.8</v>
      </c>
      <c r="F139" s="27">
        <v>82.1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1.91</v>
      </c>
      <c r="C141" s="27">
        <v>47.4</v>
      </c>
      <c r="D141" s="27">
        <v>29.5</v>
      </c>
      <c r="E141" s="27">
        <v>76.7</v>
      </c>
      <c r="F141" s="27">
        <v>83.8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39.799999999999997</v>
      </c>
      <c r="D14" s="24">
        <v>32.1</v>
      </c>
      <c r="E14" s="24">
        <v>78.599999999999994</v>
      </c>
      <c r="F14" s="24">
        <v>84.8</v>
      </c>
    </row>
    <row r="15" spans="1:6" x14ac:dyDescent="0.25">
      <c r="A15" s="22" t="s">
        <v>14</v>
      </c>
      <c r="B15" s="23">
        <v>2.0499999999999998</v>
      </c>
      <c r="C15" s="24">
        <v>47.5</v>
      </c>
      <c r="D15" s="24">
        <v>29.8</v>
      </c>
      <c r="E15" s="24">
        <v>76.900000000000006</v>
      </c>
      <c r="F15" s="24">
        <v>83.1</v>
      </c>
    </row>
    <row r="16" spans="1:6" x14ac:dyDescent="0.25">
      <c r="A16" s="22" t="s">
        <v>15</v>
      </c>
      <c r="B16" s="23">
        <v>2.06</v>
      </c>
      <c r="C16" s="24">
        <v>37.6</v>
      </c>
      <c r="D16" s="24">
        <v>30.6</v>
      </c>
      <c r="E16" s="24">
        <v>79</v>
      </c>
      <c r="F16" s="24">
        <v>84.6</v>
      </c>
    </row>
    <row r="17" spans="1:6" x14ac:dyDescent="0.25">
      <c r="A17" s="22" t="s">
        <v>16</v>
      </c>
      <c r="B17" s="23">
        <v>2.11</v>
      </c>
      <c r="C17" s="24">
        <v>46.1</v>
      </c>
      <c r="D17" s="24">
        <v>30</v>
      </c>
      <c r="E17" s="24">
        <v>78.2</v>
      </c>
      <c r="F17" s="24">
        <v>84.4</v>
      </c>
    </row>
    <row r="18" spans="1:6" x14ac:dyDescent="0.25">
      <c r="A18" s="22" t="s">
        <v>17</v>
      </c>
      <c r="B18" s="23">
        <v>1.93</v>
      </c>
      <c r="C18" s="24">
        <v>37.1</v>
      </c>
      <c r="D18" s="24">
        <v>31.2</v>
      </c>
      <c r="E18" s="24">
        <v>79.099999999999994</v>
      </c>
      <c r="F18" s="24">
        <v>84.8</v>
      </c>
    </row>
    <row r="19" spans="1:6" x14ac:dyDescent="0.25">
      <c r="A19" s="22" t="s">
        <v>18</v>
      </c>
      <c r="B19" s="23">
        <v>2.31</v>
      </c>
      <c r="C19" s="24">
        <v>41.8</v>
      </c>
      <c r="D19" s="24">
        <v>30</v>
      </c>
      <c r="E19" s="24">
        <v>77.099999999999994</v>
      </c>
      <c r="F19" s="24">
        <v>83.4</v>
      </c>
    </row>
    <row r="20" spans="1:6" x14ac:dyDescent="0.25">
      <c r="A20" s="22" t="s">
        <v>19</v>
      </c>
      <c r="B20" s="23">
        <v>1.99</v>
      </c>
      <c r="C20" s="24">
        <v>43.6</v>
      </c>
      <c r="D20" s="24">
        <v>30.5</v>
      </c>
      <c r="E20" s="24">
        <v>78.3</v>
      </c>
      <c r="F20" s="24">
        <v>84.7</v>
      </c>
    </row>
    <row r="21" spans="1:6" x14ac:dyDescent="0.25">
      <c r="A21" s="22" t="s">
        <v>20</v>
      </c>
      <c r="B21" s="23">
        <v>2.16</v>
      </c>
      <c r="C21" s="24">
        <v>42.9</v>
      </c>
      <c r="D21" s="24">
        <v>30</v>
      </c>
      <c r="E21" s="24">
        <v>77.3</v>
      </c>
      <c r="F21" s="24">
        <v>83.8</v>
      </c>
    </row>
    <row r="22" spans="1:6" s="28" customFormat="1" ht="13" x14ac:dyDescent="0.3">
      <c r="A22" s="25" t="s">
        <v>21</v>
      </c>
      <c r="B22" s="26">
        <v>1.96</v>
      </c>
      <c r="C22" s="27">
        <v>41.7</v>
      </c>
      <c r="D22" s="27">
        <v>30.6</v>
      </c>
      <c r="E22" s="27">
        <v>78.2</v>
      </c>
      <c r="F22" s="27">
        <v>84.3</v>
      </c>
    </row>
    <row r="23" spans="1:6" x14ac:dyDescent="0.25">
      <c r="A23" s="22" t="s">
        <v>22</v>
      </c>
      <c r="B23" s="23">
        <v>2.02</v>
      </c>
      <c r="C23" s="24">
        <v>53.2</v>
      </c>
      <c r="D23" s="24">
        <v>28</v>
      </c>
      <c r="E23" s="24">
        <v>74.599999999999994</v>
      </c>
      <c r="F23" s="24">
        <v>82.7</v>
      </c>
    </row>
    <row r="24" spans="1:6" x14ac:dyDescent="0.25">
      <c r="A24" s="22" t="s">
        <v>23</v>
      </c>
      <c r="B24" s="23">
        <v>2.02</v>
      </c>
      <c r="C24" s="24">
        <v>52.4</v>
      </c>
      <c r="D24" s="24">
        <v>28.9</v>
      </c>
      <c r="E24" s="24">
        <v>75.8</v>
      </c>
      <c r="F24" s="24">
        <v>83.3</v>
      </c>
    </row>
    <row r="25" spans="1:6" x14ac:dyDescent="0.25">
      <c r="A25" s="22" t="s">
        <v>24</v>
      </c>
      <c r="B25" s="23">
        <v>1.85</v>
      </c>
      <c r="C25" s="24">
        <v>49.5</v>
      </c>
      <c r="D25" s="24">
        <v>29.4</v>
      </c>
      <c r="E25" s="24">
        <v>76.099999999999994</v>
      </c>
      <c r="F25" s="24">
        <v>83.4</v>
      </c>
    </row>
    <row r="26" spans="1:6" x14ac:dyDescent="0.25">
      <c r="A26" s="22" t="s">
        <v>25</v>
      </c>
      <c r="B26" s="23">
        <v>1.96</v>
      </c>
      <c r="C26" s="24">
        <v>54.9</v>
      </c>
      <c r="D26" s="24">
        <v>28.2</v>
      </c>
      <c r="E26" s="24">
        <v>75.599999999999994</v>
      </c>
      <c r="F26" s="24">
        <v>83.1</v>
      </c>
    </row>
    <row r="27" spans="1:6" s="28" customFormat="1" ht="13" x14ac:dyDescent="0.3">
      <c r="A27" s="25" t="s">
        <v>26</v>
      </c>
      <c r="B27" s="26">
        <v>1.92</v>
      </c>
      <c r="C27" s="27">
        <v>51.6</v>
      </c>
      <c r="D27" s="27">
        <v>28.9</v>
      </c>
      <c r="E27" s="27">
        <v>75.599999999999994</v>
      </c>
      <c r="F27" s="27">
        <v>83.2</v>
      </c>
    </row>
    <row r="28" spans="1:6" x14ac:dyDescent="0.25">
      <c r="A28" s="22" t="s">
        <v>27</v>
      </c>
      <c r="B28" s="23">
        <v>2.13</v>
      </c>
      <c r="C28" s="24">
        <v>57.4</v>
      </c>
      <c r="D28" s="24">
        <v>28.2</v>
      </c>
      <c r="E28" s="24">
        <v>74.3</v>
      </c>
      <c r="F28" s="24">
        <v>82.6</v>
      </c>
    </row>
    <row r="29" spans="1:6" x14ac:dyDescent="0.25">
      <c r="A29" s="22" t="s">
        <v>28</v>
      </c>
      <c r="B29" s="23">
        <v>2.06</v>
      </c>
      <c r="C29" s="24">
        <v>49.2</v>
      </c>
      <c r="D29" s="24">
        <v>29</v>
      </c>
      <c r="E29" s="24">
        <v>76</v>
      </c>
      <c r="F29" s="24">
        <v>83.4</v>
      </c>
    </row>
    <row r="30" spans="1:6" x14ac:dyDescent="0.25">
      <c r="A30" s="22" t="s">
        <v>29</v>
      </c>
      <c r="B30" s="23">
        <v>1.86</v>
      </c>
      <c r="C30" s="24">
        <v>55.9</v>
      </c>
      <c r="D30" s="24">
        <v>28.9</v>
      </c>
      <c r="E30" s="24">
        <v>74.8</v>
      </c>
      <c r="F30" s="24">
        <v>81.8</v>
      </c>
    </row>
    <row r="31" spans="1:6" s="28" customFormat="1" ht="13" x14ac:dyDescent="0.3">
      <c r="A31" s="25" t="s">
        <v>30</v>
      </c>
      <c r="B31" s="26">
        <v>2.02</v>
      </c>
      <c r="C31" s="27">
        <v>53.4</v>
      </c>
      <c r="D31" s="27">
        <v>28.7</v>
      </c>
      <c r="E31" s="27">
        <v>75.2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52.5</v>
      </c>
      <c r="D32" s="24">
        <v>28.8</v>
      </c>
      <c r="E32" s="24">
        <v>75.5</v>
      </c>
      <c r="F32" s="24">
        <v>82.9</v>
      </c>
    </row>
    <row r="33" spans="1:6" x14ac:dyDescent="0.25">
      <c r="A33" s="22" t="s">
        <v>32</v>
      </c>
      <c r="B33" s="23">
        <v>1.92</v>
      </c>
      <c r="C33" s="24">
        <v>52.6</v>
      </c>
      <c r="D33" s="24">
        <v>29.1</v>
      </c>
      <c r="E33" s="24">
        <v>75.7</v>
      </c>
      <c r="F33" s="24">
        <v>83.1</v>
      </c>
    </row>
    <row r="34" spans="1:6" s="28" customFormat="1" ht="13" x14ac:dyDescent="0.3">
      <c r="A34" s="25" t="s">
        <v>33</v>
      </c>
      <c r="B34" s="26">
        <v>1.98</v>
      </c>
      <c r="C34" s="27">
        <v>52.6</v>
      </c>
      <c r="D34" s="27">
        <v>29</v>
      </c>
      <c r="E34" s="27">
        <v>75.7</v>
      </c>
      <c r="F34" s="27">
        <v>83</v>
      </c>
    </row>
    <row r="35" spans="1:6" x14ac:dyDescent="0.25">
      <c r="A35" s="22" t="s">
        <v>34</v>
      </c>
      <c r="B35" s="23">
        <v>1.92</v>
      </c>
      <c r="C35" s="24">
        <v>54.8</v>
      </c>
      <c r="D35" s="24">
        <v>28.9</v>
      </c>
      <c r="E35" s="24">
        <v>75.2</v>
      </c>
      <c r="F35" s="24">
        <v>82.5</v>
      </c>
    </row>
    <row r="36" spans="1:6" x14ac:dyDescent="0.25">
      <c r="A36" s="22" t="s">
        <v>35</v>
      </c>
      <c r="B36" s="23">
        <v>2.17</v>
      </c>
      <c r="C36" s="24">
        <v>47.8</v>
      </c>
      <c r="D36" s="24">
        <v>29</v>
      </c>
      <c r="E36" s="24">
        <v>76.400000000000006</v>
      </c>
      <c r="F36" s="24">
        <v>83.3</v>
      </c>
    </row>
    <row r="37" spans="1:6" x14ac:dyDescent="0.25">
      <c r="A37" s="22" t="s">
        <v>36</v>
      </c>
      <c r="B37" s="23">
        <v>1.96</v>
      </c>
      <c r="C37" s="24">
        <v>57.8</v>
      </c>
      <c r="D37" s="24">
        <v>28.8</v>
      </c>
      <c r="E37" s="24">
        <v>76.3</v>
      </c>
      <c r="F37" s="24">
        <v>83.2</v>
      </c>
    </row>
    <row r="38" spans="1:6" x14ac:dyDescent="0.25">
      <c r="A38" s="22" t="s">
        <v>37</v>
      </c>
      <c r="B38" s="23">
        <v>1.8</v>
      </c>
      <c r="C38" s="24">
        <v>49.8</v>
      </c>
      <c r="D38" s="24">
        <v>29.8</v>
      </c>
      <c r="E38" s="24">
        <v>77.599999999999994</v>
      </c>
      <c r="F38" s="24">
        <v>85.2</v>
      </c>
    </row>
    <row r="39" spans="1:6" x14ac:dyDescent="0.25">
      <c r="A39" s="22" t="s">
        <v>38</v>
      </c>
      <c r="B39" s="23">
        <v>2.0499999999999998</v>
      </c>
      <c r="C39" s="24">
        <v>49.9</v>
      </c>
      <c r="D39" s="24">
        <v>29</v>
      </c>
      <c r="E39" s="24">
        <v>76.7</v>
      </c>
      <c r="F39" s="24">
        <v>84.4</v>
      </c>
    </row>
    <row r="40" spans="1:6" x14ac:dyDescent="0.25">
      <c r="A40" s="22" t="s">
        <v>39</v>
      </c>
      <c r="B40" s="23">
        <v>1.98</v>
      </c>
      <c r="C40" s="24">
        <v>46.9</v>
      </c>
      <c r="D40" s="24">
        <v>29.4</v>
      </c>
      <c r="E40" s="24">
        <v>78</v>
      </c>
      <c r="F40" s="24">
        <v>84.2</v>
      </c>
    </row>
    <row r="41" spans="1:6" s="28" customFormat="1" ht="13" x14ac:dyDescent="0.3">
      <c r="A41" s="25" t="s">
        <v>40</v>
      </c>
      <c r="B41" s="26">
        <v>1.96</v>
      </c>
      <c r="C41" s="27">
        <v>49.8</v>
      </c>
      <c r="D41" s="27">
        <v>29.3</v>
      </c>
      <c r="E41" s="27">
        <v>76.900000000000006</v>
      </c>
      <c r="F41" s="27">
        <v>83.9</v>
      </c>
    </row>
    <row r="42" spans="1:6" x14ac:dyDescent="0.25">
      <c r="A42" s="22" t="s">
        <v>41</v>
      </c>
      <c r="B42" s="23">
        <v>1.9</v>
      </c>
      <c r="C42" s="24">
        <v>53</v>
      </c>
      <c r="D42" s="24">
        <v>29.5</v>
      </c>
      <c r="E42" s="24">
        <v>76.099999999999994</v>
      </c>
      <c r="F42" s="24">
        <v>83.7</v>
      </c>
    </row>
    <row r="43" spans="1:6" x14ac:dyDescent="0.25">
      <c r="A43" s="22" t="s">
        <v>42</v>
      </c>
      <c r="B43" s="23">
        <v>2.06</v>
      </c>
      <c r="C43" s="24">
        <v>52.3</v>
      </c>
      <c r="D43" s="24">
        <v>28.8</v>
      </c>
      <c r="E43" s="24">
        <v>76</v>
      </c>
      <c r="F43" s="24">
        <v>84</v>
      </c>
    </row>
    <row r="44" spans="1:6" x14ac:dyDescent="0.25">
      <c r="A44" s="22" t="s">
        <v>43</v>
      </c>
      <c r="B44" s="23">
        <v>1.95</v>
      </c>
      <c r="C44" s="24">
        <v>53.5</v>
      </c>
      <c r="D44" s="24">
        <v>28.9</v>
      </c>
      <c r="E44" s="24">
        <v>76.099999999999994</v>
      </c>
      <c r="F44" s="24">
        <v>83.8</v>
      </c>
    </row>
    <row r="45" spans="1:6" s="28" customFormat="1" ht="13" x14ac:dyDescent="0.3">
      <c r="A45" s="25" t="s">
        <v>44</v>
      </c>
      <c r="B45" s="26">
        <v>1.95</v>
      </c>
      <c r="C45" s="27">
        <v>52.8</v>
      </c>
      <c r="D45" s="27">
        <v>29.2</v>
      </c>
      <c r="E45" s="27">
        <v>76.099999999999994</v>
      </c>
      <c r="F45" s="27">
        <v>83.8</v>
      </c>
    </row>
    <row r="46" spans="1:6" x14ac:dyDescent="0.25">
      <c r="A46" s="22" t="s">
        <v>45</v>
      </c>
      <c r="B46" s="23">
        <v>1.7</v>
      </c>
      <c r="C46" s="24">
        <v>47.5</v>
      </c>
      <c r="D46" s="24">
        <v>30.1</v>
      </c>
      <c r="E46" s="24">
        <v>77.3</v>
      </c>
      <c r="F46" s="24">
        <v>83.8</v>
      </c>
    </row>
    <row r="47" spans="1:6" x14ac:dyDescent="0.25">
      <c r="A47" s="22" t="s">
        <v>46</v>
      </c>
      <c r="B47" s="23">
        <v>1.89</v>
      </c>
      <c r="C47" s="24">
        <v>58.1</v>
      </c>
      <c r="D47" s="24">
        <v>28.8</v>
      </c>
      <c r="E47" s="24">
        <v>74.400000000000006</v>
      </c>
      <c r="F47" s="24">
        <v>83</v>
      </c>
    </row>
    <row r="48" spans="1:6" x14ac:dyDescent="0.25">
      <c r="A48" s="22" t="s">
        <v>47</v>
      </c>
      <c r="B48" s="23">
        <v>1.97</v>
      </c>
      <c r="C48" s="24">
        <v>46.7</v>
      </c>
      <c r="D48" s="24">
        <v>28.9</v>
      </c>
      <c r="E48" s="24">
        <v>76.7</v>
      </c>
      <c r="F48" s="24">
        <v>84.1</v>
      </c>
    </row>
    <row r="49" spans="1:6" x14ac:dyDescent="0.25">
      <c r="A49" s="22" t="s">
        <v>48</v>
      </c>
      <c r="B49" s="23">
        <v>2.02</v>
      </c>
      <c r="C49" s="24">
        <v>53.6</v>
      </c>
      <c r="D49" s="24">
        <v>28.8</v>
      </c>
      <c r="E49" s="24">
        <v>75.599999999999994</v>
      </c>
      <c r="F49" s="24">
        <v>82.8</v>
      </c>
    </row>
    <row r="50" spans="1:6" s="28" customFormat="1" ht="13" x14ac:dyDescent="0.3">
      <c r="A50" s="25" t="s">
        <v>49</v>
      </c>
      <c r="B50" s="26">
        <v>1.86</v>
      </c>
      <c r="C50" s="27">
        <v>49.8</v>
      </c>
      <c r="D50" s="27">
        <v>29.2</v>
      </c>
      <c r="E50" s="27">
        <v>76.3</v>
      </c>
      <c r="F50" s="27">
        <v>83.6</v>
      </c>
    </row>
    <row r="51" spans="1:6" x14ac:dyDescent="0.25">
      <c r="A51" s="22" t="s">
        <v>50</v>
      </c>
      <c r="B51" s="23">
        <v>1.99</v>
      </c>
      <c r="C51" s="24">
        <v>47.7</v>
      </c>
      <c r="D51" s="24">
        <v>29.2</v>
      </c>
      <c r="E51" s="24">
        <v>74</v>
      </c>
      <c r="F51" s="24">
        <v>81.7</v>
      </c>
    </row>
    <row r="52" spans="1:6" x14ac:dyDescent="0.25">
      <c r="A52" s="22" t="s">
        <v>51</v>
      </c>
      <c r="B52" s="23">
        <v>2.0699999999999998</v>
      </c>
      <c r="C52" s="24">
        <v>52.3</v>
      </c>
      <c r="D52" s="24">
        <v>28.4</v>
      </c>
      <c r="E52" s="24">
        <v>73.3</v>
      </c>
      <c r="F52" s="24">
        <v>81.5</v>
      </c>
    </row>
    <row r="53" spans="1:6" s="28" customFormat="1" ht="13" x14ac:dyDescent="0.3">
      <c r="A53" s="25" t="s">
        <v>52</v>
      </c>
      <c r="B53" s="26">
        <v>2.02</v>
      </c>
      <c r="C53" s="27">
        <v>49.3</v>
      </c>
      <c r="D53" s="27">
        <v>28.9</v>
      </c>
      <c r="E53" s="27">
        <v>73.8</v>
      </c>
      <c r="F53" s="27">
        <v>81.599999999999994</v>
      </c>
    </row>
    <row r="54" spans="1:6" x14ac:dyDescent="0.25">
      <c r="A54" s="22" t="s">
        <v>53</v>
      </c>
      <c r="B54" s="23">
        <v>1.75</v>
      </c>
      <c r="C54" s="24">
        <v>47.9</v>
      </c>
      <c r="D54" s="24">
        <v>29.7</v>
      </c>
      <c r="E54" s="24">
        <v>75.8</v>
      </c>
      <c r="F54" s="24">
        <v>83.1</v>
      </c>
    </row>
    <row r="55" spans="1:6" x14ac:dyDescent="0.25">
      <c r="A55" s="22" t="s">
        <v>54</v>
      </c>
      <c r="B55" s="23">
        <v>1.94</v>
      </c>
      <c r="C55" s="24">
        <v>53.2</v>
      </c>
      <c r="D55" s="24">
        <v>28.5</v>
      </c>
      <c r="E55" s="24">
        <v>74.900000000000006</v>
      </c>
      <c r="F55" s="24">
        <v>82.6</v>
      </c>
    </row>
    <row r="56" spans="1:6" x14ac:dyDescent="0.25">
      <c r="A56" s="22" t="s">
        <v>55</v>
      </c>
      <c r="B56" s="23">
        <v>1.8</v>
      </c>
      <c r="C56" s="24">
        <v>42.2</v>
      </c>
      <c r="D56" s="24">
        <v>29.1</v>
      </c>
      <c r="E56" s="24">
        <v>75.8</v>
      </c>
      <c r="F56" s="24">
        <v>82.4</v>
      </c>
    </row>
    <row r="57" spans="1:6" x14ac:dyDescent="0.25">
      <c r="A57" s="22" t="s">
        <v>56</v>
      </c>
      <c r="B57" s="23">
        <v>2</v>
      </c>
      <c r="C57" s="24">
        <v>52.9</v>
      </c>
      <c r="D57" s="24">
        <v>28.6</v>
      </c>
      <c r="E57" s="24">
        <v>75</v>
      </c>
      <c r="F57" s="24">
        <v>82.7</v>
      </c>
    </row>
    <row r="58" spans="1:6" s="28" customFormat="1" ht="13" x14ac:dyDescent="0.3">
      <c r="A58" s="25" t="s">
        <v>57</v>
      </c>
      <c r="B58" s="26">
        <v>1.82</v>
      </c>
      <c r="C58" s="27">
        <v>46.6</v>
      </c>
      <c r="D58" s="27">
        <v>29.1</v>
      </c>
      <c r="E58" s="27">
        <v>75.599999999999994</v>
      </c>
      <c r="F58" s="27">
        <v>82.7</v>
      </c>
    </row>
    <row r="59" spans="1:6" x14ac:dyDescent="0.25">
      <c r="A59" s="22" t="s">
        <v>58</v>
      </c>
      <c r="B59" s="23">
        <v>1.74</v>
      </c>
      <c r="C59" s="24">
        <v>39.799999999999997</v>
      </c>
      <c r="D59" s="24">
        <v>29.5</v>
      </c>
      <c r="E59" s="24">
        <v>76.900000000000006</v>
      </c>
      <c r="F59" s="24">
        <v>83.3</v>
      </c>
    </row>
    <row r="60" spans="1:6" x14ac:dyDescent="0.25">
      <c r="A60" s="22" t="s">
        <v>59</v>
      </c>
      <c r="B60" s="23">
        <v>1.89</v>
      </c>
      <c r="C60" s="24">
        <v>40.1</v>
      </c>
      <c r="D60" s="24">
        <v>28.9</v>
      </c>
      <c r="E60" s="24">
        <v>77.2</v>
      </c>
      <c r="F60" s="24">
        <v>83.1</v>
      </c>
    </row>
    <row r="61" spans="1:6" s="28" customFormat="1" ht="13" x14ac:dyDescent="0.3">
      <c r="A61" s="25" t="s">
        <v>60</v>
      </c>
      <c r="B61" s="26">
        <v>1.79</v>
      </c>
      <c r="C61" s="27">
        <v>39.9</v>
      </c>
      <c r="D61" s="27">
        <v>29.4</v>
      </c>
      <c r="E61" s="27">
        <v>77.099999999999994</v>
      </c>
      <c r="F61" s="27">
        <v>83.2</v>
      </c>
    </row>
    <row r="62" spans="1:6" x14ac:dyDescent="0.25">
      <c r="A62" s="22" t="s">
        <v>61</v>
      </c>
      <c r="B62" s="23">
        <v>1.97</v>
      </c>
      <c r="C62" s="24">
        <v>45.3</v>
      </c>
      <c r="D62" s="24">
        <v>29.4</v>
      </c>
      <c r="E62" s="24">
        <v>76.900000000000006</v>
      </c>
      <c r="F62" s="24">
        <v>83.9</v>
      </c>
    </row>
    <row r="63" spans="1:6" x14ac:dyDescent="0.25">
      <c r="A63" s="22" t="s">
        <v>62</v>
      </c>
      <c r="B63" s="23">
        <v>2</v>
      </c>
      <c r="C63" s="24">
        <v>49</v>
      </c>
      <c r="D63" s="24">
        <v>29.1</v>
      </c>
      <c r="E63" s="24">
        <v>76.7</v>
      </c>
      <c r="F63" s="24">
        <v>84.4</v>
      </c>
    </row>
    <row r="64" spans="1:6" x14ac:dyDescent="0.25">
      <c r="A64" s="22" t="s">
        <v>63</v>
      </c>
      <c r="B64" s="23">
        <v>2.1</v>
      </c>
      <c r="C64" s="24">
        <v>50.8</v>
      </c>
      <c r="D64" s="24">
        <v>28.5</v>
      </c>
      <c r="E64" s="24">
        <v>76.2</v>
      </c>
      <c r="F64" s="24">
        <v>83.4</v>
      </c>
    </row>
    <row r="65" spans="1:6" x14ac:dyDescent="0.25">
      <c r="A65" s="22" t="s">
        <v>64</v>
      </c>
      <c r="B65" s="23">
        <v>2.0499999999999998</v>
      </c>
      <c r="C65" s="24">
        <v>44.4</v>
      </c>
      <c r="D65" s="24">
        <v>29.1</v>
      </c>
      <c r="E65" s="24">
        <v>76.2</v>
      </c>
      <c r="F65" s="24">
        <v>82.9</v>
      </c>
    </row>
    <row r="66" spans="1:6" s="28" customFormat="1" ht="13" x14ac:dyDescent="0.3">
      <c r="A66" s="25" t="s">
        <v>65</v>
      </c>
      <c r="B66" s="26">
        <v>2.0099999999999998</v>
      </c>
      <c r="C66" s="27">
        <v>47</v>
      </c>
      <c r="D66" s="27">
        <v>29.1</v>
      </c>
      <c r="E66" s="27">
        <v>76.599999999999994</v>
      </c>
      <c r="F66" s="27">
        <v>83.7</v>
      </c>
    </row>
    <row r="67" spans="1:6" x14ac:dyDescent="0.25">
      <c r="A67" s="22" t="s">
        <v>66</v>
      </c>
      <c r="B67" s="23">
        <v>2</v>
      </c>
      <c r="C67" s="24">
        <v>48.8</v>
      </c>
      <c r="D67" s="24">
        <v>29.9</v>
      </c>
      <c r="E67" s="24">
        <v>76.8</v>
      </c>
      <c r="F67" s="24">
        <v>84.1</v>
      </c>
    </row>
    <row r="68" spans="1:6" x14ac:dyDescent="0.25">
      <c r="A68" s="22" t="s">
        <v>67</v>
      </c>
      <c r="B68" s="23">
        <v>2.06</v>
      </c>
      <c r="C68" s="24">
        <v>47.4</v>
      </c>
      <c r="D68" s="24">
        <v>29.6</v>
      </c>
      <c r="E68" s="24">
        <v>77.400000000000006</v>
      </c>
      <c r="F68" s="24">
        <v>84.6</v>
      </c>
    </row>
    <row r="69" spans="1:6" x14ac:dyDescent="0.25">
      <c r="A69" s="22" t="s">
        <v>68</v>
      </c>
      <c r="B69" s="23">
        <v>2.2799999999999998</v>
      </c>
      <c r="C69" s="24">
        <v>47.7</v>
      </c>
      <c r="D69" s="24">
        <v>29.1</v>
      </c>
      <c r="E69" s="24">
        <v>78.2</v>
      </c>
      <c r="F69" s="24">
        <v>85.1</v>
      </c>
    </row>
    <row r="70" spans="1:6" x14ac:dyDescent="0.25">
      <c r="A70" s="22" t="s">
        <v>69</v>
      </c>
      <c r="B70" s="23">
        <v>2.04</v>
      </c>
      <c r="C70" s="24">
        <v>50.9</v>
      </c>
      <c r="D70" s="24">
        <v>29.1</v>
      </c>
      <c r="E70" s="24">
        <v>76.900000000000006</v>
      </c>
      <c r="F70" s="24">
        <v>84.6</v>
      </c>
    </row>
    <row r="71" spans="1:6" x14ac:dyDescent="0.25">
      <c r="A71" s="22" t="s">
        <v>70</v>
      </c>
      <c r="B71" s="23">
        <v>2.13</v>
      </c>
      <c r="C71" s="24">
        <v>48.8</v>
      </c>
      <c r="D71" s="24">
        <v>29.2</v>
      </c>
      <c r="E71" s="24">
        <v>77.5</v>
      </c>
      <c r="F71" s="24">
        <v>84.9</v>
      </c>
    </row>
    <row r="72" spans="1:6" s="28" customFormat="1" ht="13" x14ac:dyDescent="0.3">
      <c r="A72" s="25" t="s">
        <v>71</v>
      </c>
      <c r="B72" s="26">
        <v>2.06</v>
      </c>
      <c r="C72" s="27">
        <v>48.7</v>
      </c>
      <c r="D72" s="27">
        <v>29.5</v>
      </c>
      <c r="E72" s="27">
        <v>77.2</v>
      </c>
      <c r="F72" s="27">
        <v>84.5</v>
      </c>
    </row>
    <row r="73" spans="1:6" x14ac:dyDescent="0.25">
      <c r="A73" s="22" t="s">
        <v>72</v>
      </c>
      <c r="B73" s="23">
        <v>2.08</v>
      </c>
      <c r="C73" s="24">
        <v>52.5</v>
      </c>
      <c r="D73" s="24">
        <v>29.4</v>
      </c>
      <c r="E73" s="24">
        <v>75.3</v>
      </c>
      <c r="F73" s="24">
        <v>83.4</v>
      </c>
    </row>
    <row r="74" spans="1:6" x14ac:dyDescent="0.25">
      <c r="A74" s="22" t="s">
        <v>73</v>
      </c>
      <c r="B74" s="23">
        <v>1.91</v>
      </c>
      <c r="C74" s="24">
        <v>49.2</v>
      </c>
      <c r="D74" s="24">
        <v>29.9</v>
      </c>
      <c r="E74" s="24">
        <v>75.2</v>
      </c>
      <c r="F74" s="24">
        <v>83.2</v>
      </c>
    </row>
    <row r="75" spans="1:6" x14ac:dyDescent="0.25">
      <c r="A75" s="22" t="s">
        <v>74</v>
      </c>
      <c r="B75" s="23">
        <v>1.91</v>
      </c>
      <c r="C75" s="24">
        <v>48.3</v>
      </c>
      <c r="D75" s="24">
        <v>30.2</v>
      </c>
      <c r="E75" s="24">
        <v>77.099999999999994</v>
      </c>
      <c r="F75" s="24">
        <v>84.4</v>
      </c>
    </row>
    <row r="76" spans="1:6" x14ac:dyDescent="0.25">
      <c r="A76" s="22" t="s">
        <v>75</v>
      </c>
      <c r="B76" s="23">
        <v>1.99</v>
      </c>
      <c r="C76" s="24">
        <v>51.1</v>
      </c>
      <c r="D76" s="24">
        <v>29.6</v>
      </c>
      <c r="E76" s="24">
        <v>75.099999999999994</v>
      </c>
      <c r="F76" s="24">
        <v>83.5</v>
      </c>
    </row>
    <row r="77" spans="1:6" s="28" customFormat="1" ht="13" x14ac:dyDescent="0.3">
      <c r="A77" s="25" t="s">
        <v>76</v>
      </c>
      <c r="B77" s="26">
        <v>1.94</v>
      </c>
      <c r="C77" s="27">
        <v>49.9</v>
      </c>
      <c r="D77" s="27">
        <v>30</v>
      </c>
      <c r="E77" s="27">
        <v>75.7</v>
      </c>
      <c r="F77" s="27">
        <v>83.6</v>
      </c>
    </row>
    <row r="78" spans="1:6" x14ac:dyDescent="0.25">
      <c r="A78" s="22" t="s">
        <v>77</v>
      </c>
      <c r="B78" s="23">
        <v>1.86</v>
      </c>
      <c r="C78" s="24">
        <v>55.9</v>
      </c>
      <c r="D78" s="24">
        <v>28.9</v>
      </c>
      <c r="E78" s="24">
        <v>77.099999999999994</v>
      </c>
      <c r="F78" s="24">
        <v>83.9</v>
      </c>
    </row>
    <row r="79" spans="1:6" x14ac:dyDescent="0.25">
      <c r="A79" s="22" t="s">
        <v>78</v>
      </c>
      <c r="B79" s="23">
        <v>1.87</v>
      </c>
      <c r="C79" s="24">
        <v>57.9</v>
      </c>
      <c r="D79" s="24">
        <v>29.1</v>
      </c>
      <c r="E79" s="24">
        <v>76.400000000000006</v>
      </c>
      <c r="F79" s="24">
        <v>84.1</v>
      </c>
    </row>
    <row r="80" spans="1:6" x14ac:dyDescent="0.25">
      <c r="A80" s="22" t="s">
        <v>79</v>
      </c>
      <c r="B80" s="23">
        <v>2.0699999999999998</v>
      </c>
      <c r="C80" s="24">
        <v>51</v>
      </c>
      <c r="D80" s="24">
        <v>29.1</v>
      </c>
      <c r="E80" s="24">
        <v>77.2</v>
      </c>
      <c r="F80" s="24">
        <v>84.7</v>
      </c>
    </row>
    <row r="81" spans="1:6" x14ac:dyDescent="0.25">
      <c r="A81" s="22" t="s">
        <v>80</v>
      </c>
      <c r="B81" s="23">
        <v>1.74</v>
      </c>
      <c r="C81" s="24">
        <v>53</v>
      </c>
      <c r="D81" s="24">
        <v>29.9</v>
      </c>
      <c r="E81" s="24">
        <v>77</v>
      </c>
      <c r="F81" s="24">
        <v>84.7</v>
      </c>
    </row>
    <row r="82" spans="1:6" s="28" customFormat="1" ht="13" x14ac:dyDescent="0.3">
      <c r="A82" s="25" t="s">
        <v>81</v>
      </c>
      <c r="B82" s="26">
        <v>1.86</v>
      </c>
      <c r="C82" s="27">
        <v>54.7</v>
      </c>
      <c r="D82" s="27">
        <v>29.4</v>
      </c>
      <c r="E82" s="27">
        <v>76.8</v>
      </c>
      <c r="F82" s="27">
        <v>84.3</v>
      </c>
    </row>
    <row r="83" spans="1:6" x14ac:dyDescent="0.25">
      <c r="A83" s="22" t="s">
        <v>82</v>
      </c>
      <c r="B83" s="23">
        <v>1.82</v>
      </c>
      <c r="C83" s="24">
        <v>57.7</v>
      </c>
      <c r="D83" s="24">
        <v>28.8</v>
      </c>
      <c r="E83" s="24">
        <v>77</v>
      </c>
      <c r="F83" s="24">
        <v>83.5</v>
      </c>
    </row>
    <row r="84" spans="1:6" x14ac:dyDescent="0.25">
      <c r="A84" s="22" t="s">
        <v>83</v>
      </c>
      <c r="B84" s="23">
        <v>1.65</v>
      </c>
      <c r="C84" s="24">
        <v>52.3</v>
      </c>
      <c r="D84" s="24">
        <v>29.9</v>
      </c>
      <c r="E84" s="24">
        <v>77.099999999999994</v>
      </c>
      <c r="F84" s="24">
        <v>84.2</v>
      </c>
    </row>
    <row r="85" spans="1:6" x14ac:dyDescent="0.25">
      <c r="A85" s="22" t="s">
        <v>84</v>
      </c>
      <c r="B85" s="23">
        <v>1.84</v>
      </c>
      <c r="C85" s="24">
        <v>53.5</v>
      </c>
      <c r="D85" s="24">
        <v>29.3</v>
      </c>
      <c r="E85" s="24">
        <v>77.5</v>
      </c>
      <c r="F85" s="24">
        <v>84</v>
      </c>
    </row>
    <row r="86" spans="1:6" x14ac:dyDescent="0.25">
      <c r="A86" s="22" t="s">
        <v>85</v>
      </c>
      <c r="B86" s="23">
        <v>1.94</v>
      </c>
      <c r="C86" s="24">
        <v>54.1</v>
      </c>
      <c r="D86" s="24">
        <v>29</v>
      </c>
      <c r="E86" s="24">
        <v>77.2</v>
      </c>
      <c r="F86" s="24">
        <v>83.7</v>
      </c>
    </row>
    <row r="87" spans="1:6" x14ac:dyDescent="0.25">
      <c r="A87" s="22" t="s">
        <v>86</v>
      </c>
      <c r="B87" s="23">
        <v>1.72</v>
      </c>
      <c r="C87" s="24">
        <v>50.9</v>
      </c>
      <c r="D87" s="24">
        <v>30.2</v>
      </c>
      <c r="E87" s="24">
        <v>77.3</v>
      </c>
      <c r="F87" s="24">
        <v>84.3</v>
      </c>
    </row>
    <row r="88" spans="1:6" s="28" customFormat="1" ht="13" x14ac:dyDescent="0.3">
      <c r="A88" s="25" t="s">
        <v>87</v>
      </c>
      <c r="B88" s="26">
        <v>1.72</v>
      </c>
      <c r="C88" s="27">
        <v>52.9</v>
      </c>
      <c r="D88" s="27">
        <v>29.7</v>
      </c>
      <c r="E88" s="27">
        <v>77.2</v>
      </c>
      <c r="F88" s="27">
        <v>84.1</v>
      </c>
    </row>
    <row r="89" spans="1:6" x14ac:dyDescent="0.25">
      <c r="A89" s="22" t="s">
        <v>88</v>
      </c>
      <c r="B89" s="23">
        <v>1.82</v>
      </c>
      <c r="C89" s="24">
        <v>60</v>
      </c>
      <c r="D89" s="24">
        <v>29.2</v>
      </c>
      <c r="E89" s="24">
        <v>76.5</v>
      </c>
      <c r="F89" s="24">
        <v>83.5</v>
      </c>
    </row>
    <row r="90" spans="1:6" x14ac:dyDescent="0.25">
      <c r="A90" s="22" t="s">
        <v>89</v>
      </c>
      <c r="B90" s="23">
        <v>1.88</v>
      </c>
      <c r="C90" s="24">
        <v>48.1</v>
      </c>
      <c r="D90" s="24">
        <v>29.8</v>
      </c>
      <c r="E90" s="24">
        <v>77.900000000000006</v>
      </c>
      <c r="F90" s="24">
        <v>83.7</v>
      </c>
    </row>
    <row r="91" spans="1:6" x14ac:dyDescent="0.25">
      <c r="A91" s="22" t="s">
        <v>90</v>
      </c>
      <c r="B91" s="23">
        <v>1.64</v>
      </c>
      <c r="C91" s="24">
        <v>48.8</v>
      </c>
      <c r="D91" s="24">
        <v>30.7</v>
      </c>
      <c r="E91" s="24">
        <v>78.400000000000006</v>
      </c>
      <c r="F91" s="24">
        <v>84.8</v>
      </c>
    </row>
    <row r="92" spans="1:6" x14ac:dyDescent="0.25">
      <c r="A92" s="22" t="s">
        <v>91</v>
      </c>
      <c r="B92" s="23">
        <v>1.87</v>
      </c>
      <c r="C92" s="24">
        <v>58.3</v>
      </c>
      <c r="D92" s="24">
        <v>29.7</v>
      </c>
      <c r="E92" s="24">
        <v>77.3</v>
      </c>
      <c r="F92" s="24">
        <v>84.5</v>
      </c>
    </row>
    <row r="93" spans="1:6" x14ac:dyDescent="0.25">
      <c r="A93" s="22" t="s">
        <v>92</v>
      </c>
      <c r="B93" s="23">
        <v>1.77</v>
      </c>
      <c r="C93" s="24">
        <v>58.8</v>
      </c>
      <c r="D93" s="24">
        <v>29.3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1.77</v>
      </c>
      <c r="C94" s="24">
        <v>58.4</v>
      </c>
      <c r="D94" s="24">
        <v>29.2</v>
      </c>
      <c r="E94" s="24">
        <v>76.400000000000006</v>
      </c>
      <c r="F94" s="24">
        <v>84.2</v>
      </c>
    </row>
    <row r="95" spans="1:6" x14ac:dyDescent="0.25">
      <c r="A95" s="22" t="s">
        <v>94</v>
      </c>
      <c r="B95" s="23">
        <v>1.94</v>
      </c>
      <c r="C95" s="24">
        <v>50.2</v>
      </c>
      <c r="D95" s="24">
        <v>29.5</v>
      </c>
      <c r="E95" s="24">
        <v>77.7</v>
      </c>
      <c r="F95" s="24">
        <v>84.4</v>
      </c>
    </row>
    <row r="96" spans="1:6" x14ac:dyDescent="0.25">
      <c r="A96" s="22" t="s">
        <v>95</v>
      </c>
      <c r="B96" s="23">
        <v>2</v>
      </c>
      <c r="C96" s="24">
        <v>52.1</v>
      </c>
      <c r="D96" s="24">
        <v>29.1</v>
      </c>
      <c r="E96" s="24">
        <v>76.8</v>
      </c>
      <c r="F96" s="24">
        <v>84</v>
      </c>
    </row>
    <row r="97" spans="1:6" s="28" customFormat="1" ht="13" x14ac:dyDescent="0.3">
      <c r="A97" s="25" t="s">
        <v>96</v>
      </c>
      <c r="B97" s="26">
        <v>1.74</v>
      </c>
      <c r="C97" s="27">
        <v>51.4</v>
      </c>
      <c r="D97" s="27">
        <v>30</v>
      </c>
      <c r="E97" s="27">
        <v>77.7</v>
      </c>
      <c r="F97" s="27">
        <v>84.4</v>
      </c>
    </row>
    <row r="98" spans="1:6" x14ac:dyDescent="0.25">
      <c r="A98" s="22" t="s">
        <v>97</v>
      </c>
      <c r="B98" s="23">
        <v>1.86</v>
      </c>
      <c r="C98" s="24">
        <v>53.3</v>
      </c>
      <c r="D98" s="24">
        <v>29.3</v>
      </c>
      <c r="E98" s="24">
        <v>77.099999999999994</v>
      </c>
      <c r="F98" s="24">
        <v>83.7</v>
      </c>
    </row>
    <row r="99" spans="1:6" x14ac:dyDescent="0.25">
      <c r="A99" s="22" t="s">
        <v>98</v>
      </c>
      <c r="B99" s="23">
        <v>1.83</v>
      </c>
      <c r="C99" s="24">
        <v>56.7</v>
      </c>
      <c r="D99" s="24">
        <v>28.8</v>
      </c>
      <c r="E99" s="24">
        <v>75.099999999999994</v>
      </c>
      <c r="F99" s="24">
        <v>84.1</v>
      </c>
    </row>
    <row r="100" spans="1:6" x14ac:dyDescent="0.25">
      <c r="A100" s="22" t="s">
        <v>99</v>
      </c>
      <c r="B100" s="23">
        <v>1.71</v>
      </c>
      <c r="C100" s="24">
        <v>52.5</v>
      </c>
      <c r="D100" s="24">
        <v>29.6</v>
      </c>
      <c r="E100" s="24">
        <v>77.099999999999994</v>
      </c>
      <c r="F100" s="24">
        <v>84.3</v>
      </c>
    </row>
    <row r="101" spans="1:6" s="28" customFormat="1" ht="13" x14ac:dyDescent="0.3">
      <c r="A101" s="25" t="s">
        <v>100</v>
      </c>
      <c r="B101" s="26">
        <v>1.76</v>
      </c>
      <c r="C101" s="27">
        <v>53.4</v>
      </c>
      <c r="D101" s="27">
        <v>29.5</v>
      </c>
      <c r="E101" s="27">
        <v>76.7</v>
      </c>
      <c r="F101" s="27">
        <v>84.1</v>
      </c>
    </row>
    <row r="102" spans="1:6" x14ac:dyDescent="0.25">
      <c r="A102" s="22" t="s">
        <v>101</v>
      </c>
      <c r="B102" s="23">
        <v>1.99</v>
      </c>
      <c r="C102" s="24">
        <v>42.7</v>
      </c>
      <c r="D102" s="24">
        <v>29.2</v>
      </c>
      <c r="E102" s="24">
        <v>77.400000000000006</v>
      </c>
      <c r="F102" s="24">
        <v>84.3</v>
      </c>
    </row>
    <row r="103" spans="1:6" x14ac:dyDescent="0.25">
      <c r="A103" s="22" t="s">
        <v>102</v>
      </c>
      <c r="B103" s="23">
        <v>2.0499999999999998</v>
      </c>
      <c r="C103" s="24">
        <v>53.3</v>
      </c>
      <c r="D103" s="24">
        <v>29.2</v>
      </c>
      <c r="E103" s="24">
        <v>77.5</v>
      </c>
      <c r="F103" s="24">
        <v>83.7</v>
      </c>
    </row>
    <row r="104" spans="1:6" x14ac:dyDescent="0.25">
      <c r="A104" s="22" t="s">
        <v>103</v>
      </c>
      <c r="B104" s="23">
        <v>2.0499999999999998</v>
      </c>
      <c r="C104" s="24">
        <v>48.3</v>
      </c>
      <c r="D104" s="24">
        <v>29.2</v>
      </c>
      <c r="E104" s="24">
        <v>77.8</v>
      </c>
      <c r="F104" s="24">
        <v>83.9</v>
      </c>
    </row>
    <row r="105" spans="1:6" x14ac:dyDescent="0.25">
      <c r="A105" s="22" t="s">
        <v>104</v>
      </c>
      <c r="B105" s="23">
        <v>1.96</v>
      </c>
      <c r="C105" s="24">
        <v>42.7</v>
      </c>
      <c r="D105" s="24">
        <v>30.1</v>
      </c>
      <c r="E105" s="24">
        <v>78.3</v>
      </c>
      <c r="F105" s="24">
        <v>84.3</v>
      </c>
    </row>
    <row r="106" spans="1:6" x14ac:dyDescent="0.25">
      <c r="A106" s="22" t="s">
        <v>105</v>
      </c>
      <c r="B106" s="23">
        <v>2.0099999999999998</v>
      </c>
      <c r="C106" s="24">
        <v>41</v>
      </c>
      <c r="D106" s="24">
        <v>29.4</v>
      </c>
      <c r="E106" s="24">
        <v>77.099999999999994</v>
      </c>
      <c r="F106" s="24">
        <v>84.1</v>
      </c>
    </row>
    <row r="107" spans="1:6" x14ac:dyDescent="0.25">
      <c r="A107" s="22" t="s">
        <v>106</v>
      </c>
      <c r="B107" s="23">
        <v>1.99</v>
      </c>
      <c r="C107" s="24">
        <v>39.1</v>
      </c>
      <c r="D107" s="24">
        <v>30.5</v>
      </c>
      <c r="E107" s="24">
        <v>78.3</v>
      </c>
      <c r="F107" s="24">
        <v>84.5</v>
      </c>
    </row>
    <row r="108" spans="1:6" x14ac:dyDescent="0.25">
      <c r="A108" s="22" t="s">
        <v>107</v>
      </c>
      <c r="B108" s="23">
        <v>1.89</v>
      </c>
      <c r="C108" s="24">
        <v>47.4</v>
      </c>
      <c r="D108" s="24">
        <v>29.7</v>
      </c>
      <c r="E108" s="24">
        <v>77.400000000000006</v>
      </c>
      <c r="F108" s="24">
        <v>84.9</v>
      </c>
    </row>
    <row r="109" spans="1:6" x14ac:dyDescent="0.25">
      <c r="A109" s="22" t="s">
        <v>108</v>
      </c>
      <c r="B109" s="23">
        <v>1.93</v>
      </c>
      <c r="C109" s="24">
        <v>43.5</v>
      </c>
      <c r="D109" s="24">
        <v>29.6</v>
      </c>
      <c r="E109" s="24">
        <v>77.599999999999994</v>
      </c>
      <c r="F109" s="24">
        <v>84.4</v>
      </c>
    </row>
    <row r="110" spans="1:6" s="28" customFormat="1" ht="13" x14ac:dyDescent="0.3">
      <c r="A110" s="25" t="s">
        <v>109</v>
      </c>
      <c r="B110" s="26">
        <v>1.97</v>
      </c>
      <c r="C110" s="27">
        <v>42.6</v>
      </c>
      <c r="D110" s="27">
        <v>29.8</v>
      </c>
      <c r="E110" s="27">
        <v>77.8</v>
      </c>
      <c r="F110" s="27">
        <v>84.3</v>
      </c>
    </row>
    <row r="111" spans="1:6" x14ac:dyDescent="0.25">
      <c r="A111" s="22" t="s">
        <v>110</v>
      </c>
      <c r="B111" s="23">
        <v>1.84</v>
      </c>
      <c r="C111" s="24">
        <v>55.1</v>
      </c>
      <c r="D111" s="24">
        <v>28.8</v>
      </c>
      <c r="E111" s="24">
        <v>75</v>
      </c>
      <c r="F111" s="24">
        <v>83.3</v>
      </c>
    </row>
    <row r="112" spans="1:6" x14ac:dyDescent="0.25">
      <c r="A112" s="22" t="s">
        <v>111</v>
      </c>
      <c r="B112" s="23">
        <v>1.73</v>
      </c>
      <c r="C112" s="24">
        <v>55.8</v>
      </c>
      <c r="D112" s="24">
        <v>29.7</v>
      </c>
      <c r="E112" s="24">
        <v>76.400000000000006</v>
      </c>
      <c r="F112" s="24">
        <v>83.6</v>
      </c>
    </row>
    <row r="113" spans="1:6" x14ac:dyDescent="0.25">
      <c r="A113" s="22" t="s">
        <v>112</v>
      </c>
      <c r="B113" s="23">
        <v>2.0499999999999998</v>
      </c>
      <c r="C113" s="24">
        <v>50</v>
      </c>
      <c r="D113" s="24">
        <v>29.3</v>
      </c>
      <c r="E113" s="24">
        <v>75.7</v>
      </c>
      <c r="F113" s="24">
        <v>83.8</v>
      </c>
    </row>
    <row r="114" spans="1:6" x14ac:dyDescent="0.25">
      <c r="A114" s="22" t="s">
        <v>113</v>
      </c>
      <c r="B114" s="23">
        <v>1.69</v>
      </c>
      <c r="C114" s="24">
        <v>50</v>
      </c>
      <c r="D114" s="24">
        <v>29.8</v>
      </c>
      <c r="E114" s="24">
        <v>76</v>
      </c>
      <c r="F114" s="24">
        <v>83.4</v>
      </c>
    </row>
    <row r="115" spans="1:6" s="28" customFormat="1" ht="13" x14ac:dyDescent="0.3">
      <c r="A115" s="25" t="s">
        <v>114</v>
      </c>
      <c r="B115" s="26">
        <v>1.78</v>
      </c>
      <c r="C115" s="27">
        <v>51.8</v>
      </c>
      <c r="D115" s="27">
        <v>29.5</v>
      </c>
      <c r="E115" s="27">
        <v>75.7</v>
      </c>
      <c r="F115" s="27">
        <v>83.5</v>
      </c>
    </row>
    <row r="116" spans="1:6" x14ac:dyDescent="0.25">
      <c r="A116" s="22" t="s">
        <v>115</v>
      </c>
      <c r="B116" s="23">
        <v>1.88</v>
      </c>
      <c r="C116" s="24">
        <v>55.8</v>
      </c>
      <c r="D116" s="24">
        <v>29</v>
      </c>
      <c r="E116" s="24">
        <v>77.400000000000006</v>
      </c>
      <c r="F116" s="24">
        <v>83</v>
      </c>
    </row>
    <row r="117" spans="1:6" x14ac:dyDescent="0.25">
      <c r="A117" s="22" t="s">
        <v>116</v>
      </c>
      <c r="B117" s="23">
        <v>2</v>
      </c>
      <c r="C117" s="24">
        <v>49.4</v>
      </c>
      <c r="D117" s="24">
        <v>29.3</v>
      </c>
      <c r="E117" s="24">
        <v>76.599999999999994</v>
      </c>
      <c r="F117" s="24">
        <v>83.4</v>
      </c>
    </row>
    <row r="118" spans="1:6" x14ac:dyDescent="0.25">
      <c r="A118" s="22" t="s">
        <v>117</v>
      </c>
      <c r="B118" s="23">
        <v>1.75</v>
      </c>
      <c r="C118" s="24">
        <v>51</v>
      </c>
      <c r="D118" s="24">
        <v>30.1</v>
      </c>
      <c r="E118" s="24">
        <v>77.099999999999994</v>
      </c>
      <c r="F118" s="24">
        <v>84.3</v>
      </c>
    </row>
    <row r="119" spans="1:6" x14ac:dyDescent="0.25">
      <c r="A119" s="22" t="s">
        <v>118</v>
      </c>
      <c r="B119" s="23">
        <v>1.73</v>
      </c>
      <c r="C119" s="24">
        <v>56.4</v>
      </c>
      <c r="D119" s="24">
        <v>29.6</v>
      </c>
      <c r="E119" s="24">
        <v>75.900000000000006</v>
      </c>
      <c r="F119" s="24">
        <v>83.1</v>
      </c>
    </row>
    <row r="120" spans="1:6" x14ac:dyDescent="0.25">
      <c r="A120" s="22" t="s">
        <v>119</v>
      </c>
      <c r="B120" s="23">
        <v>1.84</v>
      </c>
      <c r="C120" s="24">
        <v>58.3</v>
      </c>
      <c r="D120" s="24">
        <v>29</v>
      </c>
      <c r="E120" s="24">
        <v>76.599999999999994</v>
      </c>
      <c r="F120" s="24">
        <v>83.7</v>
      </c>
    </row>
    <row r="121" spans="1:6" s="28" customFormat="1" ht="13" x14ac:dyDescent="0.3">
      <c r="A121" s="25" t="s">
        <v>120</v>
      </c>
      <c r="B121" s="26">
        <v>1.83</v>
      </c>
      <c r="C121" s="27">
        <v>52.5</v>
      </c>
      <c r="D121" s="27">
        <v>29.6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1.88</v>
      </c>
      <c r="C122" s="24">
        <v>54.4</v>
      </c>
      <c r="D122" s="24">
        <v>29</v>
      </c>
      <c r="E122" s="24">
        <v>77.3</v>
      </c>
      <c r="F122" s="24">
        <v>84</v>
      </c>
    </row>
    <row r="123" spans="1:6" x14ac:dyDescent="0.25">
      <c r="A123" s="22" t="s">
        <v>122</v>
      </c>
      <c r="B123" s="23">
        <v>1.9</v>
      </c>
      <c r="C123" s="24">
        <v>55.6</v>
      </c>
      <c r="D123" s="24">
        <v>29.7</v>
      </c>
      <c r="E123" s="24">
        <v>77.900000000000006</v>
      </c>
      <c r="F123" s="24">
        <v>83.8</v>
      </c>
    </row>
    <row r="124" spans="1:6" x14ac:dyDescent="0.25">
      <c r="A124" s="22" t="s">
        <v>123</v>
      </c>
      <c r="B124" s="23">
        <v>1.79</v>
      </c>
      <c r="C124" s="24">
        <v>48</v>
      </c>
      <c r="D124" s="24">
        <v>29.9</v>
      </c>
      <c r="E124" s="24">
        <v>78.099999999999994</v>
      </c>
      <c r="F124" s="24">
        <v>84.4</v>
      </c>
    </row>
    <row r="125" spans="1:6" x14ac:dyDescent="0.25">
      <c r="A125" s="22" t="s">
        <v>124</v>
      </c>
      <c r="B125" s="23">
        <v>1.88</v>
      </c>
      <c r="C125" s="24">
        <v>48.9</v>
      </c>
      <c r="D125" s="24">
        <v>30.2</v>
      </c>
      <c r="E125" s="24">
        <v>77.2</v>
      </c>
      <c r="F125" s="24">
        <v>83.8</v>
      </c>
    </row>
    <row r="126" spans="1:6" x14ac:dyDescent="0.25">
      <c r="A126" s="22" t="s">
        <v>125</v>
      </c>
      <c r="B126" s="23">
        <v>1.97</v>
      </c>
      <c r="C126" s="24">
        <v>48.5</v>
      </c>
      <c r="D126" s="24">
        <v>29.4</v>
      </c>
      <c r="E126" s="24">
        <v>77</v>
      </c>
      <c r="F126" s="24">
        <v>84.1</v>
      </c>
    </row>
    <row r="127" spans="1:6" x14ac:dyDescent="0.25">
      <c r="A127" s="22" t="s">
        <v>126</v>
      </c>
      <c r="B127" s="23">
        <v>2.06</v>
      </c>
      <c r="C127" s="24">
        <v>47.8</v>
      </c>
      <c r="D127" s="24">
        <v>29.3</v>
      </c>
      <c r="E127" s="24">
        <v>76.8</v>
      </c>
      <c r="F127" s="24">
        <v>83.9</v>
      </c>
    </row>
    <row r="128" spans="1:6" s="28" customFormat="1" ht="13" x14ac:dyDescent="0.3">
      <c r="A128" s="25" t="s">
        <v>127</v>
      </c>
      <c r="B128" s="26">
        <v>1.89</v>
      </c>
      <c r="C128" s="27">
        <v>48.8</v>
      </c>
      <c r="D128" s="27">
        <v>29.9</v>
      </c>
      <c r="E128" s="27">
        <v>77.400000000000006</v>
      </c>
      <c r="F128" s="27">
        <v>84.1</v>
      </c>
    </row>
    <row r="129" spans="1:6" x14ac:dyDescent="0.25">
      <c r="A129" s="22" t="s">
        <v>128</v>
      </c>
      <c r="B129" s="23">
        <v>1.67</v>
      </c>
      <c r="C129" s="24">
        <v>52.1</v>
      </c>
      <c r="D129" s="24">
        <v>29.7</v>
      </c>
      <c r="E129" s="24">
        <v>77.2</v>
      </c>
      <c r="F129" s="24">
        <v>84.3</v>
      </c>
    </row>
    <row r="130" spans="1:6" x14ac:dyDescent="0.25">
      <c r="A130" s="22" t="s">
        <v>129</v>
      </c>
      <c r="B130" s="23">
        <v>1.57</v>
      </c>
      <c r="C130" s="24">
        <v>52</v>
      </c>
      <c r="D130" s="24">
        <v>29.7</v>
      </c>
      <c r="E130" s="24">
        <v>77.099999999999994</v>
      </c>
      <c r="F130" s="24">
        <v>84.3</v>
      </c>
    </row>
    <row r="131" spans="1:6" s="28" customFormat="1" ht="13" x14ac:dyDescent="0.3">
      <c r="A131" s="25" t="s">
        <v>130</v>
      </c>
      <c r="B131" s="26">
        <v>1.62</v>
      </c>
      <c r="C131" s="27">
        <v>52</v>
      </c>
      <c r="D131" s="27">
        <v>29.7</v>
      </c>
      <c r="E131" s="27">
        <v>77.099999999999994</v>
      </c>
      <c r="F131" s="27">
        <v>84.3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1.92</v>
      </c>
      <c r="C133" s="27">
        <v>47.4</v>
      </c>
      <c r="D133" s="27">
        <v>29.7</v>
      </c>
      <c r="E133" s="27">
        <v>76.8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2.37</v>
      </c>
      <c r="C135" s="24">
        <v>72.7</v>
      </c>
      <c r="D135" s="24">
        <v>29.1</v>
      </c>
      <c r="E135" s="24">
        <v>75.099999999999994</v>
      </c>
      <c r="F135" s="24">
        <v>82.6</v>
      </c>
    </row>
    <row r="136" spans="1:6" x14ac:dyDescent="0.25">
      <c r="A136" s="22" t="s">
        <v>133</v>
      </c>
      <c r="B136" s="23">
        <v>1.85</v>
      </c>
      <c r="C136" s="24">
        <v>71.5</v>
      </c>
      <c r="D136" s="24">
        <v>29.4</v>
      </c>
      <c r="E136" s="24">
        <v>77</v>
      </c>
      <c r="F136" s="24">
        <v>83.2</v>
      </c>
    </row>
    <row r="137" spans="1:6" x14ac:dyDescent="0.25">
      <c r="A137" s="22" t="s">
        <v>134</v>
      </c>
      <c r="B137" s="23">
        <v>3.79</v>
      </c>
      <c r="C137" s="24">
        <v>87.2</v>
      </c>
      <c r="D137" s="24">
        <v>27.6</v>
      </c>
      <c r="E137" s="24">
        <v>74.599999999999994</v>
      </c>
      <c r="F137" s="24">
        <v>80.900000000000006</v>
      </c>
    </row>
    <row r="138" spans="1:6" x14ac:dyDescent="0.25">
      <c r="A138" s="22" t="s">
        <v>138</v>
      </c>
      <c r="B138" s="23">
        <v>2.4900000000000002</v>
      </c>
      <c r="C138" s="24">
        <v>67</v>
      </c>
      <c r="D138" s="24">
        <v>28.3</v>
      </c>
      <c r="E138" s="24">
        <v>72.7</v>
      </c>
      <c r="F138" s="24">
        <v>80.5</v>
      </c>
    </row>
    <row r="139" spans="1:6" s="28" customFormat="1" ht="13" x14ac:dyDescent="0.3">
      <c r="A139" s="34" t="s">
        <v>161</v>
      </c>
      <c r="B139" s="26">
        <v>2.46</v>
      </c>
      <c r="C139" s="27">
        <v>72.599999999999994</v>
      </c>
      <c r="D139" s="27">
        <v>28.5</v>
      </c>
      <c r="E139" s="27">
        <v>74.400000000000006</v>
      </c>
      <c r="F139" s="27">
        <v>81.599999999999994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1.94</v>
      </c>
      <c r="C141" s="27">
        <v>48.4</v>
      </c>
      <c r="D141" s="27">
        <v>29.6</v>
      </c>
      <c r="E141" s="27">
        <v>76.7</v>
      </c>
      <c r="F141" s="27">
        <v>83.8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157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41.3</v>
      </c>
      <c r="D14" s="24">
        <v>32.4</v>
      </c>
      <c r="E14" s="24">
        <v>79.2</v>
      </c>
      <c r="F14" s="24">
        <v>85.1</v>
      </c>
    </row>
    <row r="15" spans="1:6" x14ac:dyDescent="0.25">
      <c r="A15" s="22" t="s">
        <v>14</v>
      </c>
      <c r="B15" s="23">
        <v>2.11</v>
      </c>
      <c r="C15" s="24">
        <v>49</v>
      </c>
      <c r="D15" s="24">
        <v>29.8</v>
      </c>
      <c r="E15" s="24">
        <v>77.5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39.5</v>
      </c>
      <c r="D16" s="24">
        <v>30.7</v>
      </c>
      <c r="E16" s="24">
        <v>79.099999999999994</v>
      </c>
      <c r="F16" s="24">
        <v>85.1</v>
      </c>
    </row>
    <row r="17" spans="1:6" x14ac:dyDescent="0.25">
      <c r="A17" s="22" t="s">
        <v>16</v>
      </c>
      <c r="B17" s="23">
        <v>2.1800000000000002</v>
      </c>
      <c r="C17" s="24">
        <v>47.6</v>
      </c>
      <c r="D17" s="24">
        <v>29.9</v>
      </c>
      <c r="E17" s="24">
        <v>78.900000000000006</v>
      </c>
      <c r="F17" s="24">
        <v>84.7</v>
      </c>
    </row>
    <row r="18" spans="1:6" x14ac:dyDescent="0.25">
      <c r="A18" s="22" t="s">
        <v>17</v>
      </c>
      <c r="B18" s="23">
        <v>2</v>
      </c>
      <c r="C18" s="24">
        <v>38.299999999999997</v>
      </c>
      <c r="D18" s="24">
        <v>31.3</v>
      </c>
      <c r="E18" s="24">
        <v>79.599999999999994</v>
      </c>
      <c r="F18" s="24">
        <v>85.4</v>
      </c>
    </row>
    <row r="19" spans="1:6" x14ac:dyDescent="0.25">
      <c r="A19" s="22" t="s">
        <v>18</v>
      </c>
      <c r="B19" s="23">
        <v>2.39</v>
      </c>
      <c r="C19" s="24">
        <v>44.1</v>
      </c>
      <c r="D19" s="24">
        <v>30</v>
      </c>
      <c r="E19" s="24">
        <v>77.099999999999994</v>
      </c>
      <c r="F19" s="24">
        <v>83.3</v>
      </c>
    </row>
    <row r="20" spans="1:6" x14ac:dyDescent="0.25">
      <c r="A20" s="22" t="s">
        <v>19</v>
      </c>
      <c r="B20" s="23">
        <v>2.09</v>
      </c>
      <c r="C20" s="24">
        <v>45.1</v>
      </c>
      <c r="D20" s="24">
        <v>30.6</v>
      </c>
      <c r="E20" s="24">
        <v>78.7</v>
      </c>
      <c r="F20" s="24">
        <v>84.7</v>
      </c>
    </row>
    <row r="21" spans="1:6" x14ac:dyDescent="0.25">
      <c r="A21" s="22" t="s">
        <v>20</v>
      </c>
      <c r="B21" s="23">
        <v>2.27</v>
      </c>
      <c r="C21" s="24">
        <v>44.4</v>
      </c>
      <c r="D21" s="24">
        <v>30.1</v>
      </c>
      <c r="E21" s="24">
        <v>78</v>
      </c>
      <c r="F21" s="24">
        <v>84.2</v>
      </c>
    </row>
    <row r="22" spans="1:6" s="28" customFormat="1" ht="13" x14ac:dyDescent="0.3">
      <c r="A22" s="25" t="s">
        <v>21</v>
      </c>
      <c r="B22" s="26">
        <v>2.0299999999999998</v>
      </c>
      <c r="C22" s="27">
        <v>43.3</v>
      </c>
      <c r="D22" s="27">
        <v>30.7</v>
      </c>
      <c r="E22" s="27">
        <v>78.599999999999994</v>
      </c>
      <c r="F22" s="27">
        <v>84.6</v>
      </c>
    </row>
    <row r="23" spans="1:6" x14ac:dyDescent="0.25">
      <c r="A23" s="22" t="s">
        <v>22</v>
      </c>
      <c r="B23" s="23">
        <v>1.99</v>
      </c>
      <c r="C23" s="24">
        <v>53.2</v>
      </c>
      <c r="D23" s="24">
        <v>28.3</v>
      </c>
      <c r="E23" s="24">
        <v>75.5</v>
      </c>
      <c r="F23" s="24">
        <v>83.2</v>
      </c>
    </row>
    <row r="24" spans="1:6" x14ac:dyDescent="0.25">
      <c r="A24" s="22" t="s">
        <v>23</v>
      </c>
      <c r="B24" s="23">
        <v>2.0299999999999998</v>
      </c>
      <c r="C24" s="24">
        <v>72.8</v>
      </c>
      <c r="D24" s="24">
        <v>28.8</v>
      </c>
      <c r="E24" s="24">
        <v>76.3</v>
      </c>
      <c r="F24" s="24">
        <v>83.8</v>
      </c>
    </row>
    <row r="25" spans="1:6" x14ac:dyDescent="0.25">
      <c r="A25" s="22" t="s">
        <v>24</v>
      </c>
      <c r="B25" s="23">
        <v>1.89</v>
      </c>
      <c r="C25" s="24">
        <v>52.4</v>
      </c>
      <c r="D25" s="24">
        <v>29.4</v>
      </c>
      <c r="E25" s="24">
        <v>76.2</v>
      </c>
      <c r="F25" s="24">
        <v>83.8</v>
      </c>
    </row>
    <row r="26" spans="1:6" x14ac:dyDescent="0.25">
      <c r="A26" s="22" t="s">
        <v>25</v>
      </c>
      <c r="B26" s="23">
        <v>2.0499999999999998</v>
      </c>
      <c r="C26" s="24">
        <v>59</v>
      </c>
      <c r="D26" s="24">
        <v>28.3</v>
      </c>
      <c r="E26" s="24">
        <v>75.400000000000006</v>
      </c>
      <c r="F26" s="24">
        <v>83.7</v>
      </c>
    </row>
    <row r="27" spans="1:6" s="28" customFormat="1" ht="13" x14ac:dyDescent="0.3">
      <c r="A27" s="25" t="s">
        <v>26</v>
      </c>
      <c r="B27" s="26">
        <v>1.95</v>
      </c>
      <c r="C27" s="27">
        <v>58</v>
      </c>
      <c r="D27" s="27">
        <v>28.9</v>
      </c>
      <c r="E27" s="27">
        <v>75.900000000000006</v>
      </c>
      <c r="F27" s="27">
        <v>83.6</v>
      </c>
    </row>
    <row r="28" spans="1:6" x14ac:dyDescent="0.25">
      <c r="A28" s="22" t="s">
        <v>27</v>
      </c>
      <c r="B28" s="23">
        <v>2.19</v>
      </c>
      <c r="C28" s="24">
        <v>57.9</v>
      </c>
      <c r="D28" s="24">
        <v>28.4</v>
      </c>
      <c r="E28" s="24">
        <v>74.900000000000006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51.4</v>
      </c>
      <c r="D29" s="24">
        <v>29.2</v>
      </c>
      <c r="E29" s="24">
        <v>76.5</v>
      </c>
      <c r="F29" s="24">
        <v>83</v>
      </c>
    </row>
    <row r="30" spans="1:6" x14ac:dyDescent="0.25">
      <c r="A30" s="22" t="s">
        <v>29</v>
      </c>
      <c r="B30" s="23">
        <v>1.88</v>
      </c>
      <c r="C30" s="24">
        <v>56.9</v>
      </c>
      <c r="D30" s="24">
        <v>29</v>
      </c>
      <c r="E30" s="24">
        <v>75.2</v>
      </c>
      <c r="F30" s="24">
        <v>82.8</v>
      </c>
    </row>
    <row r="31" spans="1:6" s="28" customFormat="1" ht="13" x14ac:dyDescent="0.3">
      <c r="A31" s="25" t="s">
        <v>30</v>
      </c>
      <c r="B31" s="26">
        <v>2.0699999999999998</v>
      </c>
      <c r="C31" s="27">
        <v>54.7</v>
      </c>
      <c r="D31" s="27">
        <v>28.9</v>
      </c>
      <c r="E31" s="27">
        <v>75.599999999999994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54.8</v>
      </c>
      <c r="D32" s="24">
        <v>28.9</v>
      </c>
      <c r="E32" s="24">
        <v>76.099999999999994</v>
      </c>
      <c r="F32" s="24">
        <v>83.2</v>
      </c>
    </row>
    <row r="33" spans="1:6" x14ac:dyDescent="0.25">
      <c r="A33" s="22" t="s">
        <v>32</v>
      </c>
      <c r="B33" s="23">
        <v>1.97</v>
      </c>
      <c r="C33" s="24">
        <v>57.7</v>
      </c>
      <c r="D33" s="24">
        <v>29.2</v>
      </c>
      <c r="E33" s="24">
        <v>75.7</v>
      </c>
      <c r="F33" s="24">
        <v>83.2</v>
      </c>
    </row>
    <row r="34" spans="1:6" s="28" customFormat="1" ht="13" x14ac:dyDescent="0.3">
      <c r="A34" s="25" t="s">
        <v>33</v>
      </c>
      <c r="B34" s="26">
        <v>2.0099999999999998</v>
      </c>
      <c r="C34" s="27">
        <v>56.8</v>
      </c>
      <c r="D34" s="27">
        <v>29.1</v>
      </c>
      <c r="E34" s="27">
        <v>75.8</v>
      </c>
      <c r="F34" s="27">
        <v>83.2</v>
      </c>
    </row>
    <row r="35" spans="1:6" x14ac:dyDescent="0.25">
      <c r="A35" s="22" t="s">
        <v>34</v>
      </c>
      <c r="B35" s="23">
        <v>1.89</v>
      </c>
      <c r="C35" s="24">
        <v>57.8</v>
      </c>
      <c r="D35" s="24">
        <v>29.1</v>
      </c>
      <c r="E35" s="24">
        <v>75.900000000000006</v>
      </c>
      <c r="F35" s="24">
        <v>83.4</v>
      </c>
    </row>
    <row r="36" spans="1:6" x14ac:dyDescent="0.25">
      <c r="A36" s="22" t="s">
        <v>35</v>
      </c>
      <c r="B36" s="23">
        <v>2.17</v>
      </c>
      <c r="C36" s="24">
        <v>51.1</v>
      </c>
      <c r="D36" s="24">
        <v>29.2</v>
      </c>
      <c r="E36" s="24">
        <v>77</v>
      </c>
      <c r="F36" s="24">
        <v>83.8</v>
      </c>
    </row>
    <row r="37" spans="1:6" x14ac:dyDescent="0.25">
      <c r="A37" s="22" t="s">
        <v>36</v>
      </c>
      <c r="B37" s="23">
        <v>1.89</v>
      </c>
      <c r="C37" s="24">
        <v>59.1</v>
      </c>
      <c r="D37" s="24">
        <v>28.9</v>
      </c>
      <c r="E37" s="24">
        <v>75.8</v>
      </c>
      <c r="F37" s="24">
        <v>84.2</v>
      </c>
    </row>
    <row r="38" spans="1:6" x14ac:dyDescent="0.25">
      <c r="A38" s="22" t="s">
        <v>37</v>
      </c>
      <c r="B38" s="23">
        <v>1.87</v>
      </c>
      <c r="C38" s="24">
        <v>51.9</v>
      </c>
      <c r="D38" s="24">
        <v>30</v>
      </c>
      <c r="E38" s="24">
        <v>78.2</v>
      </c>
      <c r="F38" s="24">
        <v>85.2</v>
      </c>
    </row>
    <row r="39" spans="1:6" x14ac:dyDescent="0.25">
      <c r="A39" s="22" t="s">
        <v>38</v>
      </c>
      <c r="B39" s="23">
        <v>2.12</v>
      </c>
      <c r="C39" s="24">
        <v>53</v>
      </c>
      <c r="D39" s="24">
        <v>29.1</v>
      </c>
      <c r="E39" s="24">
        <v>77.2</v>
      </c>
      <c r="F39" s="24">
        <v>84.1</v>
      </c>
    </row>
    <row r="40" spans="1:6" x14ac:dyDescent="0.25">
      <c r="A40" s="22" t="s">
        <v>39</v>
      </c>
      <c r="B40" s="23">
        <v>2.09</v>
      </c>
      <c r="C40" s="24">
        <v>49.5</v>
      </c>
      <c r="D40" s="24">
        <v>29.4</v>
      </c>
      <c r="E40" s="24">
        <v>77.8</v>
      </c>
      <c r="F40" s="24">
        <v>84.8</v>
      </c>
    </row>
    <row r="41" spans="1:6" s="28" customFormat="1" ht="13" x14ac:dyDescent="0.3">
      <c r="A41" s="25" t="s">
        <v>40</v>
      </c>
      <c r="B41" s="26">
        <v>2.0099999999999998</v>
      </c>
      <c r="C41" s="27">
        <v>52.4</v>
      </c>
      <c r="D41" s="27">
        <v>29.4</v>
      </c>
      <c r="E41" s="27">
        <v>77.2</v>
      </c>
      <c r="F41" s="27">
        <v>84.4</v>
      </c>
    </row>
    <row r="42" spans="1:6" x14ac:dyDescent="0.25">
      <c r="A42" s="22" t="s">
        <v>41</v>
      </c>
      <c r="B42" s="23">
        <v>1.99</v>
      </c>
      <c r="C42" s="24">
        <v>55</v>
      </c>
      <c r="D42" s="24">
        <v>29.5</v>
      </c>
      <c r="E42" s="24">
        <v>76.8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54.4</v>
      </c>
      <c r="D43" s="24">
        <v>28.9</v>
      </c>
      <c r="E43" s="24">
        <v>76.5</v>
      </c>
      <c r="F43" s="24">
        <v>84.2</v>
      </c>
    </row>
    <row r="44" spans="1:6" x14ac:dyDescent="0.25">
      <c r="A44" s="22" t="s">
        <v>43</v>
      </c>
      <c r="B44" s="23">
        <v>2.08</v>
      </c>
      <c r="C44" s="24">
        <v>55.3</v>
      </c>
      <c r="D44" s="24">
        <v>28.8</v>
      </c>
      <c r="E44" s="24">
        <v>76.7</v>
      </c>
      <c r="F44" s="24">
        <v>84.3</v>
      </c>
    </row>
    <row r="45" spans="1:6" s="28" customFormat="1" ht="13" x14ac:dyDescent="0.3">
      <c r="A45" s="25" t="s">
        <v>44</v>
      </c>
      <c r="B45" s="26">
        <v>2.0099999999999998</v>
      </c>
      <c r="C45" s="27">
        <v>54.9</v>
      </c>
      <c r="D45" s="27">
        <v>29.2</v>
      </c>
      <c r="E45" s="27">
        <v>76.7</v>
      </c>
      <c r="F45" s="27">
        <v>84.1</v>
      </c>
    </row>
    <row r="46" spans="1:6" x14ac:dyDescent="0.25">
      <c r="A46" s="22" t="s">
        <v>45</v>
      </c>
      <c r="B46" s="23">
        <v>1.76</v>
      </c>
      <c r="C46" s="24">
        <v>50.7</v>
      </c>
      <c r="D46" s="24">
        <v>30.1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1.94</v>
      </c>
      <c r="C47" s="24">
        <v>59.1</v>
      </c>
      <c r="D47" s="24">
        <v>28.9</v>
      </c>
      <c r="E47" s="24">
        <v>75.2</v>
      </c>
      <c r="F47" s="24">
        <v>83.7</v>
      </c>
    </row>
    <row r="48" spans="1:6" x14ac:dyDescent="0.25">
      <c r="A48" s="22" t="s">
        <v>47</v>
      </c>
      <c r="B48" s="23">
        <v>2.02</v>
      </c>
      <c r="C48" s="24">
        <v>49.2</v>
      </c>
      <c r="D48" s="24">
        <v>28.9</v>
      </c>
      <c r="E48" s="24">
        <v>76.8</v>
      </c>
      <c r="F48" s="24">
        <v>84</v>
      </c>
    </row>
    <row r="49" spans="1:6" x14ac:dyDescent="0.25">
      <c r="A49" s="22" t="s">
        <v>48</v>
      </c>
      <c r="B49" s="23">
        <v>2.09</v>
      </c>
      <c r="C49" s="24">
        <v>54.7</v>
      </c>
      <c r="D49" s="24">
        <v>28.8</v>
      </c>
      <c r="E49" s="24">
        <v>75.5</v>
      </c>
      <c r="F49" s="24">
        <v>83.1</v>
      </c>
    </row>
    <row r="50" spans="1:6" s="28" customFormat="1" ht="13" x14ac:dyDescent="0.3">
      <c r="A50" s="25" t="s">
        <v>49</v>
      </c>
      <c r="B50" s="26">
        <v>1.91</v>
      </c>
      <c r="C50" s="27">
        <v>52.1</v>
      </c>
      <c r="D50" s="27">
        <v>29.4</v>
      </c>
      <c r="E50" s="27">
        <v>76.599999999999994</v>
      </c>
      <c r="F50" s="27">
        <v>84</v>
      </c>
    </row>
    <row r="51" spans="1:6" x14ac:dyDescent="0.25">
      <c r="A51" s="22" t="s">
        <v>50</v>
      </c>
      <c r="B51" s="23">
        <v>2.06</v>
      </c>
      <c r="C51" s="24">
        <v>49.6</v>
      </c>
      <c r="D51" s="24">
        <v>29.1</v>
      </c>
      <c r="E51" s="24">
        <v>74.099999999999994</v>
      </c>
      <c r="F51" s="24">
        <v>82</v>
      </c>
    </row>
    <row r="52" spans="1:6" x14ac:dyDescent="0.25">
      <c r="A52" s="22" t="s">
        <v>51</v>
      </c>
      <c r="B52" s="23">
        <v>2.12</v>
      </c>
      <c r="C52" s="24">
        <v>59.1</v>
      </c>
      <c r="D52" s="24">
        <v>28.4</v>
      </c>
      <c r="E52" s="24">
        <v>73.400000000000006</v>
      </c>
      <c r="F52" s="24">
        <v>82</v>
      </c>
    </row>
    <row r="53" spans="1:6" s="28" customFormat="1" ht="13" x14ac:dyDescent="0.3">
      <c r="A53" s="25" t="s">
        <v>52</v>
      </c>
      <c r="B53" s="26">
        <v>2.08</v>
      </c>
      <c r="C53" s="27">
        <v>52.9</v>
      </c>
      <c r="D53" s="27">
        <v>28.8</v>
      </c>
      <c r="E53" s="27">
        <v>73.8</v>
      </c>
      <c r="F53" s="27">
        <v>82</v>
      </c>
    </row>
    <row r="54" spans="1:6" x14ac:dyDescent="0.25">
      <c r="A54" s="22" t="s">
        <v>53</v>
      </c>
      <c r="B54" s="23">
        <v>1.81</v>
      </c>
      <c r="C54" s="24">
        <v>50.7</v>
      </c>
      <c r="D54" s="24">
        <v>29.6</v>
      </c>
      <c r="E54" s="24">
        <v>76.400000000000006</v>
      </c>
      <c r="F54" s="24">
        <v>83.2</v>
      </c>
    </row>
    <row r="55" spans="1:6" x14ac:dyDescent="0.25">
      <c r="A55" s="22" t="s">
        <v>54</v>
      </c>
      <c r="B55" s="23">
        <v>2.08</v>
      </c>
      <c r="C55" s="24">
        <v>55.3</v>
      </c>
      <c r="D55" s="24">
        <v>28.5</v>
      </c>
      <c r="E55" s="24">
        <v>75.5</v>
      </c>
      <c r="F55" s="24">
        <v>81.900000000000006</v>
      </c>
    </row>
    <row r="56" spans="1:6" x14ac:dyDescent="0.25">
      <c r="A56" s="22" t="s">
        <v>55</v>
      </c>
      <c r="B56" s="23">
        <v>1.82</v>
      </c>
      <c r="C56" s="24">
        <v>43.6</v>
      </c>
      <c r="D56" s="24">
        <v>29.2</v>
      </c>
      <c r="E56" s="24">
        <v>76.3</v>
      </c>
      <c r="F56" s="24">
        <v>82.7</v>
      </c>
    </row>
    <row r="57" spans="1:6" x14ac:dyDescent="0.25">
      <c r="A57" s="22" t="s">
        <v>56</v>
      </c>
      <c r="B57" s="23">
        <v>2.0699999999999998</v>
      </c>
      <c r="C57" s="24">
        <v>54</v>
      </c>
      <c r="D57" s="24">
        <v>28.6</v>
      </c>
      <c r="E57" s="24">
        <v>75.3</v>
      </c>
      <c r="F57" s="24">
        <v>83.2</v>
      </c>
    </row>
    <row r="58" spans="1:6" s="28" customFormat="1" ht="13" x14ac:dyDescent="0.3">
      <c r="A58" s="25" t="s">
        <v>57</v>
      </c>
      <c r="B58" s="26">
        <v>1.86</v>
      </c>
      <c r="C58" s="27">
        <v>48.5</v>
      </c>
      <c r="D58" s="27">
        <v>29.3</v>
      </c>
      <c r="E58" s="27">
        <v>76.099999999999994</v>
      </c>
      <c r="F58" s="27">
        <v>82.9</v>
      </c>
    </row>
    <row r="59" spans="1:6" x14ac:dyDescent="0.25">
      <c r="A59" s="22" t="s">
        <v>58</v>
      </c>
      <c r="B59" s="23">
        <v>1.78</v>
      </c>
      <c r="C59" s="24">
        <v>41.6</v>
      </c>
      <c r="D59" s="24">
        <v>29.7</v>
      </c>
      <c r="E59" s="24">
        <v>77.3</v>
      </c>
      <c r="F59" s="24">
        <v>83.4</v>
      </c>
    </row>
    <row r="60" spans="1:6" x14ac:dyDescent="0.25">
      <c r="A60" s="22" t="s">
        <v>59</v>
      </c>
      <c r="B60" s="23">
        <v>1.98</v>
      </c>
      <c r="C60" s="24">
        <v>42.6</v>
      </c>
      <c r="D60" s="24">
        <v>29.1</v>
      </c>
      <c r="E60" s="24">
        <v>77.599999999999994</v>
      </c>
      <c r="F60" s="24">
        <v>83.7</v>
      </c>
    </row>
    <row r="61" spans="1:6" s="28" customFormat="1" ht="13" x14ac:dyDescent="0.3">
      <c r="A61" s="25" t="s">
        <v>60</v>
      </c>
      <c r="B61" s="26">
        <v>1.85</v>
      </c>
      <c r="C61" s="27">
        <v>42</v>
      </c>
      <c r="D61" s="27">
        <v>29.5</v>
      </c>
      <c r="E61" s="27">
        <v>77.400000000000006</v>
      </c>
      <c r="F61" s="27">
        <v>83.5</v>
      </c>
    </row>
    <row r="62" spans="1:6" x14ac:dyDescent="0.25">
      <c r="A62" s="22" t="s">
        <v>61</v>
      </c>
      <c r="B62" s="23">
        <v>2.0499999999999998</v>
      </c>
      <c r="C62" s="24">
        <v>46.6</v>
      </c>
      <c r="D62" s="24">
        <v>29.6</v>
      </c>
      <c r="E62" s="24">
        <v>77</v>
      </c>
      <c r="F62" s="24">
        <v>84.3</v>
      </c>
    </row>
    <row r="63" spans="1:6" x14ac:dyDescent="0.25">
      <c r="A63" s="22" t="s">
        <v>62</v>
      </c>
      <c r="B63" s="23">
        <v>2.08</v>
      </c>
      <c r="C63" s="24">
        <v>50.9</v>
      </c>
      <c r="D63" s="24">
        <v>29</v>
      </c>
      <c r="E63" s="24">
        <v>78</v>
      </c>
      <c r="F63" s="24">
        <v>83.9</v>
      </c>
    </row>
    <row r="64" spans="1:6" x14ac:dyDescent="0.25">
      <c r="A64" s="22" t="s">
        <v>63</v>
      </c>
      <c r="B64" s="23">
        <v>2.2200000000000002</v>
      </c>
      <c r="C64" s="24">
        <v>53.5</v>
      </c>
      <c r="D64" s="24">
        <v>28.5</v>
      </c>
      <c r="E64" s="24">
        <v>77.099999999999994</v>
      </c>
      <c r="F64" s="24">
        <v>83.4</v>
      </c>
    </row>
    <row r="65" spans="1:6" x14ac:dyDescent="0.25">
      <c r="A65" s="22" t="s">
        <v>64</v>
      </c>
      <c r="B65" s="23">
        <v>2.1</v>
      </c>
      <c r="C65" s="24">
        <v>42.9</v>
      </c>
      <c r="D65" s="24">
        <v>29.2</v>
      </c>
      <c r="E65" s="24">
        <v>76.599999999999994</v>
      </c>
      <c r="F65" s="24">
        <v>83.5</v>
      </c>
    </row>
    <row r="66" spans="1:6" s="28" customFormat="1" ht="13" x14ac:dyDescent="0.3">
      <c r="A66" s="25" t="s">
        <v>65</v>
      </c>
      <c r="B66" s="26">
        <v>2.09</v>
      </c>
      <c r="C66" s="27">
        <v>48.4</v>
      </c>
      <c r="D66" s="27">
        <v>29.1</v>
      </c>
      <c r="E66" s="27">
        <v>77.2</v>
      </c>
      <c r="F66" s="27">
        <v>83.9</v>
      </c>
    </row>
    <row r="67" spans="1:6" x14ac:dyDescent="0.25">
      <c r="A67" s="22" t="s">
        <v>66</v>
      </c>
      <c r="B67" s="23">
        <v>2.02</v>
      </c>
      <c r="C67" s="24">
        <v>50.9</v>
      </c>
      <c r="D67" s="24">
        <v>30</v>
      </c>
      <c r="E67" s="24">
        <v>76.900000000000006</v>
      </c>
      <c r="F67" s="24">
        <v>84.5</v>
      </c>
    </row>
    <row r="68" spans="1:6" x14ac:dyDescent="0.25">
      <c r="A68" s="22" t="s">
        <v>67</v>
      </c>
      <c r="B68" s="23">
        <v>2.15</v>
      </c>
      <c r="C68" s="24">
        <v>49.5</v>
      </c>
      <c r="D68" s="24">
        <v>29.6</v>
      </c>
      <c r="E68" s="24">
        <v>78.3</v>
      </c>
      <c r="F68" s="24">
        <v>85.3</v>
      </c>
    </row>
    <row r="69" spans="1:6" x14ac:dyDescent="0.25">
      <c r="A69" s="22" t="s">
        <v>68</v>
      </c>
      <c r="B69" s="23">
        <v>2.37</v>
      </c>
      <c r="C69" s="24">
        <v>50.7</v>
      </c>
      <c r="D69" s="24">
        <v>29</v>
      </c>
      <c r="E69" s="24">
        <v>78.400000000000006</v>
      </c>
      <c r="F69" s="24">
        <v>84.8</v>
      </c>
    </row>
    <row r="70" spans="1:6" x14ac:dyDescent="0.25">
      <c r="A70" s="22" t="s">
        <v>69</v>
      </c>
      <c r="B70" s="23">
        <v>2.16</v>
      </c>
      <c r="C70" s="24">
        <v>54</v>
      </c>
      <c r="D70" s="24">
        <v>29.1</v>
      </c>
      <c r="E70" s="24">
        <v>77.8</v>
      </c>
      <c r="F70" s="24">
        <v>84.7</v>
      </c>
    </row>
    <row r="71" spans="1:6" x14ac:dyDescent="0.25">
      <c r="A71" s="22" t="s">
        <v>70</v>
      </c>
      <c r="B71" s="23">
        <v>2.19</v>
      </c>
      <c r="C71" s="24">
        <v>50.4</v>
      </c>
      <c r="D71" s="24">
        <v>29.2</v>
      </c>
      <c r="E71" s="24">
        <v>76.900000000000006</v>
      </c>
      <c r="F71" s="24">
        <v>84.1</v>
      </c>
    </row>
    <row r="72" spans="1:6" s="28" customFormat="1" ht="13" x14ac:dyDescent="0.3">
      <c r="A72" s="25" t="s">
        <v>71</v>
      </c>
      <c r="B72" s="26">
        <v>2.12</v>
      </c>
      <c r="C72" s="27">
        <v>50.9</v>
      </c>
      <c r="D72" s="27">
        <v>29.6</v>
      </c>
      <c r="E72" s="27">
        <v>77.5</v>
      </c>
      <c r="F72" s="27">
        <v>84.7</v>
      </c>
    </row>
    <row r="73" spans="1:6" x14ac:dyDescent="0.25">
      <c r="A73" s="22" t="s">
        <v>72</v>
      </c>
      <c r="B73" s="23">
        <v>2.23</v>
      </c>
      <c r="C73" s="24">
        <v>55.8</v>
      </c>
      <c r="D73" s="24">
        <v>29.4</v>
      </c>
      <c r="E73" s="24">
        <v>75.7</v>
      </c>
      <c r="F73" s="24">
        <v>83.9</v>
      </c>
    </row>
    <row r="74" spans="1:6" x14ac:dyDescent="0.25">
      <c r="A74" s="22" t="s">
        <v>73</v>
      </c>
      <c r="B74" s="23">
        <v>2</v>
      </c>
      <c r="C74" s="24">
        <v>51.2</v>
      </c>
      <c r="D74" s="24">
        <v>29.8</v>
      </c>
      <c r="E74" s="24">
        <v>75.5</v>
      </c>
      <c r="F74" s="24">
        <v>83</v>
      </c>
    </row>
    <row r="75" spans="1:6" x14ac:dyDescent="0.25">
      <c r="A75" s="22" t="s">
        <v>74</v>
      </c>
      <c r="B75" s="23">
        <v>1.96</v>
      </c>
      <c r="C75" s="24">
        <v>49.4</v>
      </c>
      <c r="D75" s="24">
        <v>30.3</v>
      </c>
      <c r="E75" s="24">
        <v>77.8</v>
      </c>
      <c r="F75" s="24">
        <v>84.5</v>
      </c>
    </row>
    <row r="76" spans="1:6" x14ac:dyDescent="0.25">
      <c r="A76" s="22" t="s">
        <v>75</v>
      </c>
      <c r="B76" s="23">
        <v>2.1</v>
      </c>
      <c r="C76" s="24">
        <v>55.6</v>
      </c>
      <c r="D76" s="24">
        <v>29.6</v>
      </c>
      <c r="E76" s="24">
        <v>75.7</v>
      </c>
      <c r="F76" s="24">
        <v>83.8</v>
      </c>
    </row>
    <row r="77" spans="1:6" s="28" customFormat="1" ht="13" x14ac:dyDescent="0.3">
      <c r="A77" s="25" t="s">
        <v>76</v>
      </c>
      <c r="B77" s="26">
        <v>2.0299999999999998</v>
      </c>
      <c r="C77" s="27">
        <v>52.4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56.6</v>
      </c>
      <c r="D78" s="24">
        <v>28.9</v>
      </c>
      <c r="E78" s="24">
        <v>76.8</v>
      </c>
      <c r="F78" s="24">
        <v>84.4</v>
      </c>
    </row>
    <row r="79" spans="1:6" x14ac:dyDescent="0.25">
      <c r="A79" s="22" t="s">
        <v>78</v>
      </c>
      <c r="B79" s="23">
        <v>1.89</v>
      </c>
      <c r="C79" s="24">
        <v>61.1</v>
      </c>
      <c r="D79" s="24">
        <v>29</v>
      </c>
      <c r="E79" s="24">
        <v>77.3</v>
      </c>
      <c r="F79" s="24">
        <v>84.2</v>
      </c>
    </row>
    <row r="80" spans="1:6" x14ac:dyDescent="0.25">
      <c r="A80" s="22" t="s">
        <v>79</v>
      </c>
      <c r="B80" s="23">
        <v>1.99</v>
      </c>
      <c r="C80" s="24">
        <v>52.8</v>
      </c>
      <c r="D80" s="24">
        <v>29.2</v>
      </c>
      <c r="E80" s="24">
        <v>77.8</v>
      </c>
      <c r="F80" s="24">
        <v>84.8</v>
      </c>
    </row>
    <row r="81" spans="1:6" x14ac:dyDescent="0.25">
      <c r="A81" s="22" t="s">
        <v>80</v>
      </c>
      <c r="B81" s="23">
        <v>1.81</v>
      </c>
      <c r="C81" s="24">
        <v>55.5</v>
      </c>
      <c r="D81" s="24">
        <v>29.9</v>
      </c>
      <c r="E81" s="24">
        <v>77.099999999999994</v>
      </c>
      <c r="F81" s="24">
        <v>84.8</v>
      </c>
    </row>
    <row r="82" spans="1:6" s="28" customFormat="1" ht="13" x14ac:dyDescent="0.3">
      <c r="A82" s="25" t="s">
        <v>81</v>
      </c>
      <c r="B82" s="26">
        <v>1.89</v>
      </c>
      <c r="C82" s="27">
        <v>57</v>
      </c>
      <c r="D82" s="27">
        <v>29.2</v>
      </c>
      <c r="E82" s="27">
        <v>77.3</v>
      </c>
      <c r="F82" s="27">
        <v>84.5</v>
      </c>
    </row>
    <row r="83" spans="1:6" x14ac:dyDescent="0.25">
      <c r="A83" s="22" t="s">
        <v>82</v>
      </c>
      <c r="B83" s="23">
        <v>1.88</v>
      </c>
      <c r="C83" s="24">
        <v>59.9</v>
      </c>
      <c r="D83" s="24">
        <v>28.9</v>
      </c>
      <c r="E83" s="24">
        <v>77.2</v>
      </c>
      <c r="F83" s="24">
        <v>83.7</v>
      </c>
    </row>
    <row r="84" spans="1:6" x14ac:dyDescent="0.25">
      <c r="A84" s="22" t="s">
        <v>83</v>
      </c>
      <c r="B84" s="23">
        <v>1.74</v>
      </c>
      <c r="C84" s="24">
        <v>53.9</v>
      </c>
      <c r="D84" s="24">
        <v>30.2</v>
      </c>
      <c r="E84" s="24">
        <v>77.5</v>
      </c>
      <c r="F84" s="24">
        <v>84.7</v>
      </c>
    </row>
    <row r="85" spans="1:6" x14ac:dyDescent="0.25">
      <c r="A85" s="22" t="s">
        <v>84</v>
      </c>
      <c r="B85" s="23">
        <v>1.92</v>
      </c>
      <c r="C85" s="24">
        <v>55.9</v>
      </c>
      <c r="D85" s="24">
        <v>29.2</v>
      </c>
      <c r="E85" s="24">
        <v>77.7</v>
      </c>
      <c r="F85" s="24">
        <v>84.7</v>
      </c>
    </row>
    <row r="86" spans="1:6" x14ac:dyDescent="0.25">
      <c r="A86" s="22" t="s">
        <v>85</v>
      </c>
      <c r="B86" s="23">
        <v>1.99</v>
      </c>
      <c r="C86" s="24">
        <v>54.9</v>
      </c>
      <c r="D86" s="24">
        <v>29.2</v>
      </c>
      <c r="E86" s="24">
        <v>77.7</v>
      </c>
      <c r="F86" s="24">
        <v>84.4</v>
      </c>
    </row>
    <row r="87" spans="1:6" x14ac:dyDescent="0.25">
      <c r="A87" s="22" t="s">
        <v>86</v>
      </c>
      <c r="B87" s="23">
        <v>1.81</v>
      </c>
      <c r="C87" s="24">
        <v>51.9</v>
      </c>
      <c r="D87" s="24">
        <v>30.2</v>
      </c>
      <c r="E87" s="24">
        <v>77</v>
      </c>
      <c r="F87" s="24">
        <v>84.7</v>
      </c>
    </row>
    <row r="88" spans="1:6" s="28" customFormat="1" ht="13" x14ac:dyDescent="0.3">
      <c r="A88" s="25" t="s">
        <v>87</v>
      </c>
      <c r="B88" s="26">
        <v>1.8</v>
      </c>
      <c r="C88" s="27">
        <v>54.5</v>
      </c>
      <c r="D88" s="27">
        <v>29.9</v>
      </c>
      <c r="E88" s="27">
        <v>77.400000000000006</v>
      </c>
      <c r="F88" s="27">
        <v>84.5</v>
      </c>
    </row>
    <row r="89" spans="1:6" x14ac:dyDescent="0.25">
      <c r="A89" s="22" t="s">
        <v>88</v>
      </c>
      <c r="B89" s="23">
        <v>1.95</v>
      </c>
      <c r="C89" s="24">
        <v>60.5</v>
      </c>
      <c r="D89" s="24">
        <v>29.2</v>
      </c>
      <c r="E89" s="24">
        <v>76.8</v>
      </c>
      <c r="F89" s="24">
        <v>83.9</v>
      </c>
    </row>
    <row r="90" spans="1:6" x14ac:dyDescent="0.25">
      <c r="A90" s="22" t="s">
        <v>89</v>
      </c>
      <c r="B90" s="23">
        <v>1.98</v>
      </c>
      <c r="C90" s="24">
        <v>53.1</v>
      </c>
      <c r="D90" s="24">
        <v>29.6</v>
      </c>
      <c r="E90" s="24">
        <v>78.900000000000006</v>
      </c>
      <c r="F90" s="24">
        <v>83.6</v>
      </c>
    </row>
    <row r="91" spans="1:6" x14ac:dyDescent="0.25">
      <c r="A91" s="22" t="s">
        <v>90</v>
      </c>
      <c r="B91" s="23">
        <v>1.73</v>
      </c>
      <c r="C91" s="24">
        <v>49.9</v>
      </c>
      <c r="D91" s="24">
        <v>30.8</v>
      </c>
      <c r="E91" s="24">
        <v>79</v>
      </c>
      <c r="F91" s="24">
        <v>85</v>
      </c>
    </row>
    <row r="92" spans="1:6" x14ac:dyDescent="0.25">
      <c r="A92" s="22" t="s">
        <v>91</v>
      </c>
      <c r="B92" s="23">
        <v>1.78</v>
      </c>
      <c r="C92" s="24">
        <v>59.5</v>
      </c>
      <c r="D92" s="24">
        <v>29.4</v>
      </c>
      <c r="E92" s="24">
        <v>78.2</v>
      </c>
      <c r="F92" s="24">
        <v>84.2</v>
      </c>
    </row>
    <row r="93" spans="1:6" x14ac:dyDescent="0.25">
      <c r="A93" s="22" t="s">
        <v>92</v>
      </c>
      <c r="B93" s="23">
        <v>1.9</v>
      </c>
      <c r="C93" s="24">
        <v>62.5</v>
      </c>
      <c r="D93" s="24">
        <v>29</v>
      </c>
      <c r="E93" s="24">
        <v>78.7</v>
      </c>
      <c r="F93" s="24">
        <v>84.6</v>
      </c>
    </row>
    <row r="94" spans="1:6" x14ac:dyDescent="0.25">
      <c r="A94" s="22" t="s">
        <v>93</v>
      </c>
      <c r="B94" s="23">
        <v>1.93</v>
      </c>
      <c r="C94" s="24">
        <v>59.7</v>
      </c>
      <c r="D94" s="24">
        <v>29.6</v>
      </c>
      <c r="E94" s="24">
        <v>77.099999999999994</v>
      </c>
      <c r="F94" s="24">
        <v>83.9</v>
      </c>
    </row>
    <row r="95" spans="1:6" x14ac:dyDescent="0.25">
      <c r="A95" s="22" t="s">
        <v>94</v>
      </c>
      <c r="B95" s="23">
        <v>1.98</v>
      </c>
      <c r="C95" s="24">
        <v>52.6</v>
      </c>
      <c r="D95" s="24">
        <v>29.5</v>
      </c>
      <c r="E95" s="24">
        <v>78.5</v>
      </c>
      <c r="F95" s="24">
        <v>84.8</v>
      </c>
    </row>
    <row r="96" spans="1:6" x14ac:dyDescent="0.25">
      <c r="A96" s="22" t="s">
        <v>95</v>
      </c>
      <c r="B96" s="23">
        <v>2.16</v>
      </c>
      <c r="C96" s="24">
        <v>56</v>
      </c>
      <c r="D96" s="24">
        <v>28.8</v>
      </c>
      <c r="E96" s="24">
        <v>77.900000000000006</v>
      </c>
      <c r="F96" s="24">
        <v>84.4</v>
      </c>
    </row>
    <row r="97" spans="1:6" s="28" customFormat="1" ht="13" x14ac:dyDescent="0.3">
      <c r="A97" s="25" t="s">
        <v>96</v>
      </c>
      <c r="B97" s="26">
        <v>1.83</v>
      </c>
      <c r="C97" s="27">
        <v>53.4</v>
      </c>
      <c r="D97" s="27">
        <v>30</v>
      </c>
      <c r="E97" s="27">
        <v>78.5</v>
      </c>
      <c r="F97" s="27">
        <v>84.6</v>
      </c>
    </row>
    <row r="98" spans="1:6" x14ac:dyDescent="0.25">
      <c r="A98" s="22" t="s">
        <v>97</v>
      </c>
      <c r="B98" s="23">
        <v>1.86</v>
      </c>
      <c r="C98" s="24">
        <v>56.3</v>
      </c>
      <c r="D98" s="24">
        <v>29.3</v>
      </c>
      <c r="E98" s="24">
        <v>77.5</v>
      </c>
      <c r="F98" s="24">
        <v>84.9</v>
      </c>
    </row>
    <row r="99" spans="1:6" x14ac:dyDescent="0.25">
      <c r="A99" s="22" t="s">
        <v>98</v>
      </c>
      <c r="B99" s="23">
        <v>1.84</v>
      </c>
      <c r="C99" s="24">
        <v>64.7</v>
      </c>
      <c r="D99" s="24">
        <v>28.8</v>
      </c>
      <c r="E99" s="24">
        <v>75.7</v>
      </c>
      <c r="F99" s="24">
        <v>83.4</v>
      </c>
    </row>
    <row r="100" spans="1:6" x14ac:dyDescent="0.25">
      <c r="A100" s="22" t="s">
        <v>99</v>
      </c>
      <c r="B100" s="23">
        <v>1.69</v>
      </c>
      <c r="C100" s="24">
        <v>54.3</v>
      </c>
      <c r="D100" s="24">
        <v>29.7</v>
      </c>
      <c r="E100" s="24">
        <v>77.5</v>
      </c>
      <c r="F100" s="24">
        <v>84.5</v>
      </c>
    </row>
    <row r="101" spans="1:6" s="28" customFormat="1" ht="13" x14ac:dyDescent="0.3">
      <c r="A101" s="25" t="s">
        <v>100</v>
      </c>
      <c r="B101" s="26">
        <v>1.76</v>
      </c>
      <c r="C101" s="27">
        <v>56.5</v>
      </c>
      <c r="D101" s="27">
        <v>29.4</v>
      </c>
      <c r="E101" s="27">
        <v>77.099999999999994</v>
      </c>
      <c r="F101" s="27">
        <v>84.5</v>
      </c>
    </row>
    <row r="102" spans="1:6" x14ac:dyDescent="0.25">
      <c r="A102" s="22" t="s">
        <v>101</v>
      </c>
      <c r="B102" s="23">
        <v>2.04</v>
      </c>
      <c r="C102" s="24">
        <v>43.7</v>
      </c>
      <c r="D102" s="24">
        <v>29.3</v>
      </c>
      <c r="E102" s="24">
        <v>78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56.4</v>
      </c>
      <c r="D103" s="24">
        <v>29.1</v>
      </c>
      <c r="E103" s="24">
        <v>77.5</v>
      </c>
      <c r="F103" s="24">
        <v>84.8</v>
      </c>
    </row>
    <row r="104" spans="1:6" x14ac:dyDescent="0.25">
      <c r="A104" s="22" t="s">
        <v>103</v>
      </c>
      <c r="B104" s="23">
        <v>2.16</v>
      </c>
      <c r="C104" s="24">
        <v>50.8</v>
      </c>
      <c r="D104" s="24">
        <v>29.4</v>
      </c>
      <c r="E104" s="24">
        <v>78.099999999999994</v>
      </c>
      <c r="F104" s="24">
        <v>84.7</v>
      </c>
    </row>
    <row r="105" spans="1:6" x14ac:dyDescent="0.25">
      <c r="A105" s="22" t="s">
        <v>104</v>
      </c>
      <c r="B105" s="23">
        <v>2.02</v>
      </c>
      <c r="C105" s="24">
        <v>44.8</v>
      </c>
      <c r="D105" s="24">
        <v>30.1</v>
      </c>
      <c r="E105" s="24">
        <v>78.7</v>
      </c>
      <c r="F105" s="24">
        <v>84.8</v>
      </c>
    </row>
    <row r="106" spans="1:6" x14ac:dyDescent="0.25">
      <c r="A106" s="22" t="s">
        <v>105</v>
      </c>
      <c r="B106" s="23">
        <v>2.0699999999999998</v>
      </c>
      <c r="C106" s="24">
        <v>44.6</v>
      </c>
      <c r="D106" s="24">
        <v>29.7</v>
      </c>
      <c r="E106" s="24">
        <v>77.7</v>
      </c>
      <c r="F106" s="24">
        <v>84.9</v>
      </c>
    </row>
    <row r="107" spans="1:6" x14ac:dyDescent="0.25">
      <c r="A107" s="22" t="s">
        <v>106</v>
      </c>
      <c r="B107" s="23">
        <v>2.04</v>
      </c>
      <c r="C107" s="24">
        <v>40.6</v>
      </c>
      <c r="D107" s="24">
        <v>30.7</v>
      </c>
      <c r="E107" s="24">
        <v>78.900000000000006</v>
      </c>
      <c r="F107" s="24">
        <v>84.9</v>
      </c>
    </row>
    <row r="108" spans="1:6" x14ac:dyDescent="0.25">
      <c r="A108" s="22" t="s">
        <v>107</v>
      </c>
      <c r="B108" s="23">
        <v>1.95</v>
      </c>
      <c r="C108" s="24">
        <v>49.2</v>
      </c>
      <c r="D108" s="24">
        <v>29.7</v>
      </c>
      <c r="E108" s="24">
        <v>78.3</v>
      </c>
      <c r="F108" s="24">
        <v>85.1</v>
      </c>
    </row>
    <row r="109" spans="1:6" x14ac:dyDescent="0.25">
      <c r="A109" s="22" t="s">
        <v>108</v>
      </c>
      <c r="B109" s="23">
        <v>1.93</v>
      </c>
      <c r="C109" s="24">
        <v>45</v>
      </c>
      <c r="D109" s="24">
        <v>29.7</v>
      </c>
      <c r="E109" s="24">
        <v>78.7</v>
      </c>
      <c r="F109" s="24">
        <v>85.2</v>
      </c>
    </row>
    <row r="110" spans="1:6" s="28" customFormat="1" ht="13" x14ac:dyDescent="0.3">
      <c r="A110" s="25" t="s">
        <v>109</v>
      </c>
      <c r="B110" s="26">
        <v>2.02</v>
      </c>
      <c r="C110" s="27">
        <v>44.6</v>
      </c>
      <c r="D110" s="27">
        <v>29.9</v>
      </c>
      <c r="E110" s="27">
        <v>78.5</v>
      </c>
      <c r="F110" s="27">
        <v>84.9</v>
      </c>
    </row>
    <row r="111" spans="1:6" x14ac:dyDescent="0.25">
      <c r="A111" s="22" t="s">
        <v>110</v>
      </c>
      <c r="B111" s="23">
        <v>1.93</v>
      </c>
      <c r="C111" s="24">
        <v>57</v>
      </c>
      <c r="D111" s="24">
        <v>29</v>
      </c>
      <c r="E111" s="24">
        <v>76.400000000000006</v>
      </c>
      <c r="F111" s="24">
        <v>83.8</v>
      </c>
    </row>
    <row r="112" spans="1:6" x14ac:dyDescent="0.25">
      <c r="A112" s="22" t="s">
        <v>111</v>
      </c>
      <c r="B112" s="23">
        <v>1.82</v>
      </c>
      <c r="C112" s="24">
        <v>57.7</v>
      </c>
      <c r="D112" s="24">
        <v>29.1</v>
      </c>
      <c r="E112" s="24">
        <v>76.2</v>
      </c>
      <c r="F112" s="24">
        <v>84.7</v>
      </c>
    </row>
    <row r="113" spans="1:6" x14ac:dyDescent="0.25">
      <c r="A113" s="22" t="s">
        <v>112</v>
      </c>
      <c r="B113" s="23">
        <v>2.0299999999999998</v>
      </c>
      <c r="C113" s="24">
        <v>52.6</v>
      </c>
      <c r="D113" s="24">
        <v>29.2</v>
      </c>
      <c r="E113" s="24">
        <v>77</v>
      </c>
      <c r="F113" s="24">
        <v>83.8</v>
      </c>
    </row>
    <row r="114" spans="1:6" x14ac:dyDescent="0.25">
      <c r="A114" s="22" t="s">
        <v>113</v>
      </c>
      <c r="B114" s="23">
        <v>1.76</v>
      </c>
      <c r="C114" s="24">
        <v>52.1</v>
      </c>
      <c r="D114" s="24">
        <v>29.8</v>
      </c>
      <c r="E114" s="24">
        <v>76.599999999999994</v>
      </c>
      <c r="F114" s="24">
        <v>84.2</v>
      </c>
    </row>
    <row r="115" spans="1:6" s="28" customFormat="1" ht="13" x14ac:dyDescent="0.3">
      <c r="A115" s="25" t="s">
        <v>114</v>
      </c>
      <c r="B115" s="26">
        <v>1.84</v>
      </c>
      <c r="C115" s="27">
        <v>53.9</v>
      </c>
      <c r="D115" s="27">
        <v>29.5</v>
      </c>
      <c r="E115" s="27">
        <v>76.599999999999994</v>
      </c>
      <c r="F115" s="27">
        <v>84.1</v>
      </c>
    </row>
    <row r="116" spans="1:6" x14ac:dyDescent="0.25">
      <c r="A116" s="22" t="s">
        <v>115</v>
      </c>
      <c r="B116" s="23">
        <v>1.95</v>
      </c>
      <c r="C116" s="24">
        <v>55</v>
      </c>
      <c r="D116" s="24">
        <v>29.1</v>
      </c>
      <c r="E116" s="24">
        <v>77.7</v>
      </c>
      <c r="F116" s="24">
        <v>83.8</v>
      </c>
    </row>
    <row r="117" spans="1:6" x14ac:dyDescent="0.25">
      <c r="A117" s="22" t="s">
        <v>116</v>
      </c>
      <c r="B117" s="23">
        <v>2.1</v>
      </c>
      <c r="C117" s="24">
        <v>51.5</v>
      </c>
      <c r="D117" s="24">
        <v>29.4</v>
      </c>
      <c r="E117" s="24">
        <v>77.599999999999994</v>
      </c>
      <c r="F117" s="24">
        <v>84.2</v>
      </c>
    </row>
    <row r="118" spans="1:6" x14ac:dyDescent="0.25">
      <c r="A118" s="22" t="s">
        <v>117</v>
      </c>
      <c r="B118" s="23">
        <v>1.84</v>
      </c>
      <c r="C118" s="24">
        <v>52.6</v>
      </c>
      <c r="D118" s="24">
        <v>30.1</v>
      </c>
      <c r="E118" s="24">
        <v>77.900000000000006</v>
      </c>
      <c r="F118" s="24">
        <v>84.5</v>
      </c>
    </row>
    <row r="119" spans="1:6" x14ac:dyDescent="0.25">
      <c r="A119" s="22" t="s">
        <v>118</v>
      </c>
      <c r="B119" s="23">
        <v>1.8</v>
      </c>
      <c r="C119" s="24">
        <v>54.7</v>
      </c>
      <c r="D119" s="24">
        <v>29.3</v>
      </c>
      <c r="E119" s="24">
        <v>76.400000000000006</v>
      </c>
      <c r="F119" s="24">
        <v>83.5</v>
      </c>
    </row>
    <row r="120" spans="1:6" x14ac:dyDescent="0.25">
      <c r="A120" s="22" t="s">
        <v>119</v>
      </c>
      <c r="B120" s="23">
        <v>1.92</v>
      </c>
      <c r="C120" s="24">
        <v>59.1</v>
      </c>
      <c r="D120" s="24">
        <v>29.1</v>
      </c>
      <c r="E120" s="24">
        <v>76.2</v>
      </c>
      <c r="F120" s="24">
        <v>83.8</v>
      </c>
    </row>
    <row r="121" spans="1:6" s="28" customFormat="1" ht="13" x14ac:dyDescent="0.3">
      <c r="A121" s="25" t="s">
        <v>120</v>
      </c>
      <c r="B121" s="26">
        <v>1.92</v>
      </c>
      <c r="C121" s="27">
        <v>53.7</v>
      </c>
      <c r="D121" s="27">
        <v>29.7</v>
      </c>
      <c r="E121" s="27">
        <v>77.5</v>
      </c>
      <c r="F121" s="27">
        <v>84.2</v>
      </c>
    </row>
    <row r="122" spans="1:6" x14ac:dyDescent="0.25">
      <c r="A122" s="22" t="s">
        <v>121</v>
      </c>
      <c r="B122" s="23">
        <v>1.9</v>
      </c>
      <c r="C122" s="24">
        <v>57.2</v>
      </c>
      <c r="D122" s="24">
        <v>29.3</v>
      </c>
      <c r="E122" s="24">
        <v>76.8</v>
      </c>
      <c r="F122" s="24">
        <v>83.7</v>
      </c>
    </row>
    <row r="123" spans="1:6" x14ac:dyDescent="0.25">
      <c r="A123" s="22" t="s">
        <v>122</v>
      </c>
      <c r="B123" s="23">
        <v>2</v>
      </c>
      <c r="C123" s="24">
        <v>53.9</v>
      </c>
      <c r="D123" s="24">
        <v>29.7</v>
      </c>
      <c r="E123" s="24">
        <v>77.7</v>
      </c>
      <c r="F123" s="24">
        <v>85.8</v>
      </c>
    </row>
    <row r="124" spans="1:6" x14ac:dyDescent="0.25">
      <c r="A124" s="22" t="s">
        <v>123</v>
      </c>
      <c r="B124" s="23">
        <v>1.81</v>
      </c>
      <c r="C124" s="24">
        <v>49.7</v>
      </c>
      <c r="D124" s="24">
        <v>29.9</v>
      </c>
      <c r="E124" s="24">
        <v>78.3</v>
      </c>
      <c r="F124" s="24">
        <v>84.8</v>
      </c>
    </row>
    <row r="125" spans="1:6" x14ac:dyDescent="0.25">
      <c r="A125" s="22" t="s">
        <v>124</v>
      </c>
      <c r="B125" s="23">
        <v>1.96</v>
      </c>
      <c r="C125" s="24">
        <v>49.7</v>
      </c>
      <c r="D125" s="24">
        <v>30.2</v>
      </c>
      <c r="E125" s="24">
        <v>77.599999999999994</v>
      </c>
      <c r="F125" s="24">
        <v>84.4</v>
      </c>
    </row>
    <row r="126" spans="1:6" x14ac:dyDescent="0.25">
      <c r="A126" s="22" t="s">
        <v>125</v>
      </c>
      <c r="B126" s="23">
        <v>2.0099999999999998</v>
      </c>
      <c r="C126" s="24">
        <v>52</v>
      </c>
      <c r="D126" s="24">
        <v>29.4</v>
      </c>
      <c r="E126" s="24">
        <v>77.8</v>
      </c>
      <c r="F126" s="24">
        <v>84.3</v>
      </c>
    </row>
    <row r="127" spans="1:6" x14ac:dyDescent="0.25">
      <c r="A127" s="22" t="s">
        <v>126</v>
      </c>
      <c r="B127" s="23">
        <v>2.13</v>
      </c>
      <c r="C127" s="24">
        <v>49.5</v>
      </c>
      <c r="D127" s="24">
        <v>29.2</v>
      </c>
      <c r="E127" s="24">
        <v>77.7</v>
      </c>
      <c r="F127" s="24">
        <v>84</v>
      </c>
    </row>
    <row r="128" spans="1:6" s="28" customFormat="1" ht="13" x14ac:dyDescent="0.3">
      <c r="A128" s="25" t="s">
        <v>127</v>
      </c>
      <c r="B128" s="26">
        <v>1.95</v>
      </c>
      <c r="C128" s="27">
        <v>50.4</v>
      </c>
      <c r="D128" s="27">
        <v>29.8</v>
      </c>
      <c r="E128" s="27">
        <v>77.8</v>
      </c>
      <c r="F128" s="27">
        <v>84.5</v>
      </c>
    </row>
    <row r="129" spans="1:6" x14ac:dyDescent="0.25">
      <c r="A129" s="22" t="s">
        <v>128</v>
      </c>
      <c r="B129" s="23">
        <v>1.64</v>
      </c>
      <c r="C129" s="24">
        <v>55.5</v>
      </c>
      <c r="D129" s="24">
        <v>29.5</v>
      </c>
      <c r="E129" s="24">
        <v>77.599999999999994</v>
      </c>
      <c r="F129" s="24">
        <v>84.7</v>
      </c>
    </row>
    <row r="130" spans="1:6" x14ac:dyDescent="0.25">
      <c r="A130" s="22" t="s">
        <v>129</v>
      </c>
      <c r="B130" s="23">
        <v>1.52</v>
      </c>
      <c r="C130" s="24">
        <v>53.6</v>
      </c>
      <c r="D130" s="24">
        <v>29.8</v>
      </c>
      <c r="E130" s="24">
        <v>78.599999999999994</v>
      </c>
      <c r="F130" s="24">
        <v>84.6</v>
      </c>
    </row>
    <row r="131" spans="1:6" s="28" customFormat="1" ht="13" x14ac:dyDescent="0.3">
      <c r="A131" s="25" t="s">
        <v>130</v>
      </c>
      <c r="B131" s="26">
        <v>1.57</v>
      </c>
      <c r="C131" s="27">
        <v>54.5</v>
      </c>
      <c r="D131" s="27">
        <v>29.8</v>
      </c>
      <c r="E131" s="27">
        <v>78.2</v>
      </c>
      <c r="F131" s="27">
        <v>84.6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1.98</v>
      </c>
      <c r="C133" s="27">
        <v>49.5</v>
      </c>
      <c r="D133" s="27">
        <v>29.8</v>
      </c>
      <c r="E133" s="27">
        <v>77.2</v>
      </c>
      <c r="F133" s="27">
        <v>84.2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2.33</v>
      </c>
      <c r="C135" s="24">
        <v>73.8</v>
      </c>
      <c r="D135" s="24">
        <v>29</v>
      </c>
      <c r="E135" s="24">
        <v>75</v>
      </c>
      <c r="F135" s="24">
        <v>82.7</v>
      </c>
    </row>
    <row r="136" spans="1:6" x14ac:dyDescent="0.25">
      <c r="A136" s="22" t="s">
        <v>133</v>
      </c>
      <c r="B136" s="23">
        <v>2.04</v>
      </c>
      <c r="C136" s="24">
        <v>72.599999999999994</v>
      </c>
      <c r="D136" s="24">
        <v>29.1</v>
      </c>
      <c r="E136" s="24">
        <v>76.2</v>
      </c>
      <c r="F136" s="24">
        <v>84.5</v>
      </c>
    </row>
    <row r="137" spans="1:6" x14ac:dyDescent="0.25">
      <c r="A137" s="22" t="s">
        <v>134</v>
      </c>
      <c r="B137" s="23">
        <v>3.8</v>
      </c>
      <c r="C137" s="24">
        <v>87.5</v>
      </c>
      <c r="D137" s="24">
        <v>27.8</v>
      </c>
      <c r="E137" s="24">
        <v>74.400000000000006</v>
      </c>
      <c r="F137" s="24">
        <v>81</v>
      </c>
    </row>
    <row r="138" spans="1:6" x14ac:dyDescent="0.25">
      <c r="A138" s="22" t="s">
        <v>138</v>
      </c>
      <c r="B138" s="23">
        <v>2.44</v>
      </c>
      <c r="C138" s="24">
        <v>68.099999999999994</v>
      </c>
      <c r="D138" s="24">
        <v>28.2</v>
      </c>
      <c r="E138" s="24">
        <v>73.099999999999994</v>
      </c>
      <c r="F138" s="24">
        <v>80.8</v>
      </c>
    </row>
    <row r="139" spans="1:6" s="28" customFormat="1" ht="13" x14ac:dyDescent="0.3">
      <c r="A139" s="34" t="s">
        <v>161</v>
      </c>
      <c r="B139" s="26">
        <v>2.48</v>
      </c>
      <c r="C139" s="27">
        <v>73.7</v>
      </c>
      <c r="D139" s="27">
        <v>28.4</v>
      </c>
      <c r="E139" s="27">
        <v>74.3</v>
      </c>
      <c r="F139" s="27">
        <v>82.1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2</v>
      </c>
      <c r="C141" s="27">
        <v>50.5</v>
      </c>
      <c r="D141" s="27">
        <v>29.7</v>
      </c>
      <c r="E141" s="27">
        <v>77.099999999999994</v>
      </c>
      <c r="F141" s="27">
        <v>84.2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8"/>
  <sheetViews>
    <sheetView zoomScaleNormal="75" zoomScaleSheetLayoutView="70" workbookViewId="0">
      <pane xSplit="1" ySplit="12" topLeftCell="B118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42.5</v>
      </c>
      <c r="D14" s="24">
        <v>32.5</v>
      </c>
      <c r="E14" s="24">
        <v>79.599999999999994</v>
      </c>
      <c r="F14" s="24">
        <v>85.5</v>
      </c>
    </row>
    <row r="15" spans="1:6" x14ac:dyDescent="0.25">
      <c r="A15" s="22" t="s">
        <v>14</v>
      </c>
      <c r="B15" s="23">
        <v>2.09</v>
      </c>
      <c r="C15" s="24">
        <v>51</v>
      </c>
      <c r="D15" s="24">
        <v>29.9</v>
      </c>
      <c r="E15" s="24">
        <v>77.400000000000006</v>
      </c>
      <c r="F15" s="24">
        <v>83.5</v>
      </c>
    </row>
    <row r="16" spans="1:6" x14ac:dyDescent="0.25">
      <c r="A16" s="22" t="s">
        <v>15</v>
      </c>
      <c r="B16" s="23">
        <v>2.09</v>
      </c>
      <c r="C16" s="24">
        <v>40.6</v>
      </c>
      <c r="D16" s="24">
        <v>30.7</v>
      </c>
      <c r="E16" s="24">
        <v>79.7</v>
      </c>
      <c r="F16" s="24">
        <v>85.6</v>
      </c>
    </row>
    <row r="17" spans="1:6" x14ac:dyDescent="0.25">
      <c r="A17" s="22" t="s">
        <v>16</v>
      </c>
      <c r="B17" s="23">
        <v>2.16</v>
      </c>
      <c r="C17" s="24">
        <v>48.4</v>
      </c>
      <c r="D17" s="24">
        <v>30</v>
      </c>
      <c r="E17" s="24">
        <v>79</v>
      </c>
      <c r="F17" s="24">
        <v>84.8</v>
      </c>
    </row>
    <row r="18" spans="1:6" x14ac:dyDescent="0.25">
      <c r="A18" s="22" t="s">
        <v>17</v>
      </c>
      <c r="B18" s="23">
        <v>1.96</v>
      </c>
      <c r="C18" s="24">
        <v>38.9</v>
      </c>
      <c r="D18" s="24">
        <v>31.5</v>
      </c>
      <c r="E18" s="24">
        <v>79.900000000000006</v>
      </c>
      <c r="F18" s="24">
        <v>85.4</v>
      </c>
    </row>
    <row r="19" spans="1:6" x14ac:dyDescent="0.25">
      <c r="A19" s="22" t="s">
        <v>18</v>
      </c>
      <c r="B19" s="23">
        <v>2.38</v>
      </c>
      <c r="C19" s="24">
        <v>43.4</v>
      </c>
      <c r="D19" s="24">
        <v>30.1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2.0299999999999998</v>
      </c>
      <c r="C20" s="24">
        <v>45.1</v>
      </c>
      <c r="D20" s="24">
        <v>30.6</v>
      </c>
      <c r="E20" s="24">
        <v>78.900000000000006</v>
      </c>
      <c r="F20" s="24">
        <v>85</v>
      </c>
    </row>
    <row r="21" spans="1:6" x14ac:dyDescent="0.25">
      <c r="A21" s="22" t="s">
        <v>20</v>
      </c>
      <c r="B21" s="23">
        <v>2.23</v>
      </c>
      <c r="C21" s="24">
        <v>45.2</v>
      </c>
      <c r="D21" s="24">
        <v>30.1</v>
      </c>
      <c r="E21" s="24">
        <v>78.400000000000006</v>
      </c>
      <c r="F21" s="24">
        <v>84</v>
      </c>
    </row>
    <row r="22" spans="1:6" s="28" customFormat="1" ht="13" x14ac:dyDescent="0.3">
      <c r="A22" s="25" t="s">
        <v>21</v>
      </c>
      <c r="B22" s="26">
        <v>1.99</v>
      </c>
      <c r="C22" s="27">
        <v>44</v>
      </c>
      <c r="D22" s="27">
        <v>30.8</v>
      </c>
      <c r="E22" s="27">
        <v>79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57.4</v>
      </c>
      <c r="D23" s="24">
        <v>28.3</v>
      </c>
      <c r="E23" s="24">
        <v>75.7</v>
      </c>
      <c r="F23" s="24">
        <v>83.2</v>
      </c>
    </row>
    <row r="24" spans="1:6" x14ac:dyDescent="0.25">
      <c r="A24" s="22" t="s">
        <v>23</v>
      </c>
      <c r="B24" s="23">
        <v>2</v>
      </c>
      <c r="C24" s="24">
        <v>72.400000000000006</v>
      </c>
      <c r="D24" s="24">
        <v>29</v>
      </c>
      <c r="E24" s="24">
        <v>76.5</v>
      </c>
      <c r="F24" s="24">
        <v>83.7</v>
      </c>
    </row>
    <row r="25" spans="1:6" x14ac:dyDescent="0.25">
      <c r="A25" s="22" t="s">
        <v>24</v>
      </c>
      <c r="B25" s="23">
        <v>1.85</v>
      </c>
      <c r="C25" s="24">
        <v>53.2</v>
      </c>
      <c r="D25" s="24">
        <v>29.6</v>
      </c>
      <c r="E25" s="24">
        <v>76.099999999999994</v>
      </c>
      <c r="F25" s="24">
        <v>83.6</v>
      </c>
    </row>
    <row r="26" spans="1:6" x14ac:dyDescent="0.25">
      <c r="A26" s="22" t="s">
        <v>25</v>
      </c>
      <c r="B26" s="23">
        <v>2.0099999999999998</v>
      </c>
      <c r="C26" s="24">
        <v>56.5</v>
      </c>
      <c r="D26" s="24">
        <v>28.7</v>
      </c>
      <c r="E26" s="24">
        <v>75.2</v>
      </c>
      <c r="F26" s="24">
        <v>83.2</v>
      </c>
    </row>
    <row r="27" spans="1:6" s="28" customFormat="1" ht="13" x14ac:dyDescent="0.3">
      <c r="A27" s="25" t="s">
        <v>26</v>
      </c>
      <c r="B27" s="26">
        <v>1.95</v>
      </c>
      <c r="C27" s="27">
        <v>58.9</v>
      </c>
      <c r="D27" s="27">
        <v>29.1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2.14</v>
      </c>
      <c r="C28" s="24">
        <v>59.8</v>
      </c>
      <c r="D28" s="24">
        <v>28.3</v>
      </c>
      <c r="E28" s="24">
        <v>75.099999999999994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52</v>
      </c>
      <c r="D29" s="24">
        <v>29.2</v>
      </c>
      <c r="E29" s="24">
        <v>76.400000000000006</v>
      </c>
      <c r="F29" s="24">
        <v>82.6</v>
      </c>
    </row>
    <row r="30" spans="1:6" x14ac:dyDescent="0.25">
      <c r="A30" s="22" t="s">
        <v>29</v>
      </c>
      <c r="B30" s="23">
        <v>1.87</v>
      </c>
      <c r="C30" s="24">
        <v>59.3</v>
      </c>
      <c r="D30" s="24">
        <v>29.2</v>
      </c>
      <c r="E30" s="24">
        <v>75.400000000000006</v>
      </c>
      <c r="F30" s="24">
        <v>82.5</v>
      </c>
    </row>
    <row r="31" spans="1:6" s="28" customFormat="1" ht="13" x14ac:dyDescent="0.3">
      <c r="A31" s="25" t="s">
        <v>30</v>
      </c>
      <c r="B31" s="26">
        <v>2.0499999999999998</v>
      </c>
      <c r="C31" s="27">
        <v>56.2</v>
      </c>
      <c r="D31" s="27">
        <v>29</v>
      </c>
      <c r="E31" s="27">
        <v>75.7</v>
      </c>
      <c r="F31" s="27">
        <v>82.4</v>
      </c>
    </row>
    <row r="32" spans="1:6" x14ac:dyDescent="0.25">
      <c r="A32" s="22" t="s">
        <v>31</v>
      </c>
      <c r="B32" s="23">
        <v>2.13</v>
      </c>
      <c r="C32" s="24">
        <v>55.4</v>
      </c>
      <c r="D32" s="24">
        <v>29</v>
      </c>
      <c r="E32" s="24">
        <v>76.099999999999994</v>
      </c>
      <c r="F32" s="24">
        <v>83.1</v>
      </c>
    </row>
    <row r="33" spans="1:6" x14ac:dyDescent="0.25">
      <c r="A33" s="22" t="s">
        <v>32</v>
      </c>
      <c r="B33" s="23">
        <v>1.99</v>
      </c>
      <c r="C33" s="24">
        <v>57.6</v>
      </c>
      <c r="D33" s="24">
        <v>29.2</v>
      </c>
      <c r="E33" s="24">
        <v>76</v>
      </c>
      <c r="F33" s="24">
        <v>83.8</v>
      </c>
    </row>
    <row r="34" spans="1:6" s="28" customFormat="1" ht="13" x14ac:dyDescent="0.3">
      <c r="A34" s="25" t="s">
        <v>33</v>
      </c>
      <c r="B34" s="26">
        <v>2.0299999999999998</v>
      </c>
      <c r="C34" s="27">
        <v>56.9</v>
      </c>
      <c r="D34" s="27">
        <v>29.1</v>
      </c>
      <c r="E34" s="27">
        <v>76.099999999999994</v>
      </c>
      <c r="F34" s="27">
        <v>83.6</v>
      </c>
    </row>
    <row r="35" spans="1:6" x14ac:dyDescent="0.25">
      <c r="A35" s="22" t="s">
        <v>34</v>
      </c>
      <c r="B35" s="23">
        <v>1.99</v>
      </c>
      <c r="C35" s="24">
        <v>58.1</v>
      </c>
      <c r="D35" s="24">
        <v>29</v>
      </c>
      <c r="E35" s="24">
        <v>76.099999999999994</v>
      </c>
      <c r="F35" s="24">
        <v>83.4</v>
      </c>
    </row>
    <row r="36" spans="1:6" x14ac:dyDescent="0.25">
      <c r="A36" s="22" t="s">
        <v>35</v>
      </c>
      <c r="B36" s="23">
        <v>2.11</v>
      </c>
      <c r="C36" s="24">
        <v>50.6</v>
      </c>
      <c r="D36" s="24">
        <v>29.2</v>
      </c>
      <c r="E36" s="24">
        <v>77.5</v>
      </c>
      <c r="F36" s="24">
        <v>84.7</v>
      </c>
    </row>
    <row r="37" spans="1:6" x14ac:dyDescent="0.25">
      <c r="A37" s="22" t="s">
        <v>36</v>
      </c>
      <c r="B37" s="23">
        <v>1.97</v>
      </c>
      <c r="C37" s="24">
        <v>60.9</v>
      </c>
      <c r="D37" s="24">
        <v>29.1</v>
      </c>
      <c r="E37" s="24">
        <v>76</v>
      </c>
      <c r="F37" s="24">
        <v>84.3</v>
      </c>
    </row>
    <row r="38" spans="1:6" x14ac:dyDescent="0.25">
      <c r="A38" s="22" t="s">
        <v>37</v>
      </c>
      <c r="B38" s="23">
        <v>1.77</v>
      </c>
      <c r="C38" s="24">
        <v>52.7</v>
      </c>
      <c r="D38" s="24">
        <v>29.9</v>
      </c>
      <c r="E38" s="24">
        <v>78.5</v>
      </c>
      <c r="F38" s="24">
        <v>85.1</v>
      </c>
    </row>
    <row r="39" spans="1:6" x14ac:dyDescent="0.25">
      <c r="A39" s="22" t="s">
        <v>38</v>
      </c>
      <c r="B39" s="23">
        <v>2.12</v>
      </c>
      <c r="C39" s="24">
        <v>53.3</v>
      </c>
      <c r="D39" s="24">
        <v>29.1</v>
      </c>
      <c r="E39" s="24">
        <v>77.7</v>
      </c>
      <c r="F39" s="24">
        <v>84.6</v>
      </c>
    </row>
    <row r="40" spans="1:6" x14ac:dyDescent="0.25">
      <c r="A40" s="22" t="s">
        <v>39</v>
      </c>
      <c r="B40" s="23">
        <v>2.1</v>
      </c>
      <c r="C40" s="24">
        <v>49.8</v>
      </c>
      <c r="D40" s="24">
        <v>29.4</v>
      </c>
      <c r="E40" s="24">
        <v>78.2</v>
      </c>
      <c r="F40" s="24">
        <v>84.8</v>
      </c>
    </row>
    <row r="41" spans="1:6" s="28" customFormat="1" ht="13" x14ac:dyDescent="0.3">
      <c r="A41" s="25" t="s">
        <v>40</v>
      </c>
      <c r="B41" s="26">
        <v>1.99</v>
      </c>
      <c r="C41" s="27">
        <v>52.8</v>
      </c>
      <c r="D41" s="27">
        <v>29.5</v>
      </c>
      <c r="E41" s="27">
        <v>77.5</v>
      </c>
      <c r="F41" s="27">
        <v>84.6</v>
      </c>
    </row>
    <row r="42" spans="1:6" x14ac:dyDescent="0.25">
      <c r="A42" s="22" t="s">
        <v>41</v>
      </c>
      <c r="B42" s="23">
        <v>1.95</v>
      </c>
      <c r="C42" s="24">
        <v>56.9</v>
      </c>
      <c r="D42" s="24">
        <v>29.7</v>
      </c>
      <c r="E42" s="24">
        <v>76.8</v>
      </c>
      <c r="F42" s="24">
        <v>84.1</v>
      </c>
    </row>
    <row r="43" spans="1:6" x14ac:dyDescent="0.25">
      <c r="A43" s="22" t="s">
        <v>42</v>
      </c>
      <c r="B43" s="23">
        <v>2.0099999999999998</v>
      </c>
      <c r="C43" s="24">
        <v>56.5</v>
      </c>
      <c r="D43" s="24">
        <v>28.9</v>
      </c>
      <c r="E43" s="24">
        <v>76.2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54.4</v>
      </c>
      <c r="D44" s="24">
        <v>29.1</v>
      </c>
      <c r="E44" s="24">
        <v>76.5</v>
      </c>
      <c r="F44" s="24">
        <v>84</v>
      </c>
    </row>
    <row r="45" spans="1:6" s="28" customFormat="1" ht="13" x14ac:dyDescent="0.3">
      <c r="A45" s="25" t="s">
        <v>44</v>
      </c>
      <c r="B45" s="26">
        <v>2</v>
      </c>
      <c r="C45" s="27">
        <v>56.3</v>
      </c>
      <c r="D45" s="27">
        <v>29.3</v>
      </c>
      <c r="E45" s="27">
        <v>76.5</v>
      </c>
      <c r="F45" s="27">
        <v>84.2</v>
      </c>
    </row>
    <row r="46" spans="1:6" x14ac:dyDescent="0.25">
      <c r="A46" s="22" t="s">
        <v>45</v>
      </c>
      <c r="B46" s="23">
        <v>1.79</v>
      </c>
      <c r="C46" s="24">
        <v>50.4</v>
      </c>
      <c r="D46" s="24">
        <v>29.9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1.99</v>
      </c>
      <c r="C47" s="24">
        <v>60.9</v>
      </c>
      <c r="D47" s="24">
        <v>28.9</v>
      </c>
      <c r="E47" s="24">
        <v>76.3</v>
      </c>
      <c r="F47" s="24">
        <v>83.9</v>
      </c>
    </row>
    <row r="48" spans="1:6" x14ac:dyDescent="0.25">
      <c r="A48" s="22" t="s">
        <v>47</v>
      </c>
      <c r="B48" s="23">
        <v>1.99</v>
      </c>
      <c r="C48" s="24">
        <v>51.3</v>
      </c>
      <c r="D48" s="24">
        <v>28.9</v>
      </c>
      <c r="E48" s="24">
        <v>76.5</v>
      </c>
      <c r="F48" s="24">
        <v>84.8</v>
      </c>
    </row>
    <row r="49" spans="1:6" x14ac:dyDescent="0.25">
      <c r="A49" s="22" t="s">
        <v>48</v>
      </c>
      <c r="B49" s="23">
        <v>2.09</v>
      </c>
      <c r="C49" s="24">
        <v>58</v>
      </c>
      <c r="D49" s="24">
        <v>28.8</v>
      </c>
      <c r="E49" s="24">
        <v>76.099999999999994</v>
      </c>
      <c r="F49" s="24">
        <v>83.1</v>
      </c>
    </row>
    <row r="50" spans="1:6" s="28" customFormat="1" ht="13" x14ac:dyDescent="0.3">
      <c r="A50" s="25" t="s">
        <v>49</v>
      </c>
      <c r="B50" s="26">
        <v>1.92</v>
      </c>
      <c r="C50" s="27">
        <v>53.6</v>
      </c>
      <c r="D50" s="27">
        <v>29.3</v>
      </c>
      <c r="E50" s="27">
        <v>76.8</v>
      </c>
      <c r="F50" s="27">
        <v>84.3</v>
      </c>
    </row>
    <row r="51" spans="1:6" x14ac:dyDescent="0.25">
      <c r="A51" s="22" t="s">
        <v>50</v>
      </c>
      <c r="B51" s="23">
        <v>2.0499999999999998</v>
      </c>
      <c r="C51" s="24">
        <v>50.9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2.11</v>
      </c>
      <c r="C52" s="24">
        <v>59.9</v>
      </c>
      <c r="D52" s="24">
        <v>28.6</v>
      </c>
      <c r="E52" s="24">
        <v>73.7</v>
      </c>
      <c r="F52" s="24">
        <v>82.1</v>
      </c>
    </row>
    <row r="53" spans="1:6" s="28" customFormat="1" ht="13" x14ac:dyDescent="0.3">
      <c r="A53" s="25" t="s">
        <v>52</v>
      </c>
      <c r="B53" s="26">
        <v>2.0699999999999998</v>
      </c>
      <c r="C53" s="27">
        <v>54</v>
      </c>
      <c r="D53" s="27">
        <v>29</v>
      </c>
      <c r="E53" s="27">
        <v>74.2</v>
      </c>
      <c r="F53" s="27">
        <v>82.2</v>
      </c>
    </row>
    <row r="54" spans="1:6" x14ac:dyDescent="0.25">
      <c r="A54" s="22" t="s">
        <v>53</v>
      </c>
      <c r="B54" s="23">
        <v>1.75</v>
      </c>
      <c r="C54" s="24">
        <v>52.1</v>
      </c>
      <c r="D54" s="24">
        <v>29.8</v>
      </c>
      <c r="E54" s="24">
        <v>76.7</v>
      </c>
      <c r="F54" s="24">
        <v>83.6</v>
      </c>
    </row>
    <row r="55" spans="1:6" x14ac:dyDescent="0.25">
      <c r="A55" s="22" t="s">
        <v>54</v>
      </c>
      <c r="B55" s="23">
        <v>2.08</v>
      </c>
      <c r="C55" s="24">
        <v>57.1</v>
      </c>
      <c r="D55" s="24">
        <v>28.6</v>
      </c>
      <c r="E55" s="24">
        <v>76.3</v>
      </c>
      <c r="F55" s="24">
        <v>82.4</v>
      </c>
    </row>
    <row r="56" spans="1:6" x14ac:dyDescent="0.25">
      <c r="A56" s="22" t="s">
        <v>55</v>
      </c>
      <c r="B56" s="23">
        <v>1.78</v>
      </c>
      <c r="C56" s="24">
        <v>45.4</v>
      </c>
      <c r="D56" s="24">
        <v>29.4</v>
      </c>
      <c r="E56" s="24">
        <v>76.099999999999994</v>
      </c>
      <c r="F56" s="24">
        <v>82.7</v>
      </c>
    </row>
    <row r="57" spans="1:6" x14ac:dyDescent="0.25">
      <c r="A57" s="22" t="s">
        <v>56</v>
      </c>
      <c r="B57" s="23">
        <v>2.0299999999999998</v>
      </c>
      <c r="C57" s="24">
        <v>57.3</v>
      </c>
      <c r="D57" s="24">
        <v>28.6</v>
      </c>
      <c r="E57" s="24">
        <v>75.8</v>
      </c>
      <c r="F57" s="24">
        <v>83.6</v>
      </c>
    </row>
    <row r="58" spans="1:6" s="28" customFormat="1" ht="13" x14ac:dyDescent="0.3">
      <c r="A58" s="25" t="s">
        <v>57</v>
      </c>
      <c r="B58" s="26">
        <v>1.82</v>
      </c>
      <c r="C58" s="27">
        <v>50.4</v>
      </c>
      <c r="D58" s="27">
        <v>29.4</v>
      </c>
      <c r="E58" s="27">
        <v>76.3</v>
      </c>
      <c r="F58" s="27">
        <v>83.1</v>
      </c>
    </row>
    <row r="59" spans="1:6" x14ac:dyDescent="0.25">
      <c r="A59" s="22" t="s">
        <v>58</v>
      </c>
      <c r="B59" s="23">
        <v>1.76</v>
      </c>
      <c r="C59" s="24">
        <v>43.9</v>
      </c>
      <c r="D59" s="24">
        <v>29.7</v>
      </c>
      <c r="E59" s="24">
        <v>77.7</v>
      </c>
      <c r="F59" s="24">
        <v>84</v>
      </c>
    </row>
    <row r="60" spans="1:6" x14ac:dyDescent="0.25">
      <c r="A60" s="22" t="s">
        <v>59</v>
      </c>
      <c r="B60" s="23">
        <v>1.9</v>
      </c>
      <c r="C60" s="24">
        <v>43</v>
      </c>
      <c r="D60" s="24">
        <v>29.2</v>
      </c>
      <c r="E60" s="24">
        <v>77.900000000000006</v>
      </c>
      <c r="F60" s="24">
        <v>84</v>
      </c>
    </row>
    <row r="61" spans="1:6" s="28" customFormat="1" ht="13" x14ac:dyDescent="0.3">
      <c r="A61" s="25" t="s">
        <v>60</v>
      </c>
      <c r="B61" s="26">
        <v>1.81</v>
      </c>
      <c r="C61" s="27">
        <v>43.6</v>
      </c>
      <c r="D61" s="27">
        <v>29.5</v>
      </c>
      <c r="E61" s="27">
        <v>77.8</v>
      </c>
      <c r="F61" s="27">
        <v>84</v>
      </c>
    </row>
    <row r="62" spans="1:6" x14ac:dyDescent="0.25">
      <c r="A62" s="22" t="s">
        <v>61</v>
      </c>
      <c r="B62" s="23">
        <v>1.99</v>
      </c>
      <c r="C62" s="24">
        <v>48.6</v>
      </c>
      <c r="D62" s="24">
        <v>29.6</v>
      </c>
      <c r="E62" s="24">
        <v>78.3</v>
      </c>
      <c r="F62" s="24">
        <v>84.3</v>
      </c>
    </row>
    <row r="63" spans="1:6" x14ac:dyDescent="0.25">
      <c r="A63" s="22" t="s">
        <v>62</v>
      </c>
      <c r="B63" s="23">
        <v>2.11</v>
      </c>
      <c r="C63" s="24">
        <v>52.2</v>
      </c>
      <c r="D63" s="24">
        <v>29</v>
      </c>
      <c r="E63" s="24">
        <v>77.400000000000006</v>
      </c>
      <c r="F63" s="24">
        <v>84.9</v>
      </c>
    </row>
    <row r="64" spans="1:6" x14ac:dyDescent="0.25">
      <c r="A64" s="22" t="s">
        <v>63</v>
      </c>
      <c r="B64" s="23">
        <v>2.16</v>
      </c>
      <c r="C64" s="24">
        <v>55.1</v>
      </c>
      <c r="D64" s="24">
        <v>28.6</v>
      </c>
      <c r="E64" s="24">
        <v>76.400000000000006</v>
      </c>
      <c r="F64" s="24">
        <v>84.2</v>
      </c>
    </row>
    <row r="65" spans="1:6" x14ac:dyDescent="0.25">
      <c r="A65" s="22" t="s">
        <v>64</v>
      </c>
      <c r="B65" s="23">
        <v>2.11</v>
      </c>
      <c r="C65" s="24">
        <v>45.9</v>
      </c>
      <c r="D65" s="24">
        <v>29.2</v>
      </c>
      <c r="E65" s="24">
        <v>77.5</v>
      </c>
      <c r="F65" s="24">
        <v>84.1</v>
      </c>
    </row>
    <row r="66" spans="1:6" s="28" customFormat="1" ht="13" x14ac:dyDescent="0.3">
      <c r="A66" s="25" t="s">
        <v>65</v>
      </c>
      <c r="B66" s="26">
        <v>2.0499999999999998</v>
      </c>
      <c r="C66" s="27">
        <v>50.3</v>
      </c>
      <c r="D66" s="27">
        <v>29.3</v>
      </c>
      <c r="E66" s="27">
        <v>77.599999999999994</v>
      </c>
      <c r="F66" s="27">
        <v>84.4</v>
      </c>
    </row>
    <row r="67" spans="1:6" x14ac:dyDescent="0.25">
      <c r="A67" s="22" t="s">
        <v>66</v>
      </c>
      <c r="B67" s="23">
        <v>2.0299999999999998</v>
      </c>
      <c r="C67" s="24">
        <v>52.4</v>
      </c>
      <c r="D67" s="24">
        <v>30.1</v>
      </c>
      <c r="E67" s="24">
        <v>77.2</v>
      </c>
      <c r="F67" s="24">
        <v>84.8</v>
      </c>
    </row>
    <row r="68" spans="1:6" x14ac:dyDescent="0.25">
      <c r="A68" s="22" t="s">
        <v>67</v>
      </c>
      <c r="B68" s="23">
        <v>2.1</v>
      </c>
      <c r="C68" s="24">
        <v>52</v>
      </c>
      <c r="D68" s="24">
        <v>29.7</v>
      </c>
      <c r="E68" s="24">
        <v>78.2</v>
      </c>
      <c r="F68" s="24">
        <v>85.2</v>
      </c>
    </row>
    <row r="69" spans="1:6" x14ac:dyDescent="0.25">
      <c r="A69" s="22" t="s">
        <v>68</v>
      </c>
      <c r="B69" s="23">
        <v>2.21</v>
      </c>
      <c r="C69" s="24">
        <v>52.4</v>
      </c>
      <c r="D69" s="24">
        <v>29.3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2.0699999999999998</v>
      </c>
      <c r="C70" s="24">
        <v>54.5</v>
      </c>
      <c r="D70" s="24">
        <v>29.3</v>
      </c>
      <c r="E70" s="24">
        <v>77.3</v>
      </c>
      <c r="F70" s="24">
        <v>84.9</v>
      </c>
    </row>
    <row r="71" spans="1:6" x14ac:dyDescent="0.25">
      <c r="A71" s="22" t="s">
        <v>70</v>
      </c>
      <c r="B71" s="23">
        <v>2.19</v>
      </c>
      <c r="C71" s="24">
        <v>53.3</v>
      </c>
      <c r="D71" s="24">
        <v>29.3</v>
      </c>
      <c r="E71" s="24">
        <v>77.099999999999994</v>
      </c>
      <c r="F71" s="24">
        <v>84.5</v>
      </c>
    </row>
    <row r="72" spans="1:6" s="28" customFormat="1" ht="13" x14ac:dyDescent="0.3">
      <c r="A72" s="25" t="s">
        <v>71</v>
      </c>
      <c r="B72" s="26">
        <v>2.09</v>
      </c>
      <c r="C72" s="27">
        <v>52.8</v>
      </c>
      <c r="D72" s="27">
        <v>29.7</v>
      </c>
      <c r="E72" s="27">
        <v>77.599999999999994</v>
      </c>
      <c r="F72" s="27">
        <v>84.9</v>
      </c>
    </row>
    <row r="73" spans="1:6" x14ac:dyDescent="0.25">
      <c r="A73" s="22" t="s">
        <v>72</v>
      </c>
      <c r="B73" s="23">
        <v>2.15</v>
      </c>
      <c r="C73" s="24">
        <v>58</v>
      </c>
      <c r="D73" s="24">
        <v>29.6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1.97</v>
      </c>
      <c r="C74" s="24">
        <v>54.6</v>
      </c>
      <c r="D74" s="24">
        <v>29.9</v>
      </c>
      <c r="E74" s="24">
        <v>75.3</v>
      </c>
      <c r="F74" s="24">
        <v>83.4</v>
      </c>
    </row>
    <row r="75" spans="1:6" x14ac:dyDescent="0.25">
      <c r="A75" s="22" t="s">
        <v>74</v>
      </c>
      <c r="B75" s="23">
        <v>1.95</v>
      </c>
      <c r="C75" s="24">
        <v>52.2</v>
      </c>
      <c r="D75" s="24">
        <v>30.3</v>
      </c>
      <c r="E75" s="24">
        <v>77.8</v>
      </c>
      <c r="F75" s="24">
        <v>84.6</v>
      </c>
    </row>
    <row r="76" spans="1:6" x14ac:dyDescent="0.25">
      <c r="A76" s="22" t="s">
        <v>75</v>
      </c>
      <c r="B76" s="23">
        <v>2.0499999999999998</v>
      </c>
      <c r="C76" s="24">
        <v>56.4</v>
      </c>
      <c r="D76" s="24">
        <v>29.6</v>
      </c>
      <c r="E76" s="24">
        <v>76.2</v>
      </c>
      <c r="F76" s="24">
        <v>83.6</v>
      </c>
    </row>
    <row r="77" spans="1:6" s="28" customFormat="1" ht="13" x14ac:dyDescent="0.3">
      <c r="A77" s="25" t="s">
        <v>76</v>
      </c>
      <c r="B77" s="26">
        <v>2</v>
      </c>
      <c r="C77" s="27">
        <v>54.8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60</v>
      </c>
      <c r="D78" s="24">
        <v>28.9</v>
      </c>
      <c r="E78" s="24">
        <v>78.099999999999994</v>
      </c>
      <c r="F78" s="24">
        <v>85</v>
      </c>
    </row>
    <row r="79" spans="1:6" x14ac:dyDescent="0.25">
      <c r="A79" s="22" t="s">
        <v>78</v>
      </c>
      <c r="B79" s="23">
        <v>1.83</v>
      </c>
      <c r="C79" s="24">
        <v>62.3</v>
      </c>
      <c r="D79" s="24">
        <v>29.2</v>
      </c>
      <c r="E79" s="24">
        <v>77</v>
      </c>
      <c r="F79" s="24">
        <v>84.5</v>
      </c>
    </row>
    <row r="80" spans="1:6" x14ac:dyDescent="0.25">
      <c r="A80" s="22" t="s">
        <v>79</v>
      </c>
      <c r="B80" s="23">
        <v>1.98</v>
      </c>
      <c r="C80" s="24">
        <v>55.2</v>
      </c>
      <c r="D80" s="24">
        <v>29.2</v>
      </c>
      <c r="E80" s="24">
        <v>78</v>
      </c>
      <c r="F80" s="24">
        <v>85.3</v>
      </c>
    </row>
    <row r="81" spans="1:6" x14ac:dyDescent="0.25">
      <c r="A81" s="22" t="s">
        <v>80</v>
      </c>
      <c r="B81" s="23">
        <v>1.76</v>
      </c>
      <c r="C81" s="24">
        <v>57.2</v>
      </c>
      <c r="D81" s="24">
        <v>29.9</v>
      </c>
      <c r="E81" s="24">
        <v>77.400000000000006</v>
      </c>
      <c r="F81" s="24">
        <v>85.6</v>
      </c>
    </row>
    <row r="82" spans="1:6" s="28" customFormat="1" ht="13" x14ac:dyDescent="0.3">
      <c r="A82" s="25" t="s">
        <v>81</v>
      </c>
      <c r="B82" s="26">
        <v>1.85</v>
      </c>
      <c r="C82" s="27">
        <v>59</v>
      </c>
      <c r="D82" s="27">
        <v>29.3</v>
      </c>
      <c r="E82" s="27">
        <v>77.5</v>
      </c>
      <c r="F82" s="27">
        <v>85.1</v>
      </c>
    </row>
    <row r="83" spans="1:6" x14ac:dyDescent="0.25">
      <c r="A83" s="22" t="s">
        <v>82</v>
      </c>
      <c r="B83" s="23">
        <v>1.89</v>
      </c>
      <c r="C83" s="24">
        <v>60.7</v>
      </c>
      <c r="D83" s="24">
        <v>29.1</v>
      </c>
      <c r="E83" s="24">
        <v>77.2</v>
      </c>
      <c r="F83" s="24">
        <v>84.1</v>
      </c>
    </row>
    <row r="84" spans="1:6" x14ac:dyDescent="0.25">
      <c r="A84" s="22" t="s">
        <v>83</v>
      </c>
      <c r="B84" s="23">
        <v>1.74</v>
      </c>
      <c r="C84" s="24">
        <v>54.5</v>
      </c>
      <c r="D84" s="24">
        <v>30.2</v>
      </c>
      <c r="E84" s="24">
        <v>77.8</v>
      </c>
      <c r="F84" s="24">
        <v>84.8</v>
      </c>
    </row>
    <row r="85" spans="1:6" x14ac:dyDescent="0.25">
      <c r="A85" s="22" t="s">
        <v>84</v>
      </c>
      <c r="B85" s="23">
        <v>1.99</v>
      </c>
      <c r="C85" s="24">
        <v>57.1</v>
      </c>
      <c r="D85" s="24">
        <v>29.5</v>
      </c>
      <c r="E85" s="24">
        <v>77.7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55.9</v>
      </c>
      <c r="D86" s="24">
        <v>29.2</v>
      </c>
      <c r="E86" s="24">
        <v>77.900000000000006</v>
      </c>
      <c r="F86" s="24">
        <v>84.9</v>
      </c>
    </row>
    <row r="87" spans="1:6" x14ac:dyDescent="0.25">
      <c r="A87" s="22" t="s">
        <v>86</v>
      </c>
      <c r="B87" s="23">
        <v>1.7</v>
      </c>
      <c r="C87" s="24">
        <v>55.5</v>
      </c>
      <c r="D87" s="24">
        <v>30.2</v>
      </c>
      <c r="E87" s="24">
        <v>78.3</v>
      </c>
      <c r="F87" s="24">
        <v>84.8</v>
      </c>
    </row>
    <row r="88" spans="1:6" s="28" customFormat="1" ht="13" x14ac:dyDescent="0.3">
      <c r="A88" s="25" t="s">
        <v>87</v>
      </c>
      <c r="B88" s="26">
        <v>1.79</v>
      </c>
      <c r="C88" s="27">
        <v>55.8</v>
      </c>
      <c r="D88" s="27">
        <v>29.9</v>
      </c>
      <c r="E88" s="27">
        <v>77.900000000000006</v>
      </c>
      <c r="F88" s="27">
        <v>84.7</v>
      </c>
    </row>
    <row r="89" spans="1:6" x14ac:dyDescent="0.25">
      <c r="A89" s="22" t="s">
        <v>88</v>
      </c>
      <c r="B89" s="23">
        <v>2.02</v>
      </c>
      <c r="C89" s="24">
        <v>62.4</v>
      </c>
      <c r="D89" s="24">
        <v>29.1</v>
      </c>
      <c r="E89" s="24">
        <v>76.099999999999994</v>
      </c>
      <c r="F89" s="24">
        <v>84</v>
      </c>
    </row>
    <row r="90" spans="1:6" x14ac:dyDescent="0.25">
      <c r="A90" s="22" t="s">
        <v>89</v>
      </c>
      <c r="B90" s="23">
        <v>1.97</v>
      </c>
      <c r="C90" s="24">
        <v>54.1</v>
      </c>
      <c r="D90" s="24">
        <v>29.5</v>
      </c>
      <c r="E90" s="24">
        <v>78.8</v>
      </c>
      <c r="F90" s="24">
        <v>84.8</v>
      </c>
    </row>
    <row r="91" spans="1:6" x14ac:dyDescent="0.25">
      <c r="A91" s="22" t="s">
        <v>90</v>
      </c>
      <c r="B91" s="23">
        <v>1.73</v>
      </c>
      <c r="C91" s="24">
        <v>50.7</v>
      </c>
      <c r="D91" s="24">
        <v>30.9</v>
      </c>
      <c r="E91" s="24">
        <v>79.2</v>
      </c>
      <c r="F91" s="24">
        <v>85.5</v>
      </c>
    </row>
    <row r="92" spans="1:6" x14ac:dyDescent="0.25">
      <c r="A92" s="22" t="s">
        <v>91</v>
      </c>
      <c r="B92" s="23">
        <v>1.87</v>
      </c>
      <c r="C92" s="24">
        <v>60.5</v>
      </c>
      <c r="D92" s="24">
        <v>29.7</v>
      </c>
      <c r="E92" s="24">
        <v>79.099999999999994</v>
      </c>
      <c r="F92" s="24">
        <v>84.8</v>
      </c>
    </row>
    <row r="93" spans="1:6" x14ac:dyDescent="0.25">
      <c r="A93" s="22" t="s">
        <v>92</v>
      </c>
      <c r="B93" s="23">
        <v>1.83</v>
      </c>
      <c r="C93" s="24">
        <v>59.2</v>
      </c>
      <c r="D93" s="24">
        <v>29.5</v>
      </c>
      <c r="E93" s="24">
        <v>78.599999999999994</v>
      </c>
      <c r="F93" s="24">
        <v>84.6</v>
      </c>
    </row>
    <row r="94" spans="1:6" x14ac:dyDescent="0.25">
      <c r="A94" s="22" t="s">
        <v>93</v>
      </c>
      <c r="B94" s="23">
        <v>1.97</v>
      </c>
      <c r="C94" s="24">
        <v>58.8</v>
      </c>
      <c r="D94" s="24">
        <v>29.3</v>
      </c>
      <c r="E94" s="24">
        <v>77.400000000000006</v>
      </c>
      <c r="F94" s="24">
        <v>84.6</v>
      </c>
    </row>
    <row r="95" spans="1:6" x14ac:dyDescent="0.25">
      <c r="A95" s="22" t="s">
        <v>94</v>
      </c>
      <c r="B95" s="23">
        <v>1.96</v>
      </c>
      <c r="C95" s="24">
        <v>56.9</v>
      </c>
      <c r="D95" s="24">
        <v>29.5</v>
      </c>
      <c r="E95" s="24">
        <v>78.8</v>
      </c>
      <c r="F95" s="24">
        <v>84.6</v>
      </c>
    </row>
    <row r="96" spans="1:6" x14ac:dyDescent="0.25">
      <c r="A96" s="22" t="s">
        <v>95</v>
      </c>
      <c r="B96" s="23">
        <v>2.17</v>
      </c>
      <c r="C96" s="24">
        <v>55.6</v>
      </c>
      <c r="D96" s="24">
        <v>28.8</v>
      </c>
      <c r="E96" s="24">
        <v>78.2</v>
      </c>
      <c r="F96" s="24">
        <v>84.2</v>
      </c>
    </row>
    <row r="97" spans="1:6" s="28" customFormat="1" ht="13" x14ac:dyDescent="0.3">
      <c r="A97" s="25" t="s">
        <v>96</v>
      </c>
      <c r="B97" s="26">
        <v>1.83</v>
      </c>
      <c r="C97" s="27">
        <v>54.3</v>
      </c>
      <c r="D97" s="27">
        <v>30.1</v>
      </c>
      <c r="E97" s="27">
        <v>78.7</v>
      </c>
      <c r="F97" s="27">
        <v>85</v>
      </c>
    </row>
    <row r="98" spans="1:6" x14ac:dyDescent="0.25">
      <c r="A98" s="22" t="s">
        <v>97</v>
      </c>
      <c r="B98" s="23">
        <v>1.82</v>
      </c>
      <c r="C98" s="24">
        <v>59.7</v>
      </c>
      <c r="D98" s="24">
        <v>29.1</v>
      </c>
      <c r="E98" s="24">
        <v>77</v>
      </c>
      <c r="F98" s="24">
        <v>84.6</v>
      </c>
    </row>
    <row r="99" spans="1:6" x14ac:dyDescent="0.25">
      <c r="A99" s="22" t="s">
        <v>98</v>
      </c>
      <c r="B99" s="23">
        <v>1.83</v>
      </c>
      <c r="C99" s="24">
        <v>62.9</v>
      </c>
      <c r="D99" s="24">
        <v>28.9</v>
      </c>
      <c r="E99" s="24">
        <v>75.3</v>
      </c>
      <c r="F99" s="24">
        <v>83.3</v>
      </c>
    </row>
    <row r="100" spans="1:6" x14ac:dyDescent="0.25">
      <c r="A100" s="22" t="s">
        <v>99</v>
      </c>
      <c r="B100" s="23">
        <v>1.72</v>
      </c>
      <c r="C100" s="24">
        <v>56</v>
      </c>
      <c r="D100" s="24">
        <v>29.7</v>
      </c>
      <c r="E100" s="24">
        <v>78</v>
      </c>
      <c r="F100" s="24">
        <v>85</v>
      </c>
    </row>
    <row r="101" spans="1:6" s="28" customFormat="1" ht="13" x14ac:dyDescent="0.3">
      <c r="A101" s="25" t="s">
        <v>100</v>
      </c>
      <c r="B101" s="26">
        <v>1.76</v>
      </c>
      <c r="C101" s="27">
        <v>58.1</v>
      </c>
      <c r="D101" s="27">
        <v>29.4</v>
      </c>
      <c r="E101" s="27">
        <v>77.2</v>
      </c>
      <c r="F101" s="27">
        <v>84.6</v>
      </c>
    </row>
    <row r="102" spans="1:6" x14ac:dyDescent="0.25">
      <c r="A102" s="22" t="s">
        <v>101</v>
      </c>
      <c r="B102" s="23">
        <v>1.95</v>
      </c>
      <c r="C102" s="24">
        <v>46</v>
      </c>
      <c r="D102" s="24">
        <v>29.4</v>
      </c>
      <c r="E102" s="24">
        <v>77.7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54.7</v>
      </c>
      <c r="D103" s="24">
        <v>29.4</v>
      </c>
      <c r="E103" s="24">
        <v>77.8</v>
      </c>
      <c r="F103" s="24">
        <v>85.3</v>
      </c>
    </row>
    <row r="104" spans="1:6" x14ac:dyDescent="0.25">
      <c r="A104" s="22" t="s">
        <v>103</v>
      </c>
      <c r="B104" s="23">
        <v>2.12</v>
      </c>
      <c r="C104" s="24">
        <v>51.6</v>
      </c>
      <c r="D104" s="24">
        <v>29.4</v>
      </c>
      <c r="E104" s="24">
        <v>78.3</v>
      </c>
      <c r="F104" s="24">
        <v>85</v>
      </c>
    </row>
    <row r="105" spans="1:6" x14ac:dyDescent="0.25">
      <c r="A105" s="22" t="s">
        <v>104</v>
      </c>
      <c r="B105" s="23">
        <v>2.0099999999999998</v>
      </c>
      <c r="C105" s="24">
        <v>47.7</v>
      </c>
      <c r="D105" s="24">
        <v>30.1</v>
      </c>
      <c r="E105" s="24">
        <v>78.8</v>
      </c>
      <c r="F105" s="24">
        <v>85.3</v>
      </c>
    </row>
    <row r="106" spans="1:6" x14ac:dyDescent="0.25">
      <c r="A106" s="22" t="s">
        <v>105</v>
      </c>
      <c r="B106" s="23">
        <v>2.1</v>
      </c>
      <c r="C106" s="24">
        <v>44.7</v>
      </c>
      <c r="D106" s="24">
        <v>29.6</v>
      </c>
      <c r="E106" s="24">
        <v>78.099999999999994</v>
      </c>
      <c r="F106" s="24">
        <v>84.3</v>
      </c>
    </row>
    <row r="107" spans="1:6" x14ac:dyDescent="0.25">
      <c r="A107" s="22" t="s">
        <v>106</v>
      </c>
      <c r="B107" s="23">
        <v>2.0099999999999998</v>
      </c>
      <c r="C107" s="24">
        <v>43.2</v>
      </c>
      <c r="D107" s="24">
        <v>30.6</v>
      </c>
      <c r="E107" s="24">
        <v>78.8</v>
      </c>
      <c r="F107" s="24">
        <v>85.4</v>
      </c>
    </row>
    <row r="108" spans="1:6" x14ac:dyDescent="0.25">
      <c r="A108" s="22" t="s">
        <v>107</v>
      </c>
      <c r="B108" s="23">
        <v>2</v>
      </c>
      <c r="C108" s="24">
        <v>50</v>
      </c>
      <c r="D108" s="24">
        <v>29.9</v>
      </c>
      <c r="E108" s="24">
        <v>78.5</v>
      </c>
      <c r="F108" s="24">
        <v>85.4</v>
      </c>
    </row>
    <row r="109" spans="1:6" x14ac:dyDescent="0.25">
      <c r="A109" s="22" t="s">
        <v>108</v>
      </c>
      <c r="B109" s="23">
        <v>1.89</v>
      </c>
      <c r="C109" s="24">
        <v>46.9</v>
      </c>
      <c r="D109" s="24">
        <v>29.7</v>
      </c>
      <c r="E109" s="24">
        <v>79.099999999999994</v>
      </c>
      <c r="F109" s="24">
        <v>85.4</v>
      </c>
    </row>
    <row r="110" spans="1:6" s="28" customFormat="1" ht="13" x14ac:dyDescent="0.3">
      <c r="A110" s="25" t="s">
        <v>109</v>
      </c>
      <c r="B110" s="26">
        <v>2</v>
      </c>
      <c r="C110" s="27">
        <v>46.5</v>
      </c>
      <c r="D110" s="27">
        <v>30</v>
      </c>
      <c r="E110" s="27">
        <v>78.5</v>
      </c>
      <c r="F110" s="27">
        <v>85.2</v>
      </c>
    </row>
    <row r="111" spans="1:6" x14ac:dyDescent="0.25">
      <c r="A111" s="22" t="s">
        <v>110</v>
      </c>
      <c r="B111" s="23">
        <v>1.84</v>
      </c>
      <c r="C111" s="24">
        <v>58.4</v>
      </c>
      <c r="D111" s="24">
        <v>28.9</v>
      </c>
      <c r="E111" s="24">
        <v>76.599999999999994</v>
      </c>
      <c r="F111" s="24">
        <v>83.7</v>
      </c>
    </row>
    <row r="112" spans="1:6" x14ac:dyDescent="0.25">
      <c r="A112" s="22" t="s">
        <v>111</v>
      </c>
      <c r="B112" s="23">
        <v>1.78</v>
      </c>
      <c r="C112" s="24">
        <v>60.6</v>
      </c>
      <c r="D112" s="24">
        <v>29.4</v>
      </c>
      <c r="E112" s="24">
        <v>76.7</v>
      </c>
      <c r="F112" s="24">
        <v>83.8</v>
      </c>
    </row>
    <row r="113" spans="1:6" x14ac:dyDescent="0.25">
      <c r="A113" s="22" t="s">
        <v>112</v>
      </c>
      <c r="B113" s="23">
        <v>1.94</v>
      </c>
      <c r="C113" s="24">
        <v>54.2</v>
      </c>
      <c r="D113" s="24">
        <v>29.3</v>
      </c>
      <c r="E113" s="24">
        <v>78</v>
      </c>
      <c r="F113" s="24">
        <v>83.2</v>
      </c>
    </row>
    <row r="114" spans="1:6" x14ac:dyDescent="0.25">
      <c r="A114" s="22" t="s">
        <v>113</v>
      </c>
      <c r="B114" s="23">
        <v>1.76</v>
      </c>
      <c r="C114" s="24">
        <v>53.2</v>
      </c>
      <c r="D114" s="24">
        <v>29.9</v>
      </c>
      <c r="E114" s="24">
        <v>77</v>
      </c>
      <c r="F114" s="24">
        <v>84.1</v>
      </c>
    </row>
    <row r="115" spans="1:6" s="28" customFormat="1" ht="13" x14ac:dyDescent="0.3">
      <c r="A115" s="25" t="s">
        <v>114</v>
      </c>
      <c r="B115" s="26">
        <v>1.8</v>
      </c>
      <c r="C115" s="27">
        <v>55.3</v>
      </c>
      <c r="D115" s="27">
        <v>29.6</v>
      </c>
      <c r="E115" s="27">
        <v>77.099999999999994</v>
      </c>
      <c r="F115" s="27">
        <v>83.8</v>
      </c>
    </row>
    <row r="116" spans="1:6" x14ac:dyDescent="0.25">
      <c r="A116" s="22" t="s">
        <v>115</v>
      </c>
      <c r="B116" s="23">
        <v>1.99</v>
      </c>
      <c r="C116" s="24">
        <v>58.4</v>
      </c>
      <c r="D116" s="24">
        <v>29.1</v>
      </c>
      <c r="E116" s="24">
        <v>77.5</v>
      </c>
      <c r="F116" s="24">
        <v>84.2</v>
      </c>
    </row>
    <row r="117" spans="1:6" x14ac:dyDescent="0.25">
      <c r="A117" s="22" t="s">
        <v>116</v>
      </c>
      <c r="B117" s="23">
        <v>2.06</v>
      </c>
      <c r="C117" s="24">
        <v>53.2</v>
      </c>
      <c r="D117" s="24">
        <v>29.3</v>
      </c>
      <c r="E117" s="24">
        <v>77.5</v>
      </c>
      <c r="F117" s="24">
        <v>84.5</v>
      </c>
    </row>
    <row r="118" spans="1:6" x14ac:dyDescent="0.25">
      <c r="A118" s="22" t="s">
        <v>117</v>
      </c>
      <c r="B118" s="23">
        <v>1.84</v>
      </c>
      <c r="C118" s="24">
        <v>52.7</v>
      </c>
      <c r="D118" s="24">
        <v>30.2</v>
      </c>
      <c r="E118" s="24">
        <v>77.900000000000006</v>
      </c>
      <c r="F118" s="24">
        <v>84.6</v>
      </c>
    </row>
    <row r="119" spans="1:6" x14ac:dyDescent="0.25">
      <c r="A119" s="22" t="s">
        <v>118</v>
      </c>
      <c r="B119" s="23">
        <v>1.86</v>
      </c>
      <c r="C119" s="24">
        <v>55.2</v>
      </c>
      <c r="D119" s="24">
        <v>29.5</v>
      </c>
      <c r="E119" s="24">
        <v>77.3</v>
      </c>
      <c r="F119" s="24">
        <v>83.3</v>
      </c>
    </row>
    <row r="120" spans="1:6" x14ac:dyDescent="0.25">
      <c r="A120" s="22" t="s">
        <v>119</v>
      </c>
      <c r="B120" s="23">
        <v>1.86</v>
      </c>
      <c r="C120" s="24">
        <v>59.6</v>
      </c>
      <c r="D120" s="24">
        <v>29.1</v>
      </c>
      <c r="E120" s="24">
        <v>77.400000000000006</v>
      </c>
      <c r="F120" s="24">
        <v>84.6</v>
      </c>
    </row>
    <row r="121" spans="1:6" s="28" customFormat="1" ht="13" x14ac:dyDescent="0.3">
      <c r="A121" s="25" t="s">
        <v>120</v>
      </c>
      <c r="B121" s="26">
        <v>1.91</v>
      </c>
      <c r="C121" s="27">
        <v>54.7</v>
      </c>
      <c r="D121" s="27">
        <v>29.7</v>
      </c>
      <c r="E121" s="27">
        <v>77.599999999999994</v>
      </c>
      <c r="F121" s="27">
        <v>84.5</v>
      </c>
    </row>
    <row r="122" spans="1:6" x14ac:dyDescent="0.25">
      <c r="A122" s="22" t="s">
        <v>121</v>
      </c>
      <c r="B122" s="23">
        <v>1.95</v>
      </c>
      <c r="C122" s="24">
        <v>57.6</v>
      </c>
      <c r="D122" s="24">
        <v>29.3</v>
      </c>
      <c r="E122" s="24">
        <v>77</v>
      </c>
      <c r="F122" s="24">
        <v>84.6</v>
      </c>
    </row>
    <row r="123" spans="1:6" x14ac:dyDescent="0.25">
      <c r="A123" s="22" t="s">
        <v>122</v>
      </c>
      <c r="B123" s="23">
        <v>2</v>
      </c>
      <c r="C123" s="24">
        <v>56.2</v>
      </c>
      <c r="D123" s="24">
        <v>29.5</v>
      </c>
      <c r="E123" s="24">
        <v>78.400000000000006</v>
      </c>
      <c r="F123" s="24">
        <v>84.9</v>
      </c>
    </row>
    <row r="124" spans="1:6" x14ac:dyDescent="0.25">
      <c r="A124" s="22" t="s">
        <v>123</v>
      </c>
      <c r="B124" s="23">
        <v>1.8</v>
      </c>
      <c r="C124" s="24">
        <v>50.6</v>
      </c>
      <c r="D124" s="24">
        <v>30</v>
      </c>
      <c r="E124" s="24">
        <v>78.8</v>
      </c>
      <c r="F124" s="24">
        <v>84.8</v>
      </c>
    </row>
    <row r="125" spans="1:6" x14ac:dyDescent="0.25">
      <c r="A125" s="22" t="s">
        <v>124</v>
      </c>
      <c r="B125" s="23">
        <v>1.95</v>
      </c>
      <c r="C125" s="24">
        <v>50.3</v>
      </c>
      <c r="D125" s="24">
        <v>30.2</v>
      </c>
      <c r="E125" s="24">
        <v>77.900000000000006</v>
      </c>
      <c r="F125" s="24">
        <v>84.4</v>
      </c>
    </row>
    <row r="126" spans="1:6" x14ac:dyDescent="0.25">
      <c r="A126" s="22" t="s">
        <v>125</v>
      </c>
      <c r="B126" s="23">
        <v>2.02</v>
      </c>
      <c r="C126" s="24">
        <v>52.3</v>
      </c>
      <c r="D126" s="24">
        <v>29.6</v>
      </c>
      <c r="E126" s="24">
        <v>77.599999999999994</v>
      </c>
      <c r="F126" s="24">
        <v>84.5</v>
      </c>
    </row>
    <row r="127" spans="1:6" x14ac:dyDescent="0.25">
      <c r="A127" s="22" t="s">
        <v>126</v>
      </c>
      <c r="B127" s="23">
        <v>2.09</v>
      </c>
      <c r="C127" s="24">
        <v>50.1</v>
      </c>
      <c r="D127" s="24">
        <v>29.5</v>
      </c>
      <c r="E127" s="24">
        <v>77.3</v>
      </c>
      <c r="F127" s="24">
        <v>84</v>
      </c>
    </row>
    <row r="128" spans="1:6" s="28" customFormat="1" ht="13" x14ac:dyDescent="0.3">
      <c r="A128" s="25" t="s">
        <v>127</v>
      </c>
      <c r="B128" s="26">
        <v>1.94</v>
      </c>
      <c r="C128" s="27">
        <v>51.1</v>
      </c>
      <c r="D128" s="27">
        <v>30</v>
      </c>
      <c r="E128" s="27">
        <v>78</v>
      </c>
      <c r="F128" s="27">
        <v>84.5</v>
      </c>
    </row>
    <row r="129" spans="1:6" x14ac:dyDescent="0.25">
      <c r="A129" s="22" t="s">
        <v>128</v>
      </c>
      <c r="B129" s="23">
        <v>1.54</v>
      </c>
      <c r="C129" s="24">
        <v>54.4</v>
      </c>
      <c r="D129" s="24">
        <v>30.1</v>
      </c>
      <c r="E129" s="24">
        <v>78.3</v>
      </c>
      <c r="F129" s="24">
        <v>84.7</v>
      </c>
    </row>
    <row r="130" spans="1:6" x14ac:dyDescent="0.25">
      <c r="A130" s="22" t="s">
        <v>129</v>
      </c>
      <c r="B130" s="23">
        <v>1.59</v>
      </c>
      <c r="C130" s="24">
        <v>54.3</v>
      </c>
      <c r="D130" s="24">
        <v>30.1</v>
      </c>
      <c r="E130" s="24">
        <v>77.7</v>
      </c>
      <c r="F130" s="24">
        <v>84.8</v>
      </c>
    </row>
    <row r="131" spans="1:6" s="28" customFormat="1" ht="13" x14ac:dyDescent="0.3">
      <c r="A131" s="25" t="s">
        <v>130</v>
      </c>
      <c r="B131" s="26">
        <v>1.57</v>
      </c>
      <c r="C131" s="27">
        <v>54.4</v>
      </c>
      <c r="D131" s="27">
        <v>30.1</v>
      </c>
      <c r="E131" s="27">
        <v>78</v>
      </c>
      <c r="F131" s="27">
        <v>84.8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1.96</v>
      </c>
      <c r="C133" s="27">
        <v>50.8</v>
      </c>
      <c r="D133" s="27">
        <v>29.8</v>
      </c>
      <c r="E133" s="27">
        <v>77.400000000000006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2.27</v>
      </c>
      <c r="C135" s="24">
        <v>73.7</v>
      </c>
      <c r="D135" s="24">
        <v>29.2</v>
      </c>
      <c r="E135" s="24">
        <v>76.2</v>
      </c>
      <c r="F135" s="24">
        <v>83.2</v>
      </c>
    </row>
    <row r="136" spans="1:6" x14ac:dyDescent="0.25">
      <c r="A136" s="22" t="s">
        <v>133</v>
      </c>
      <c r="B136" s="23">
        <v>2.0499999999999998</v>
      </c>
      <c r="C136" s="24">
        <v>73</v>
      </c>
      <c r="D136" s="24">
        <v>29.3</v>
      </c>
      <c r="E136" s="24">
        <v>76.900000000000006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87.4</v>
      </c>
      <c r="D137" s="24">
        <v>27.9</v>
      </c>
      <c r="E137" s="24">
        <v>75.400000000000006</v>
      </c>
      <c r="F137" s="24">
        <v>81.2</v>
      </c>
    </row>
    <row r="138" spans="1:6" x14ac:dyDescent="0.25">
      <c r="A138" s="22" t="s">
        <v>138</v>
      </c>
      <c r="B138" s="23">
        <v>2.4700000000000002</v>
      </c>
      <c r="C138" s="24">
        <v>68.7</v>
      </c>
      <c r="D138" s="24">
        <v>28.3</v>
      </c>
      <c r="E138" s="24">
        <v>74.7</v>
      </c>
      <c r="F138" s="24">
        <v>81.900000000000006</v>
      </c>
    </row>
    <row r="139" spans="1:6" s="28" customFormat="1" ht="13" x14ac:dyDescent="0.3">
      <c r="A139" s="25" t="s">
        <v>162</v>
      </c>
      <c r="B139" s="26">
        <v>2.48</v>
      </c>
      <c r="C139" s="27">
        <v>74</v>
      </c>
      <c r="D139" s="27">
        <v>28.6</v>
      </c>
      <c r="E139" s="27">
        <v>75.599999999999994</v>
      </c>
      <c r="F139" s="27">
        <v>82.4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1.98</v>
      </c>
      <c r="C141" s="27">
        <v>51.7</v>
      </c>
      <c r="D141" s="27">
        <v>29.8</v>
      </c>
      <c r="E141" s="27">
        <v>77.400000000000006</v>
      </c>
      <c r="F141" s="27">
        <v>84.4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8"/>
  <sheetViews>
    <sheetView zoomScaleNormal="75" zoomScaleSheetLayoutView="70" workbookViewId="0">
      <pane xSplit="1" ySplit="12" topLeftCell="B121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42.7</v>
      </c>
      <c r="D14" s="24">
        <v>32.6</v>
      </c>
      <c r="E14" s="24">
        <v>79.8</v>
      </c>
      <c r="F14" s="24">
        <v>85.5</v>
      </c>
    </row>
    <row r="15" spans="1:6" x14ac:dyDescent="0.25">
      <c r="A15" s="22" t="s">
        <v>14</v>
      </c>
      <c r="B15" s="23">
        <v>2.11</v>
      </c>
      <c r="C15" s="24">
        <v>52</v>
      </c>
      <c r="D15" s="24">
        <v>29.9</v>
      </c>
      <c r="E15" s="24">
        <v>78</v>
      </c>
      <c r="F15" s="24">
        <v>83.8</v>
      </c>
    </row>
    <row r="16" spans="1:6" x14ac:dyDescent="0.25">
      <c r="A16" s="22" t="s">
        <v>15</v>
      </c>
      <c r="B16" s="23">
        <v>2.11</v>
      </c>
      <c r="C16" s="24">
        <v>41.3</v>
      </c>
      <c r="D16" s="24">
        <v>30.8</v>
      </c>
      <c r="E16" s="24">
        <v>79.599999999999994</v>
      </c>
      <c r="F16" s="24">
        <v>85.1</v>
      </c>
    </row>
    <row r="17" spans="1:6" x14ac:dyDescent="0.25">
      <c r="A17" s="22" t="s">
        <v>16</v>
      </c>
      <c r="B17" s="23">
        <v>2.2000000000000002</v>
      </c>
      <c r="C17" s="24">
        <v>48.8</v>
      </c>
      <c r="D17" s="24">
        <v>30.1</v>
      </c>
      <c r="E17" s="24">
        <v>79.400000000000006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38.4</v>
      </c>
      <c r="D18" s="24">
        <v>31.5</v>
      </c>
      <c r="E18" s="24">
        <v>79.7</v>
      </c>
      <c r="F18" s="24">
        <v>85.3</v>
      </c>
    </row>
    <row r="19" spans="1:6" x14ac:dyDescent="0.25">
      <c r="A19" s="22" t="s">
        <v>18</v>
      </c>
      <c r="B19" s="23">
        <v>2.41</v>
      </c>
      <c r="C19" s="24">
        <v>43.1</v>
      </c>
      <c r="D19" s="24">
        <v>30.2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2.06</v>
      </c>
      <c r="C20" s="24">
        <v>45.5</v>
      </c>
      <c r="D20" s="24">
        <v>30.8</v>
      </c>
      <c r="E20" s="24">
        <v>79.2</v>
      </c>
      <c r="F20" s="24">
        <v>85</v>
      </c>
    </row>
    <row r="21" spans="1:6" x14ac:dyDescent="0.25">
      <c r="A21" s="22" t="s">
        <v>20</v>
      </c>
      <c r="B21" s="23">
        <v>2.25</v>
      </c>
      <c r="C21" s="24">
        <v>45.4</v>
      </c>
      <c r="D21" s="24">
        <v>30.2</v>
      </c>
      <c r="E21" s="24">
        <v>78.8</v>
      </c>
      <c r="F21" s="24">
        <v>83.9</v>
      </c>
    </row>
    <row r="22" spans="1:6" s="28" customFormat="1" ht="13" x14ac:dyDescent="0.3">
      <c r="A22" s="25" t="s">
        <v>21</v>
      </c>
      <c r="B22" s="26">
        <v>2.0099999999999998</v>
      </c>
      <c r="C22" s="27">
        <v>44.2</v>
      </c>
      <c r="D22" s="27">
        <v>30.9</v>
      </c>
      <c r="E22" s="27">
        <v>79.099999999999994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58.2</v>
      </c>
      <c r="D23" s="24">
        <v>28.4</v>
      </c>
      <c r="E23" s="24">
        <v>74.900000000000006</v>
      </c>
      <c r="F23" s="24">
        <v>82.5</v>
      </c>
    </row>
    <row r="24" spans="1:6" x14ac:dyDescent="0.25">
      <c r="A24" s="22" t="s">
        <v>23</v>
      </c>
      <c r="B24" s="23">
        <v>2.08</v>
      </c>
      <c r="C24" s="24">
        <v>57.5</v>
      </c>
      <c r="D24" s="24">
        <v>28.9</v>
      </c>
      <c r="E24" s="24">
        <v>76.5</v>
      </c>
      <c r="F24" s="24">
        <v>83.9</v>
      </c>
    </row>
    <row r="25" spans="1:6" x14ac:dyDescent="0.25">
      <c r="A25" s="22" t="s">
        <v>24</v>
      </c>
      <c r="B25" s="23">
        <v>1.91</v>
      </c>
      <c r="C25" s="24">
        <v>55.6</v>
      </c>
      <c r="D25" s="24">
        <v>29.4</v>
      </c>
      <c r="E25" s="24">
        <v>76.3</v>
      </c>
      <c r="F25" s="24">
        <v>83.9</v>
      </c>
    </row>
    <row r="26" spans="1:6" x14ac:dyDescent="0.25">
      <c r="A26" s="22" t="s">
        <v>25</v>
      </c>
      <c r="B26" s="23">
        <v>2.04</v>
      </c>
      <c r="C26" s="24">
        <v>59.9</v>
      </c>
      <c r="D26" s="24">
        <v>28.5</v>
      </c>
      <c r="E26" s="24">
        <v>75.7</v>
      </c>
      <c r="F26" s="24">
        <v>82.8</v>
      </c>
    </row>
    <row r="27" spans="1:6" s="28" customFormat="1" ht="13" x14ac:dyDescent="0.3">
      <c r="A27" s="25" t="s">
        <v>26</v>
      </c>
      <c r="B27" s="26">
        <v>2</v>
      </c>
      <c r="C27" s="27">
        <v>57.1</v>
      </c>
      <c r="D27" s="27">
        <v>29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2.19</v>
      </c>
      <c r="C28" s="24">
        <v>61.7</v>
      </c>
      <c r="D28" s="24">
        <v>28.5</v>
      </c>
      <c r="E28" s="24">
        <v>74.5</v>
      </c>
      <c r="F28" s="24">
        <v>82</v>
      </c>
    </row>
    <row r="29" spans="1:6" x14ac:dyDescent="0.25">
      <c r="A29" s="22" t="s">
        <v>28</v>
      </c>
      <c r="B29" s="23">
        <v>2.15</v>
      </c>
      <c r="C29" s="24">
        <v>53</v>
      </c>
      <c r="D29" s="24">
        <v>29.3</v>
      </c>
      <c r="E29" s="24">
        <v>76.5</v>
      </c>
      <c r="F29" s="24">
        <v>82.9</v>
      </c>
    </row>
    <row r="30" spans="1:6" x14ac:dyDescent="0.25">
      <c r="A30" s="22" t="s">
        <v>29</v>
      </c>
      <c r="B30" s="23">
        <v>1.93</v>
      </c>
      <c r="C30" s="24">
        <v>59.8</v>
      </c>
      <c r="D30" s="24">
        <v>29</v>
      </c>
      <c r="E30" s="24">
        <v>75.5</v>
      </c>
      <c r="F30" s="24">
        <v>82.2</v>
      </c>
    </row>
    <row r="31" spans="1:6" s="28" customFormat="1" ht="13" x14ac:dyDescent="0.3">
      <c r="A31" s="25" t="s">
        <v>30</v>
      </c>
      <c r="B31" s="26">
        <v>2.09</v>
      </c>
      <c r="C31" s="27">
        <v>57.3</v>
      </c>
      <c r="D31" s="27">
        <v>29</v>
      </c>
      <c r="E31" s="27">
        <v>75.599999999999994</v>
      </c>
      <c r="F31" s="27">
        <v>82.4</v>
      </c>
    </row>
    <row r="32" spans="1:6" x14ac:dyDescent="0.25">
      <c r="A32" s="22" t="s">
        <v>31</v>
      </c>
      <c r="B32" s="23">
        <v>2.19</v>
      </c>
      <c r="C32" s="24">
        <v>56.9</v>
      </c>
      <c r="D32" s="24">
        <v>28.9</v>
      </c>
      <c r="E32" s="24">
        <v>76.099999999999994</v>
      </c>
      <c r="F32" s="24">
        <v>83.4</v>
      </c>
    </row>
    <row r="33" spans="1:6" x14ac:dyDescent="0.25">
      <c r="A33" s="22" t="s">
        <v>32</v>
      </c>
      <c r="B33" s="23">
        <v>2</v>
      </c>
      <c r="C33" s="24">
        <v>58.1</v>
      </c>
      <c r="D33" s="24">
        <v>29.1</v>
      </c>
      <c r="E33" s="24">
        <v>76.3</v>
      </c>
      <c r="F33" s="24">
        <v>83.6</v>
      </c>
    </row>
    <row r="34" spans="1:6" s="28" customFormat="1" ht="13" x14ac:dyDescent="0.3">
      <c r="A34" s="25" t="s">
        <v>33</v>
      </c>
      <c r="B34" s="26">
        <v>2.0499999999999998</v>
      </c>
      <c r="C34" s="27">
        <v>57.7</v>
      </c>
      <c r="D34" s="27">
        <v>29.1</v>
      </c>
      <c r="E34" s="27">
        <v>76.3</v>
      </c>
      <c r="F34" s="27">
        <v>83.5</v>
      </c>
    </row>
    <row r="35" spans="1:6" x14ac:dyDescent="0.25">
      <c r="A35" s="22" t="s">
        <v>34</v>
      </c>
      <c r="B35" s="23">
        <v>2.02</v>
      </c>
      <c r="C35" s="24">
        <v>58.5</v>
      </c>
      <c r="D35" s="24">
        <v>29.1</v>
      </c>
      <c r="E35" s="24">
        <v>75.900000000000006</v>
      </c>
      <c r="F35" s="24">
        <v>83.5</v>
      </c>
    </row>
    <row r="36" spans="1:6" x14ac:dyDescent="0.25">
      <c r="A36" s="22" t="s">
        <v>35</v>
      </c>
      <c r="B36" s="23">
        <v>2.21</v>
      </c>
      <c r="C36" s="24">
        <v>52.8</v>
      </c>
      <c r="D36" s="24">
        <v>29.3</v>
      </c>
      <c r="E36" s="24">
        <v>77.400000000000006</v>
      </c>
      <c r="F36" s="24">
        <v>83.9</v>
      </c>
    </row>
    <row r="37" spans="1:6" x14ac:dyDescent="0.25">
      <c r="A37" s="22" t="s">
        <v>36</v>
      </c>
      <c r="B37" s="23">
        <v>2.04</v>
      </c>
      <c r="C37" s="24">
        <v>62.9</v>
      </c>
      <c r="D37" s="24">
        <v>28.9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1.89</v>
      </c>
      <c r="C38" s="24">
        <v>54.7</v>
      </c>
      <c r="D38" s="24">
        <v>30</v>
      </c>
      <c r="E38" s="24">
        <v>78.3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55.7</v>
      </c>
      <c r="D39" s="24">
        <v>29.1</v>
      </c>
      <c r="E39" s="24">
        <v>77.099999999999994</v>
      </c>
      <c r="F39" s="24">
        <v>84.6</v>
      </c>
    </row>
    <row r="40" spans="1:6" x14ac:dyDescent="0.25">
      <c r="A40" s="22" t="s">
        <v>39</v>
      </c>
      <c r="B40" s="23">
        <v>2.08</v>
      </c>
      <c r="C40" s="24">
        <v>53.1</v>
      </c>
      <c r="D40" s="24">
        <v>29.5</v>
      </c>
      <c r="E40" s="24">
        <v>78</v>
      </c>
      <c r="F40" s="24">
        <v>84.5</v>
      </c>
    </row>
    <row r="41" spans="1:6" s="28" customFormat="1" ht="13" x14ac:dyDescent="0.3">
      <c r="A41" s="25" t="s">
        <v>40</v>
      </c>
      <c r="B41" s="26">
        <v>2.0499999999999998</v>
      </c>
      <c r="C41" s="27">
        <v>55.1</v>
      </c>
      <c r="D41" s="27">
        <v>29.5</v>
      </c>
      <c r="E41" s="27">
        <v>77.400000000000006</v>
      </c>
      <c r="F41" s="27">
        <v>84.3</v>
      </c>
    </row>
    <row r="42" spans="1:6" x14ac:dyDescent="0.25">
      <c r="A42" s="22" t="s">
        <v>41</v>
      </c>
      <c r="B42" s="23">
        <v>1.94</v>
      </c>
      <c r="C42" s="24">
        <v>59</v>
      </c>
      <c r="D42" s="24">
        <v>29.6</v>
      </c>
      <c r="E42" s="24">
        <v>77.3</v>
      </c>
      <c r="F42" s="24">
        <v>84.3</v>
      </c>
    </row>
    <row r="43" spans="1:6" x14ac:dyDescent="0.25">
      <c r="A43" s="22" t="s">
        <v>42</v>
      </c>
      <c r="B43" s="23">
        <v>2.0299999999999998</v>
      </c>
      <c r="C43" s="24">
        <v>60.3</v>
      </c>
      <c r="D43" s="24">
        <v>29.1</v>
      </c>
      <c r="E43" s="24">
        <v>77</v>
      </c>
      <c r="F43" s="24">
        <v>84.1</v>
      </c>
    </row>
    <row r="44" spans="1:6" x14ac:dyDescent="0.25">
      <c r="A44" s="22" t="s">
        <v>43</v>
      </c>
      <c r="B44" s="23">
        <v>2.08</v>
      </c>
      <c r="C44" s="24">
        <v>58.4</v>
      </c>
      <c r="D44" s="24">
        <v>28.8</v>
      </c>
      <c r="E44" s="24">
        <v>76.8</v>
      </c>
      <c r="F44" s="24">
        <v>83.7</v>
      </c>
    </row>
    <row r="45" spans="1:6" s="28" customFormat="1" ht="13" x14ac:dyDescent="0.3">
      <c r="A45" s="25" t="s">
        <v>44</v>
      </c>
      <c r="B45" s="26">
        <v>1.99</v>
      </c>
      <c r="C45" s="27">
        <v>59.3</v>
      </c>
      <c r="D45" s="27">
        <v>29.3</v>
      </c>
      <c r="E45" s="27">
        <v>77.099999999999994</v>
      </c>
      <c r="F45" s="27">
        <v>84.2</v>
      </c>
    </row>
    <row r="46" spans="1:6" x14ac:dyDescent="0.25">
      <c r="A46" s="22" t="s">
        <v>45</v>
      </c>
      <c r="B46" s="23">
        <v>1.78</v>
      </c>
      <c r="C46" s="24">
        <v>52.9</v>
      </c>
      <c r="D46" s="24">
        <v>30.1</v>
      </c>
      <c r="E46" s="24">
        <v>78.3</v>
      </c>
      <c r="F46" s="24">
        <v>84.6</v>
      </c>
    </row>
    <row r="47" spans="1:6" x14ac:dyDescent="0.25">
      <c r="A47" s="22" t="s">
        <v>46</v>
      </c>
      <c r="B47" s="23">
        <v>1.94</v>
      </c>
      <c r="C47" s="24">
        <v>61.4</v>
      </c>
      <c r="D47" s="24">
        <v>28.8</v>
      </c>
      <c r="E47" s="24">
        <v>75.7</v>
      </c>
      <c r="F47" s="24">
        <v>83</v>
      </c>
    </row>
    <row r="48" spans="1:6" x14ac:dyDescent="0.25">
      <c r="A48" s="22" t="s">
        <v>47</v>
      </c>
      <c r="B48" s="23">
        <v>2.06</v>
      </c>
      <c r="C48" s="24">
        <v>51.5</v>
      </c>
      <c r="D48" s="24">
        <v>28.9</v>
      </c>
      <c r="E48" s="24">
        <v>77.400000000000006</v>
      </c>
      <c r="F48" s="24">
        <v>84.4</v>
      </c>
    </row>
    <row r="49" spans="1:6" x14ac:dyDescent="0.25">
      <c r="A49" s="22" t="s">
        <v>48</v>
      </c>
      <c r="B49" s="23">
        <v>2.15</v>
      </c>
      <c r="C49" s="24">
        <v>58.1</v>
      </c>
      <c r="D49" s="24">
        <v>28.9</v>
      </c>
      <c r="E49" s="24">
        <v>75.8</v>
      </c>
      <c r="F49" s="24">
        <v>82.9</v>
      </c>
    </row>
    <row r="50" spans="1:6" s="28" customFormat="1" ht="13" x14ac:dyDescent="0.3">
      <c r="A50" s="25" t="s">
        <v>49</v>
      </c>
      <c r="B50" s="26">
        <v>1.95</v>
      </c>
      <c r="C50" s="27">
        <v>54.6</v>
      </c>
      <c r="D50" s="27">
        <v>29.3</v>
      </c>
      <c r="E50" s="27">
        <v>77.099999999999994</v>
      </c>
      <c r="F50" s="27">
        <v>83.9</v>
      </c>
    </row>
    <row r="51" spans="1:6" x14ac:dyDescent="0.25">
      <c r="A51" s="22" t="s">
        <v>50</v>
      </c>
      <c r="B51" s="23">
        <v>2.06</v>
      </c>
      <c r="C51" s="24">
        <v>52.3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2.15</v>
      </c>
      <c r="C52" s="24">
        <v>57.7</v>
      </c>
      <c r="D52" s="24">
        <v>28.5</v>
      </c>
      <c r="E52" s="24">
        <v>73.900000000000006</v>
      </c>
      <c r="F52" s="24">
        <v>81.900000000000006</v>
      </c>
    </row>
    <row r="53" spans="1:6" s="28" customFormat="1" ht="13" x14ac:dyDescent="0.3">
      <c r="A53" s="25" t="s">
        <v>52</v>
      </c>
      <c r="B53" s="26">
        <v>2.09</v>
      </c>
      <c r="C53" s="27">
        <v>54.2</v>
      </c>
      <c r="D53" s="27">
        <v>29</v>
      </c>
      <c r="E53" s="27">
        <v>74.3</v>
      </c>
      <c r="F53" s="27">
        <v>82.1</v>
      </c>
    </row>
    <row r="54" spans="1:6" x14ac:dyDescent="0.25">
      <c r="A54" s="22" t="s">
        <v>53</v>
      </c>
      <c r="B54" s="23">
        <v>1.78</v>
      </c>
      <c r="C54" s="24">
        <v>52.8</v>
      </c>
      <c r="D54" s="24">
        <v>29.9</v>
      </c>
      <c r="E54" s="24">
        <v>77</v>
      </c>
      <c r="F54" s="24">
        <v>83.3</v>
      </c>
    </row>
    <row r="55" spans="1:6" x14ac:dyDescent="0.25">
      <c r="A55" s="22" t="s">
        <v>54</v>
      </c>
      <c r="B55" s="23">
        <v>2.0099999999999998</v>
      </c>
      <c r="C55" s="24">
        <v>58.2</v>
      </c>
      <c r="D55" s="24">
        <v>28.7</v>
      </c>
      <c r="E55" s="24">
        <v>76.099999999999994</v>
      </c>
      <c r="F55" s="24">
        <v>83</v>
      </c>
    </row>
    <row r="56" spans="1:6" x14ac:dyDescent="0.25">
      <c r="A56" s="22" t="s">
        <v>55</v>
      </c>
      <c r="B56" s="23">
        <v>1.81</v>
      </c>
      <c r="C56" s="24">
        <v>46.9</v>
      </c>
      <c r="D56" s="24">
        <v>29.3</v>
      </c>
      <c r="E56" s="24">
        <v>76.8</v>
      </c>
      <c r="F56" s="24">
        <v>83</v>
      </c>
    </row>
    <row r="57" spans="1:6" x14ac:dyDescent="0.25">
      <c r="A57" s="22" t="s">
        <v>56</v>
      </c>
      <c r="B57" s="23">
        <v>2.0099999999999998</v>
      </c>
      <c r="C57" s="24">
        <v>58.4</v>
      </c>
      <c r="D57" s="24">
        <v>28.7</v>
      </c>
      <c r="E57" s="24">
        <v>76</v>
      </c>
      <c r="F57" s="24">
        <v>83.4</v>
      </c>
    </row>
    <row r="58" spans="1:6" s="28" customFormat="1" ht="13" x14ac:dyDescent="0.3">
      <c r="A58" s="25" t="s">
        <v>57</v>
      </c>
      <c r="B58" s="26">
        <v>1.84</v>
      </c>
      <c r="C58" s="27">
        <v>51.5</v>
      </c>
      <c r="D58" s="27">
        <v>29.4</v>
      </c>
      <c r="E58" s="27">
        <v>76.7</v>
      </c>
      <c r="F58" s="27">
        <v>83.2</v>
      </c>
    </row>
    <row r="59" spans="1:6" x14ac:dyDescent="0.25">
      <c r="A59" s="22" t="s">
        <v>58</v>
      </c>
      <c r="B59" s="23">
        <v>1.78</v>
      </c>
      <c r="C59" s="24">
        <v>43.5</v>
      </c>
      <c r="D59" s="24">
        <v>29.9</v>
      </c>
      <c r="E59" s="24">
        <v>78</v>
      </c>
      <c r="F59" s="24">
        <v>83.7</v>
      </c>
    </row>
    <row r="60" spans="1:6" x14ac:dyDescent="0.25">
      <c r="A60" s="22" t="s">
        <v>59</v>
      </c>
      <c r="B60" s="23">
        <v>1.9</v>
      </c>
      <c r="C60" s="24">
        <v>43.2</v>
      </c>
      <c r="D60" s="24">
        <v>29.4</v>
      </c>
      <c r="E60" s="24">
        <v>78.3</v>
      </c>
      <c r="F60" s="24">
        <v>84.3</v>
      </c>
    </row>
    <row r="61" spans="1:6" s="28" customFormat="1" ht="13" x14ac:dyDescent="0.3">
      <c r="A61" s="25" t="s">
        <v>60</v>
      </c>
      <c r="B61" s="26">
        <v>1.82</v>
      </c>
      <c r="C61" s="27">
        <v>43.4</v>
      </c>
      <c r="D61" s="27">
        <v>29.7</v>
      </c>
      <c r="E61" s="27">
        <v>78.099999999999994</v>
      </c>
      <c r="F61" s="27">
        <v>83.9</v>
      </c>
    </row>
    <row r="62" spans="1:6" x14ac:dyDescent="0.25">
      <c r="A62" s="22" t="s">
        <v>61</v>
      </c>
      <c r="B62" s="23">
        <v>2.0699999999999998</v>
      </c>
      <c r="C62" s="24">
        <v>48.9</v>
      </c>
      <c r="D62" s="24">
        <v>29.6</v>
      </c>
      <c r="E62" s="24">
        <v>78.099999999999994</v>
      </c>
      <c r="F62" s="24">
        <v>84.3</v>
      </c>
    </row>
    <row r="63" spans="1:6" x14ac:dyDescent="0.25">
      <c r="A63" s="22" t="s">
        <v>62</v>
      </c>
      <c r="B63" s="23">
        <v>2.13</v>
      </c>
      <c r="C63" s="24">
        <v>52.9</v>
      </c>
      <c r="D63" s="24">
        <v>29</v>
      </c>
      <c r="E63" s="24">
        <v>77.900000000000006</v>
      </c>
      <c r="F63" s="24">
        <v>85</v>
      </c>
    </row>
    <row r="64" spans="1:6" x14ac:dyDescent="0.25">
      <c r="A64" s="22" t="s">
        <v>63</v>
      </c>
      <c r="B64" s="23">
        <v>2.09</v>
      </c>
      <c r="C64" s="24">
        <v>55.3</v>
      </c>
      <c r="D64" s="24">
        <v>28.7</v>
      </c>
      <c r="E64" s="24">
        <v>76.5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47.1</v>
      </c>
      <c r="D65" s="24">
        <v>29.2</v>
      </c>
      <c r="E65" s="24">
        <v>77</v>
      </c>
      <c r="F65" s="24">
        <v>82.9</v>
      </c>
    </row>
    <row r="66" spans="1:6" s="28" customFormat="1" ht="13" x14ac:dyDescent="0.3">
      <c r="A66" s="25" t="s">
        <v>65</v>
      </c>
      <c r="B66" s="26">
        <v>2.0699999999999998</v>
      </c>
      <c r="C66" s="27">
        <v>50.7</v>
      </c>
      <c r="D66" s="27">
        <v>29.3</v>
      </c>
      <c r="E66" s="27">
        <v>77.599999999999994</v>
      </c>
      <c r="F66" s="27">
        <v>84.2</v>
      </c>
    </row>
    <row r="67" spans="1:6" x14ac:dyDescent="0.25">
      <c r="A67" s="22" t="s">
        <v>66</v>
      </c>
      <c r="B67" s="23">
        <v>2.0499999999999998</v>
      </c>
      <c r="C67" s="24">
        <v>53.9</v>
      </c>
      <c r="D67" s="24">
        <v>30.1</v>
      </c>
      <c r="E67" s="24">
        <v>77.599999999999994</v>
      </c>
      <c r="F67" s="24">
        <v>84.8</v>
      </c>
    </row>
    <row r="68" spans="1:6" x14ac:dyDescent="0.25">
      <c r="A68" s="22" t="s">
        <v>67</v>
      </c>
      <c r="B68" s="23">
        <v>2.11</v>
      </c>
      <c r="C68" s="24">
        <v>53.4</v>
      </c>
      <c r="D68" s="24">
        <v>29.7</v>
      </c>
      <c r="E68" s="24">
        <v>78.3</v>
      </c>
      <c r="F68" s="24">
        <v>85.6</v>
      </c>
    </row>
    <row r="69" spans="1:6" x14ac:dyDescent="0.25">
      <c r="A69" s="22" t="s">
        <v>68</v>
      </c>
      <c r="B69" s="23">
        <v>2.2599999999999998</v>
      </c>
      <c r="C69" s="24">
        <v>55.5</v>
      </c>
      <c r="D69" s="24">
        <v>29.2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2.12</v>
      </c>
      <c r="C70" s="24">
        <v>56.5</v>
      </c>
      <c r="D70" s="24">
        <v>29.2</v>
      </c>
      <c r="E70" s="24">
        <v>77.099999999999994</v>
      </c>
      <c r="F70" s="24">
        <v>84.3</v>
      </c>
    </row>
    <row r="71" spans="1:6" x14ac:dyDescent="0.25">
      <c r="A71" s="22" t="s">
        <v>70</v>
      </c>
      <c r="B71" s="23">
        <v>2.17</v>
      </c>
      <c r="C71" s="24">
        <v>55.1</v>
      </c>
      <c r="D71" s="24">
        <v>29.4</v>
      </c>
      <c r="E71" s="24">
        <v>78</v>
      </c>
      <c r="F71" s="24">
        <v>84.8</v>
      </c>
    </row>
    <row r="72" spans="1:6" s="28" customFormat="1" ht="13" x14ac:dyDescent="0.3">
      <c r="A72" s="25" t="s">
        <v>71</v>
      </c>
      <c r="B72" s="26">
        <v>2.11</v>
      </c>
      <c r="C72" s="27">
        <v>54.5</v>
      </c>
      <c r="D72" s="27">
        <v>29.6</v>
      </c>
      <c r="E72" s="27">
        <v>77.900000000000006</v>
      </c>
      <c r="F72" s="27">
        <v>85</v>
      </c>
    </row>
    <row r="73" spans="1:6" x14ac:dyDescent="0.25">
      <c r="A73" s="22" t="s">
        <v>72</v>
      </c>
      <c r="B73" s="23">
        <v>2.16</v>
      </c>
      <c r="C73" s="24">
        <v>58.8</v>
      </c>
      <c r="D73" s="24">
        <v>29.5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1.99</v>
      </c>
      <c r="C74" s="24">
        <v>56.9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1.97</v>
      </c>
      <c r="C75" s="24">
        <v>53.8</v>
      </c>
      <c r="D75" s="24">
        <v>30.4</v>
      </c>
      <c r="E75" s="24">
        <v>78.2</v>
      </c>
      <c r="F75" s="24">
        <v>84.8</v>
      </c>
    </row>
    <row r="76" spans="1:6" x14ac:dyDescent="0.25">
      <c r="A76" s="22" t="s">
        <v>75</v>
      </c>
      <c r="B76" s="23">
        <v>2.13</v>
      </c>
      <c r="C76" s="24">
        <v>57.3</v>
      </c>
      <c r="D76" s="24">
        <v>29.7</v>
      </c>
      <c r="E76" s="24">
        <v>76.3</v>
      </c>
      <c r="F76" s="24">
        <v>84</v>
      </c>
    </row>
    <row r="77" spans="1:6" s="28" customFormat="1" ht="13" x14ac:dyDescent="0.3">
      <c r="A77" s="25" t="s">
        <v>76</v>
      </c>
      <c r="B77" s="26">
        <v>2.04</v>
      </c>
      <c r="C77" s="27">
        <v>56.3</v>
      </c>
      <c r="D77" s="27">
        <v>29.9</v>
      </c>
      <c r="E77" s="27">
        <v>76.5</v>
      </c>
      <c r="F77" s="27">
        <v>84</v>
      </c>
    </row>
    <row r="78" spans="1:6" x14ac:dyDescent="0.25">
      <c r="A78" s="22" t="s">
        <v>77</v>
      </c>
      <c r="B78" s="23">
        <v>1.97</v>
      </c>
      <c r="C78" s="24">
        <v>59.7</v>
      </c>
      <c r="D78" s="24">
        <v>28.9</v>
      </c>
      <c r="E78" s="24">
        <v>77.400000000000006</v>
      </c>
      <c r="F78" s="24">
        <v>85</v>
      </c>
    </row>
    <row r="79" spans="1:6" x14ac:dyDescent="0.25">
      <c r="A79" s="22" t="s">
        <v>78</v>
      </c>
      <c r="B79" s="23">
        <v>1.9</v>
      </c>
      <c r="C79" s="24">
        <v>63</v>
      </c>
      <c r="D79" s="24">
        <v>29.3</v>
      </c>
      <c r="E79" s="24">
        <v>77.5</v>
      </c>
      <c r="F79" s="24">
        <v>84.1</v>
      </c>
    </row>
    <row r="80" spans="1:6" x14ac:dyDescent="0.25">
      <c r="A80" s="22" t="s">
        <v>79</v>
      </c>
      <c r="B80" s="23">
        <v>2.13</v>
      </c>
      <c r="C80" s="24">
        <v>58.3</v>
      </c>
      <c r="D80" s="24">
        <v>29.3</v>
      </c>
      <c r="E80" s="24">
        <v>77.8</v>
      </c>
      <c r="F80" s="24">
        <v>85.1</v>
      </c>
    </row>
    <row r="81" spans="1:6" x14ac:dyDescent="0.25">
      <c r="A81" s="22" t="s">
        <v>80</v>
      </c>
      <c r="B81" s="23">
        <v>1.82</v>
      </c>
      <c r="C81" s="24">
        <v>59.1</v>
      </c>
      <c r="D81" s="24">
        <v>29.8</v>
      </c>
      <c r="E81" s="24">
        <v>78.3</v>
      </c>
      <c r="F81" s="24">
        <v>85.4</v>
      </c>
    </row>
    <row r="82" spans="1:6" s="28" customFormat="1" ht="13" x14ac:dyDescent="0.3">
      <c r="A82" s="25" t="s">
        <v>81</v>
      </c>
      <c r="B82" s="26">
        <v>1.93</v>
      </c>
      <c r="C82" s="27">
        <v>60.3</v>
      </c>
      <c r="D82" s="27">
        <v>29.4</v>
      </c>
      <c r="E82" s="27">
        <v>77.8</v>
      </c>
      <c r="F82" s="27">
        <v>84.8</v>
      </c>
    </row>
    <row r="83" spans="1:6" x14ac:dyDescent="0.25">
      <c r="A83" s="22" t="s">
        <v>82</v>
      </c>
      <c r="B83" s="23">
        <v>1.94</v>
      </c>
      <c r="C83" s="24">
        <v>63.9</v>
      </c>
      <c r="D83" s="24">
        <v>29</v>
      </c>
      <c r="E83" s="24">
        <v>77.599999999999994</v>
      </c>
      <c r="F83" s="24">
        <v>84.3</v>
      </c>
    </row>
    <row r="84" spans="1:6" x14ac:dyDescent="0.25">
      <c r="A84" s="22" t="s">
        <v>83</v>
      </c>
      <c r="B84" s="23">
        <v>1.75</v>
      </c>
      <c r="C84" s="24">
        <v>56.7</v>
      </c>
      <c r="D84" s="24">
        <v>30.2</v>
      </c>
      <c r="E84" s="24">
        <v>78.2</v>
      </c>
      <c r="F84" s="24">
        <v>84.8</v>
      </c>
    </row>
    <row r="85" spans="1:6" x14ac:dyDescent="0.25">
      <c r="A85" s="22" t="s">
        <v>84</v>
      </c>
      <c r="B85" s="23">
        <v>1.95</v>
      </c>
      <c r="C85" s="24">
        <v>59.9</v>
      </c>
      <c r="D85" s="24">
        <v>29.3</v>
      </c>
      <c r="E85" s="24">
        <v>78.099999999999994</v>
      </c>
      <c r="F85" s="24">
        <v>84.3</v>
      </c>
    </row>
    <row r="86" spans="1:6" x14ac:dyDescent="0.25">
      <c r="A86" s="22" t="s">
        <v>85</v>
      </c>
      <c r="B86" s="23">
        <v>1.97</v>
      </c>
      <c r="C86" s="24">
        <v>58.2</v>
      </c>
      <c r="D86" s="24">
        <v>29.1</v>
      </c>
      <c r="E86" s="24">
        <v>78.599999999999994</v>
      </c>
      <c r="F86" s="24">
        <v>84.6</v>
      </c>
    </row>
    <row r="87" spans="1:6" x14ac:dyDescent="0.25">
      <c r="A87" s="22" t="s">
        <v>86</v>
      </c>
      <c r="B87" s="23">
        <v>1.76</v>
      </c>
      <c r="C87" s="24">
        <v>56.4</v>
      </c>
      <c r="D87" s="24">
        <v>30.2</v>
      </c>
      <c r="E87" s="24">
        <v>78.599999999999994</v>
      </c>
      <c r="F87" s="24">
        <v>85</v>
      </c>
    </row>
    <row r="88" spans="1:6" s="28" customFormat="1" ht="13" x14ac:dyDescent="0.3">
      <c r="A88" s="25" t="s">
        <v>87</v>
      </c>
      <c r="B88" s="26">
        <v>1.81</v>
      </c>
      <c r="C88" s="27">
        <v>57.9</v>
      </c>
      <c r="D88" s="27">
        <v>29.8</v>
      </c>
      <c r="E88" s="27">
        <v>78.3</v>
      </c>
      <c r="F88" s="27">
        <v>84.7</v>
      </c>
    </row>
    <row r="89" spans="1:6" x14ac:dyDescent="0.25">
      <c r="A89" s="22" t="s">
        <v>88</v>
      </c>
      <c r="B89" s="23">
        <v>1.9</v>
      </c>
      <c r="C89" s="24">
        <v>62.7</v>
      </c>
      <c r="D89" s="24">
        <v>29.4</v>
      </c>
      <c r="E89" s="24">
        <v>78.599999999999994</v>
      </c>
      <c r="F89" s="24">
        <v>84.1</v>
      </c>
    </row>
    <row r="90" spans="1:6" x14ac:dyDescent="0.25">
      <c r="A90" s="22" t="s">
        <v>89</v>
      </c>
      <c r="B90" s="23">
        <v>1.97</v>
      </c>
      <c r="C90" s="24">
        <v>55.6</v>
      </c>
      <c r="D90" s="24">
        <v>29.6</v>
      </c>
      <c r="E90" s="24">
        <v>78.5</v>
      </c>
      <c r="F90" s="24">
        <v>84.5</v>
      </c>
    </row>
    <row r="91" spans="1:6" x14ac:dyDescent="0.25">
      <c r="A91" s="22" t="s">
        <v>90</v>
      </c>
      <c r="B91" s="23">
        <v>1.77</v>
      </c>
      <c r="C91" s="24">
        <v>52.5</v>
      </c>
      <c r="D91" s="24">
        <v>30.9</v>
      </c>
      <c r="E91" s="24">
        <v>79.400000000000006</v>
      </c>
      <c r="F91" s="24">
        <v>85.2</v>
      </c>
    </row>
    <row r="92" spans="1:6" x14ac:dyDescent="0.25">
      <c r="A92" s="22" t="s">
        <v>91</v>
      </c>
      <c r="B92" s="23">
        <v>1.91</v>
      </c>
      <c r="C92" s="24">
        <v>61.8</v>
      </c>
      <c r="D92" s="24">
        <v>29.6</v>
      </c>
      <c r="E92" s="24">
        <v>79.2</v>
      </c>
      <c r="F92" s="24">
        <v>85.4</v>
      </c>
    </row>
    <row r="93" spans="1:6" x14ac:dyDescent="0.25">
      <c r="A93" s="22" t="s">
        <v>92</v>
      </c>
      <c r="B93" s="23">
        <v>1.92</v>
      </c>
      <c r="C93" s="24">
        <v>63.7</v>
      </c>
      <c r="D93" s="24">
        <v>29.3</v>
      </c>
      <c r="E93" s="24">
        <v>78.400000000000006</v>
      </c>
      <c r="F93" s="24">
        <v>84.3</v>
      </c>
    </row>
    <row r="94" spans="1:6" x14ac:dyDescent="0.25">
      <c r="A94" s="22" t="s">
        <v>93</v>
      </c>
      <c r="B94" s="23">
        <v>1.83</v>
      </c>
      <c r="C94" s="24">
        <v>58.3</v>
      </c>
      <c r="D94" s="24">
        <v>29.6</v>
      </c>
      <c r="E94" s="24">
        <v>77.8</v>
      </c>
      <c r="F94" s="24">
        <v>84.3</v>
      </c>
    </row>
    <row r="95" spans="1:6" x14ac:dyDescent="0.25">
      <c r="A95" s="22" t="s">
        <v>94</v>
      </c>
      <c r="B95" s="23">
        <v>2.08</v>
      </c>
      <c r="C95" s="24">
        <v>57</v>
      </c>
      <c r="D95" s="24">
        <v>29.3</v>
      </c>
      <c r="E95" s="24">
        <v>79.2</v>
      </c>
      <c r="F95" s="24">
        <v>84.8</v>
      </c>
    </row>
    <row r="96" spans="1:6" x14ac:dyDescent="0.25">
      <c r="A96" s="22" t="s">
        <v>95</v>
      </c>
      <c r="B96" s="23">
        <v>2.21</v>
      </c>
      <c r="C96" s="24">
        <v>56.8</v>
      </c>
      <c r="D96" s="24">
        <v>29</v>
      </c>
      <c r="E96" s="24">
        <v>78.599999999999994</v>
      </c>
      <c r="F96" s="24">
        <v>84.2</v>
      </c>
    </row>
    <row r="97" spans="1:6" s="28" customFormat="1" ht="13" x14ac:dyDescent="0.3">
      <c r="A97" s="25" t="s">
        <v>96</v>
      </c>
      <c r="B97" s="26">
        <v>1.86</v>
      </c>
      <c r="C97" s="27">
        <v>55.6</v>
      </c>
      <c r="D97" s="27">
        <v>30.1</v>
      </c>
      <c r="E97" s="27">
        <v>79</v>
      </c>
      <c r="F97" s="27">
        <v>84.8</v>
      </c>
    </row>
    <row r="98" spans="1:6" x14ac:dyDescent="0.25">
      <c r="A98" s="22" t="s">
        <v>97</v>
      </c>
      <c r="B98" s="23">
        <v>1.85</v>
      </c>
      <c r="C98" s="24">
        <v>59.2</v>
      </c>
      <c r="D98" s="24">
        <v>29.2</v>
      </c>
      <c r="E98" s="24">
        <v>77.3</v>
      </c>
      <c r="F98" s="24">
        <v>84.6</v>
      </c>
    </row>
    <row r="99" spans="1:6" x14ac:dyDescent="0.25">
      <c r="A99" s="22" t="s">
        <v>98</v>
      </c>
      <c r="B99" s="23">
        <v>1.88</v>
      </c>
      <c r="C99" s="24">
        <v>67</v>
      </c>
      <c r="D99" s="24">
        <v>28.9</v>
      </c>
      <c r="E99" s="24">
        <v>75.7</v>
      </c>
      <c r="F99" s="24">
        <v>83.7</v>
      </c>
    </row>
    <row r="100" spans="1:6" x14ac:dyDescent="0.25">
      <c r="A100" s="22" t="s">
        <v>99</v>
      </c>
      <c r="B100" s="23">
        <v>1.75</v>
      </c>
      <c r="C100" s="24">
        <v>58.2</v>
      </c>
      <c r="D100" s="24">
        <v>29.6</v>
      </c>
      <c r="E100" s="24">
        <v>77.900000000000006</v>
      </c>
      <c r="F100" s="24">
        <v>84.4</v>
      </c>
    </row>
    <row r="101" spans="1:6" s="28" customFormat="1" ht="13" x14ac:dyDescent="0.3">
      <c r="A101" s="25" t="s">
        <v>100</v>
      </c>
      <c r="B101" s="26">
        <v>1.8</v>
      </c>
      <c r="C101" s="27">
        <v>59.8</v>
      </c>
      <c r="D101" s="27">
        <v>29.4</v>
      </c>
      <c r="E101" s="27">
        <v>77.3</v>
      </c>
      <c r="F101" s="27">
        <v>84.4</v>
      </c>
    </row>
    <row r="102" spans="1:6" x14ac:dyDescent="0.25">
      <c r="A102" s="22" t="s">
        <v>101</v>
      </c>
      <c r="B102" s="23">
        <v>2.06</v>
      </c>
      <c r="C102" s="24">
        <v>46.1</v>
      </c>
      <c r="D102" s="24">
        <v>29.4</v>
      </c>
      <c r="E102" s="24">
        <v>78.400000000000006</v>
      </c>
      <c r="F102" s="24">
        <v>84.6</v>
      </c>
    </row>
    <row r="103" spans="1:6" x14ac:dyDescent="0.25">
      <c r="A103" s="22" t="s">
        <v>102</v>
      </c>
      <c r="B103" s="23">
        <v>2.11</v>
      </c>
      <c r="C103" s="24">
        <v>57.8</v>
      </c>
      <c r="D103" s="24">
        <v>29.2</v>
      </c>
      <c r="E103" s="24">
        <v>77.900000000000006</v>
      </c>
      <c r="F103" s="24">
        <v>84.6</v>
      </c>
    </row>
    <row r="104" spans="1:6" x14ac:dyDescent="0.25">
      <c r="A104" s="22" t="s">
        <v>103</v>
      </c>
      <c r="B104" s="23">
        <v>2.15</v>
      </c>
      <c r="C104" s="24">
        <v>53.5</v>
      </c>
      <c r="D104" s="24">
        <v>29.5</v>
      </c>
      <c r="E104" s="24">
        <v>78.5</v>
      </c>
      <c r="F104" s="24">
        <v>84.7</v>
      </c>
    </row>
    <row r="105" spans="1:6" x14ac:dyDescent="0.25">
      <c r="A105" s="22" t="s">
        <v>104</v>
      </c>
      <c r="B105" s="23">
        <v>2.06</v>
      </c>
      <c r="C105" s="24">
        <v>48.2</v>
      </c>
      <c r="D105" s="24">
        <v>30.1</v>
      </c>
      <c r="E105" s="24">
        <v>79.099999999999994</v>
      </c>
      <c r="F105" s="24">
        <v>84.9</v>
      </c>
    </row>
    <row r="106" spans="1:6" x14ac:dyDescent="0.25">
      <c r="A106" s="22" t="s">
        <v>105</v>
      </c>
      <c r="B106" s="23">
        <v>2.15</v>
      </c>
      <c r="C106" s="24">
        <v>46.4</v>
      </c>
      <c r="D106" s="24">
        <v>29.5</v>
      </c>
      <c r="E106" s="24">
        <v>78</v>
      </c>
      <c r="F106" s="24">
        <v>84.7</v>
      </c>
    </row>
    <row r="107" spans="1:6" x14ac:dyDescent="0.25">
      <c r="A107" s="22" t="s">
        <v>106</v>
      </c>
      <c r="B107" s="23">
        <v>2.0499999999999998</v>
      </c>
      <c r="C107" s="24">
        <v>43.6</v>
      </c>
      <c r="D107" s="24">
        <v>30.8</v>
      </c>
      <c r="E107" s="24">
        <v>78.900000000000006</v>
      </c>
      <c r="F107" s="24">
        <v>85.2</v>
      </c>
    </row>
    <row r="108" spans="1:6" x14ac:dyDescent="0.25">
      <c r="A108" s="22" t="s">
        <v>107</v>
      </c>
      <c r="B108" s="23">
        <v>2</v>
      </c>
      <c r="C108" s="24">
        <v>51.7</v>
      </c>
      <c r="D108" s="24">
        <v>29.7</v>
      </c>
      <c r="E108" s="24">
        <v>78.8</v>
      </c>
      <c r="F108" s="24">
        <v>85</v>
      </c>
    </row>
    <row r="109" spans="1:6" x14ac:dyDescent="0.25">
      <c r="A109" s="22" t="s">
        <v>108</v>
      </c>
      <c r="B109" s="23">
        <v>1.97</v>
      </c>
      <c r="C109" s="24">
        <v>48.2</v>
      </c>
      <c r="D109" s="24">
        <v>29.7</v>
      </c>
      <c r="E109" s="24">
        <v>79.099999999999994</v>
      </c>
      <c r="F109" s="24">
        <v>85.4</v>
      </c>
    </row>
    <row r="110" spans="1:6" s="28" customFormat="1" ht="13" x14ac:dyDescent="0.3">
      <c r="A110" s="25" t="s">
        <v>109</v>
      </c>
      <c r="B110" s="26">
        <v>2.04</v>
      </c>
      <c r="C110" s="27">
        <v>47.4</v>
      </c>
      <c r="D110" s="27">
        <v>30.1</v>
      </c>
      <c r="E110" s="27">
        <v>78.7</v>
      </c>
      <c r="F110" s="27">
        <v>85</v>
      </c>
    </row>
    <row r="111" spans="1:6" x14ac:dyDescent="0.25">
      <c r="A111" s="22" t="s">
        <v>110</v>
      </c>
      <c r="B111" s="23">
        <v>1.89</v>
      </c>
      <c r="C111" s="24">
        <v>60.7</v>
      </c>
      <c r="D111" s="24">
        <v>28.8</v>
      </c>
      <c r="E111" s="24">
        <v>76.099999999999994</v>
      </c>
      <c r="F111" s="24">
        <v>83.9</v>
      </c>
    </row>
    <row r="112" spans="1:6" x14ac:dyDescent="0.25">
      <c r="A112" s="22" t="s">
        <v>111</v>
      </c>
      <c r="B112" s="23">
        <v>1.72</v>
      </c>
      <c r="C112" s="24">
        <v>61.8</v>
      </c>
      <c r="D112" s="24">
        <v>29.6</v>
      </c>
      <c r="E112" s="24">
        <v>77.599999999999994</v>
      </c>
      <c r="F112" s="24">
        <v>83.5</v>
      </c>
    </row>
    <row r="113" spans="1:6" x14ac:dyDescent="0.25">
      <c r="A113" s="22" t="s">
        <v>112</v>
      </c>
      <c r="B113" s="23">
        <v>2.0499999999999998</v>
      </c>
      <c r="C113" s="24">
        <v>54.8</v>
      </c>
      <c r="D113" s="24">
        <v>29.4</v>
      </c>
      <c r="E113" s="24">
        <v>77.7</v>
      </c>
      <c r="F113" s="24">
        <v>84.1</v>
      </c>
    </row>
    <row r="114" spans="1:6" x14ac:dyDescent="0.25">
      <c r="A114" s="22" t="s">
        <v>113</v>
      </c>
      <c r="B114" s="23">
        <v>1.77</v>
      </c>
      <c r="C114" s="24">
        <v>55.2</v>
      </c>
      <c r="D114" s="24">
        <v>29.9</v>
      </c>
      <c r="E114" s="24">
        <v>76.900000000000006</v>
      </c>
      <c r="F114" s="24">
        <v>84.2</v>
      </c>
    </row>
    <row r="115" spans="1:6" s="28" customFormat="1" ht="13" x14ac:dyDescent="0.3">
      <c r="A115" s="25" t="s">
        <v>114</v>
      </c>
      <c r="B115" s="26">
        <v>1.82</v>
      </c>
      <c r="C115" s="27">
        <v>57</v>
      </c>
      <c r="D115" s="27">
        <v>29.7</v>
      </c>
      <c r="E115" s="27">
        <v>77</v>
      </c>
      <c r="F115" s="27">
        <v>84</v>
      </c>
    </row>
    <row r="116" spans="1:6" x14ac:dyDescent="0.25">
      <c r="A116" s="22" t="s">
        <v>115</v>
      </c>
      <c r="B116" s="23">
        <v>2.02</v>
      </c>
      <c r="C116" s="24">
        <v>59.6</v>
      </c>
      <c r="D116" s="24">
        <v>29.2</v>
      </c>
      <c r="E116" s="24">
        <v>77.8</v>
      </c>
      <c r="F116" s="24">
        <v>84.4</v>
      </c>
    </row>
    <row r="117" spans="1:6" x14ac:dyDescent="0.25">
      <c r="A117" s="22" t="s">
        <v>116</v>
      </c>
      <c r="B117" s="23">
        <v>2.13</v>
      </c>
      <c r="C117" s="24">
        <v>52.7</v>
      </c>
      <c r="D117" s="24">
        <v>29.4</v>
      </c>
      <c r="E117" s="24">
        <v>77.7</v>
      </c>
      <c r="F117" s="24">
        <v>84.3</v>
      </c>
    </row>
    <row r="118" spans="1:6" x14ac:dyDescent="0.25">
      <c r="A118" s="22" t="s">
        <v>117</v>
      </c>
      <c r="B118" s="23">
        <v>1.89</v>
      </c>
      <c r="C118" s="24">
        <v>54.4</v>
      </c>
      <c r="D118" s="24">
        <v>30.3</v>
      </c>
      <c r="E118" s="24">
        <v>78.099999999999994</v>
      </c>
      <c r="F118" s="24">
        <v>84.5</v>
      </c>
    </row>
    <row r="119" spans="1:6" x14ac:dyDescent="0.25">
      <c r="A119" s="22" t="s">
        <v>118</v>
      </c>
      <c r="B119" s="23">
        <v>1.86</v>
      </c>
      <c r="C119" s="24">
        <v>59.7</v>
      </c>
      <c r="D119" s="24">
        <v>29.8</v>
      </c>
      <c r="E119" s="24">
        <v>77.400000000000006</v>
      </c>
      <c r="F119" s="24">
        <v>84.4</v>
      </c>
    </row>
    <row r="120" spans="1:6" x14ac:dyDescent="0.25">
      <c r="A120" s="22" t="s">
        <v>119</v>
      </c>
      <c r="B120" s="23">
        <v>1.91</v>
      </c>
      <c r="C120" s="24">
        <v>61.7</v>
      </c>
      <c r="D120" s="24">
        <v>29.1</v>
      </c>
      <c r="E120" s="24">
        <v>76.8</v>
      </c>
      <c r="F120" s="24">
        <v>84.4</v>
      </c>
    </row>
    <row r="121" spans="1:6" s="28" customFormat="1" ht="13" x14ac:dyDescent="0.3">
      <c r="A121" s="25" t="s">
        <v>120</v>
      </c>
      <c r="B121" s="26">
        <v>1.96</v>
      </c>
      <c r="C121" s="27">
        <v>55.8</v>
      </c>
      <c r="D121" s="27">
        <v>29.7</v>
      </c>
      <c r="E121" s="27">
        <v>77.7</v>
      </c>
      <c r="F121" s="27">
        <v>84.4</v>
      </c>
    </row>
    <row r="122" spans="1:6" x14ac:dyDescent="0.25">
      <c r="A122" s="22" t="s">
        <v>121</v>
      </c>
      <c r="B122" s="23">
        <v>1.96</v>
      </c>
      <c r="C122" s="24">
        <v>57.3</v>
      </c>
      <c r="D122" s="24">
        <v>29.3</v>
      </c>
      <c r="E122" s="24">
        <v>77.900000000000006</v>
      </c>
      <c r="F122" s="24">
        <v>85.1</v>
      </c>
    </row>
    <row r="123" spans="1:6" x14ac:dyDescent="0.25">
      <c r="A123" s="22" t="s">
        <v>122</v>
      </c>
      <c r="B123" s="23">
        <v>2</v>
      </c>
      <c r="C123" s="24">
        <v>58.8</v>
      </c>
      <c r="D123" s="24">
        <v>29.6</v>
      </c>
      <c r="E123" s="24">
        <v>78.8</v>
      </c>
      <c r="F123" s="24">
        <v>85.3</v>
      </c>
    </row>
    <row r="124" spans="1:6" x14ac:dyDescent="0.25">
      <c r="A124" s="22" t="s">
        <v>123</v>
      </c>
      <c r="B124" s="23">
        <v>1.91</v>
      </c>
      <c r="C124" s="24">
        <v>50.7</v>
      </c>
      <c r="D124" s="24">
        <v>30.2</v>
      </c>
      <c r="E124" s="24">
        <v>78.8</v>
      </c>
      <c r="F124" s="24">
        <v>84.5</v>
      </c>
    </row>
    <row r="125" spans="1:6" x14ac:dyDescent="0.25">
      <c r="A125" s="22" t="s">
        <v>124</v>
      </c>
      <c r="B125" s="23">
        <v>1.99</v>
      </c>
      <c r="C125" s="24">
        <v>51.9</v>
      </c>
      <c r="D125" s="24">
        <v>30.2</v>
      </c>
      <c r="E125" s="24">
        <v>78</v>
      </c>
      <c r="F125" s="24">
        <v>84.4</v>
      </c>
    </row>
    <row r="126" spans="1:6" x14ac:dyDescent="0.25">
      <c r="A126" s="22" t="s">
        <v>125</v>
      </c>
      <c r="B126" s="23">
        <v>2.0699999999999998</v>
      </c>
      <c r="C126" s="24">
        <v>52.5</v>
      </c>
      <c r="D126" s="24">
        <v>29.6</v>
      </c>
      <c r="E126" s="24">
        <v>78.099999999999994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51.3</v>
      </c>
      <c r="D127" s="24">
        <v>29.3</v>
      </c>
      <c r="E127" s="24">
        <v>77.400000000000006</v>
      </c>
      <c r="F127" s="24">
        <v>84.1</v>
      </c>
    </row>
    <row r="128" spans="1:6" s="28" customFormat="1" ht="13" x14ac:dyDescent="0.3">
      <c r="A128" s="25" t="s">
        <v>127</v>
      </c>
      <c r="B128" s="26">
        <v>2</v>
      </c>
      <c r="C128" s="27">
        <v>52</v>
      </c>
      <c r="D128" s="27">
        <v>30</v>
      </c>
      <c r="E128" s="27">
        <v>78.2</v>
      </c>
      <c r="F128" s="27">
        <v>84.6</v>
      </c>
    </row>
    <row r="129" spans="1:6" x14ac:dyDescent="0.25">
      <c r="A129" s="22" t="s">
        <v>128</v>
      </c>
      <c r="B129" s="23">
        <v>1.67</v>
      </c>
      <c r="C129" s="24">
        <v>55.1</v>
      </c>
      <c r="D129" s="24">
        <v>29.9</v>
      </c>
      <c r="E129" s="24">
        <v>78.099999999999994</v>
      </c>
      <c r="F129" s="24">
        <v>83.9</v>
      </c>
    </row>
    <row r="130" spans="1:6" x14ac:dyDescent="0.25">
      <c r="A130" s="22" t="s">
        <v>129</v>
      </c>
      <c r="B130" s="23">
        <v>1.58</v>
      </c>
      <c r="C130" s="24">
        <v>51.9</v>
      </c>
      <c r="D130" s="24">
        <v>29.9</v>
      </c>
      <c r="E130" s="24">
        <v>79</v>
      </c>
      <c r="F130" s="24">
        <v>85</v>
      </c>
    </row>
    <row r="131" spans="1:6" s="28" customFormat="1" ht="13" x14ac:dyDescent="0.3">
      <c r="A131" s="25" t="s">
        <v>130</v>
      </c>
      <c r="B131" s="26">
        <v>1.62</v>
      </c>
      <c r="C131" s="27">
        <v>53.4</v>
      </c>
      <c r="D131" s="27">
        <v>29.9</v>
      </c>
      <c r="E131" s="27">
        <v>78.599999999999994</v>
      </c>
      <c r="F131" s="27">
        <v>84.5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1.99</v>
      </c>
      <c r="C133" s="27">
        <v>51.7</v>
      </c>
      <c r="D133" s="27">
        <v>29.9</v>
      </c>
      <c r="E133" s="27">
        <v>77.599999999999994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2.2000000000000002</v>
      </c>
      <c r="C135" s="24">
        <v>74.400000000000006</v>
      </c>
      <c r="D135" s="24">
        <v>29.3</v>
      </c>
      <c r="E135" s="24">
        <v>75.7</v>
      </c>
      <c r="F135" s="24">
        <v>83.4</v>
      </c>
    </row>
    <row r="136" spans="1:6" x14ac:dyDescent="0.25">
      <c r="A136" s="22" t="s">
        <v>133</v>
      </c>
      <c r="B136" s="23">
        <v>2.1</v>
      </c>
      <c r="C136" s="24">
        <v>72.5</v>
      </c>
      <c r="D136" s="24">
        <v>29.2</v>
      </c>
      <c r="E136" s="24">
        <v>77.599999999999994</v>
      </c>
      <c r="F136" s="24">
        <v>83.8</v>
      </c>
    </row>
    <row r="137" spans="1:6" x14ac:dyDescent="0.25">
      <c r="A137" s="22" t="s">
        <v>134</v>
      </c>
      <c r="B137" s="23">
        <v>3.57</v>
      </c>
      <c r="C137" s="24">
        <v>87.9</v>
      </c>
      <c r="D137" s="24">
        <v>27.8</v>
      </c>
      <c r="E137" s="24">
        <v>74.7</v>
      </c>
      <c r="F137" s="24">
        <v>81.3</v>
      </c>
    </row>
    <row r="138" spans="1:6" x14ac:dyDescent="0.25">
      <c r="A138" s="22" t="s">
        <v>138</v>
      </c>
      <c r="B138" s="23">
        <v>2.4700000000000002</v>
      </c>
      <c r="C138" s="24">
        <v>69.5</v>
      </c>
      <c r="D138" s="24">
        <v>28.5</v>
      </c>
      <c r="E138" s="24">
        <v>74.599999999999994</v>
      </c>
      <c r="F138" s="24">
        <v>82</v>
      </c>
    </row>
    <row r="139" spans="1:6" s="28" customFormat="1" ht="13" x14ac:dyDescent="0.3">
      <c r="A139" s="25" t="s">
        <v>162</v>
      </c>
      <c r="B139" s="26">
        <v>2.46</v>
      </c>
      <c r="C139" s="27">
        <v>74.400000000000006</v>
      </c>
      <c r="D139" s="27">
        <v>28.6</v>
      </c>
      <c r="E139" s="27">
        <v>75.5</v>
      </c>
      <c r="F139" s="27">
        <v>82.6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2.0099999999999998</v>
      </c>
      <c r="C141" s="27">
        <v>52.5</v>
      </c>
      <c r="D141" s="27">
        <v>29.8</v>
      </c>
      <c r="E141" s="27">
        <v>77.599999999999994</v>
      </c>
      <c r="F141" s="27">
        <v>84.3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8"/>
  <sheetViews>
    <sheetView zoomScaleNormal="75" zoomScaleSheetLayoutView="70" workbookViewId="0">
      <pane xSplit="1" ySplit="12" topLeftCell="B118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3" style="3" bestFit="1" customWidth="1"/>
    <col min="4" max="4" width="15.453125" style="3" bestFit="1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168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44</v>
      </c>
      <c r="D14" s="24">
        <v>32.9</v>
      </c>
      <c r="E14" s="24">
        <v>80.5</v>
      </c>
      <c r="F14" s="24">
        <v>85.7</v>
      </c>
    </row>
    <row r="15" spans="1:6" x14ac:dyDescent="0.25">
      <c r="A15" s="22" t="s">
        <v>14</v>
      </c>
      <c r="B15" s="23">
        <v>2.11</v>
      </c>
      <c r="C15" s="24">
        <v>52.8</v>
      </c>
      <c r="D15" s="24">
        <v>30</v>
      </c>
      <c r="E15" s="24">
        <v>78.3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42</v>
      </c>
      <c r="D16" s="24">
        <v>30.7</v>
      </c>
      <c r="E16" s="24">
        <v>80</v>
      </c>
      <c r="F16" s="24">
        <v>85.2</v>
      </c>
    </row>
    <row r="17" spans="1:6" x14ac:dyDescent="0.25">
      <c r="A17" s="22" t="s">
        <v>16</v>
      </c>
      <c r="B17" s="23">
        <v>2.1800000000000002</v>
      </c>
      <c r="C17" s="24">
        <v>49.9</v>
      </c>
      <c r="D17" s="24">
        <v>30.3</v>
      </c>
      <c r="E17" s="24">
        <v>79.2</v>
      </c>
      <c r="F17" s="24">
        <v>84.9</v>
      </c>
    </row>
    <row r="18" spans="1:6" x14ac:dyDescent="0.25">
      <c r="A18" s="22" t="s">
        <v>17</v>
      </c>
      <c r="B18" s="23">
        <v>1.99</v>
      </c>
      <c r="C18" s="24">
        <v>39.700000000000003</v>
      </c>
      <c r="D18" s="24">
        <v>31.7</v>
      </c>
      <c r="E18" s="24">
        <v>80.400000000000006</v>
      </c>
      <c r="F18" s="24">
        <v>85.7</v>
      </c>
    </row>
    <row r="19" spans="1:6" x14ac:dyDescent="0.25">
      <c r="A19" s="22" t="s">
        <v>18</v>
      </c>
      <c r="B19" s="23">
        <v>2.42</v>
      </c>
      <c r="C19" s="24">
        <v>43.7</v>
      </c>
      <c r="D19" s="24">
        <v>30.3</v>
      </c>
      <c r="E19" s="24">
        <v>78.099999999999994</v>
      </c>
      <c r="F19" s="24">
        <v>84</v>
      </c>
    </row>
    <row r="20" spans="1:6" x14ac:dyDescent="0.25">
      <c r="A20" s="22" t="s">
        <v>19</v>
      </c>
      <c r="B20" s="23">
        <v>2.09</v>
      </c>
      <c r="C20" s="24">
        <v>46.8</v>
      </c>
      <c r="D20" s="24">
        <v>30.8</v>
      </c>
      <c r="E20" s="24">
        <v>79.3</v>
      </c>
      <c r="F20" s="24">
        <v>85.3</v>
      </c>
    </row>
    <row r="21" spans="1:6" x14ac:dyDescent="0.25">
      <c r="A21" s="22" t="s">
        <v>20</v>
      </c>
      <c r="B21" s="23">
        <v>2.2400000000000002</v>
      </c>
      <c r="C21" s="24">
        <v>45.7</v>
      </c>
      <c r="D21" s="24">
        <v>30.4</v>
      </c>
      <c r="E21" s="24">
        <v>78.7</v>
      </c>
      <c r="F21" s="24">
        <v>84.3</v>
      </c>
    </row>
    <row r="22" spans="1:6" s="28" customFormat="1" ht="13" x14ac:dyDescent="0.3">
      <c r="A22" s="25" t="s">
        <v>21</v>
      </c>
      <c r="B22" s="26">
        <v>2.02</v>
      </c>
      <c r="C22" s="27">
        <v>45.2</v>
      </c>
      <c r="D22" s="27">
        <v>31</v>
      </c>
      <c r="E22" s="27">
        <v>79.5</v>
      </c>
      <c r="F22" s="27">
        <v>85</v>
      </c>
    </row>
    <row r="23" spans="1:6" x14ac:dyDescent="0.25">
      <c r="A23" s="22" t="s">
        <v>22</v>
      </c>
      <c r="B23" s="23">
        <v>2.0299999999999998</v>
      </c>
      <c r="C23" s="24">
        <v>60.3</v>
      </c>
      <c r="D23" s="24">
        <v>28.3</v>
      </c>
      <c r="E23" s="24">
        <v>75.599999999999994</v>
      </c>
      <c r="F23" s="24">
        <v>82.5</v>
      </c>
    </row>
    <row r="24" spans="1:6" x14ac:dyDescent="0.25">
      <c r="A24" s="22" t="s">
        <v>23</v>
      </c>
      <c r="B24" s="23">
        <v>2.11</v>
      </c>
      <c r="C24" s="24">
        <v>59.7</v>
      </c>
      <c r="D24" s="24">
        <v>29</v>
      </c>
      <c r="E24" s="24">
        <v>76.8</v>
      </c>
      <c r="F24" s="24">
        <v>83.3</v>
      </c>
    </row>
    <row r="25" spans="1:6" x14ac:dyDescent="0.25">
      <c r="A25" s="22" t="s">
        <v>24</v>
      </c>
      <c r="B25" s="23">
        <v>1.93</v>
      </c>
      <c r="C25" s="24">
        <v>56.3</v>
      </c>
      <c r="D25" s="24">
        <v>29.5</v>
      </c>
      <c r="E25" s="24">
        <v>76.599999999999994</v>
      </c>
      <c r="F25" s="24">
        <v>83.8</v>
      </c>
    </row>
    <row r="26" spans="1:6" x14ac:dyDescent="0.25">
      <c r="A26" s="22" t="s">
        <v>25</v>
      </c>
      <c r="B26" s="23">
        <v>2</v>
      </c>
      <c r="C26" s="24">
        <v>62.1</v>
      </c>
      <c r="D26" s="24">
        <v>28.5</v>
      </c>
      <c r="E26" s="24">
        <v>75.7</v>
      </c>
      <c r="F26" s="24">
        <v>82.4</v>
      </c>
    </row>
    <row r="27" spans="1:6" s="28" customFormat="1" ht="13" x14ac:dyDescent="0.3">
      <c r="A27" s="25" t="s">
        <v>26</v>
      </c>
      <c r="B27" s="26">
        <v>1.98</v>
      </c>
      <c r="C27" s="27">
        <v>58.6</v>
      </c>
      <c r="D27" s="27">
        <v>29.2</v>
      </c>
      <c r="E27" s="27">
        <v>76.400000000000006</v>
      </c>
      <c r="F27" s="27">
        <v>83.2</v>
      </c>
    </row>
    <row r="28" spans="1:6" x14ac:dyDescent="0.25">
      <c r="A28" s="22" t="s">
        <v>27</v>
      </c>
      <c r="B28" s="23">
        <v>2.1800000000000002</v>
      </c>
      <c r="C28" s="24">
        <v>62.6</v>
      </c>
      <c r="D28" s="24">
        <v>28.4</v>
      </c>
      <c r="E28" s="24">
        <v>75</v>
      </c>
      <c r="F28" s="24">
        <v>82.5</v>
      </c>
    </row>
    <row r="29" spans="1:6" x14ac:dyDescent="0.25">
      <c r="A29" s="22" t="s">
        <v>28</v>
      </c>
      <c r="B29" s="23">
        <v>2.14</v>
      </c>
      <c r="C29" s="24">
        <v>54.6</v>
      </c>
      <c r="D29" s="24">
        <v>29.2</v>
      </c>
      <c r="E29" s="24">
        <v>76.7</v>
      </c>
      <c r="F29" s="24">
        <v>83.2</v>
      </c>
    </row>
    <row r="30" spans="1:6" x14ac:dyDescent="0.25">
      <c r="A30" s="22" t="s">
        <v>29</v>
      </c>
      <c r="B30" s="23">
        <v>1.88</v>
      </c>
      <c r="C30" s="24">
        <v>60.9</v>
      </c>
      <c r="D30" s="24">
        <v>29.1</v>
      </c>
      <c r="E30" s="24">
        <v>75.2</v>
      </c>
      <c r="F30" s="24">
        <v>82.5</v>
      </c>
    </row>
    <row r="31" spans="1:6" s="28" customFormat="1" ht="13" x14ac:dyDescent="0.3">
      <c r="A31" s="25" t="s">
        <v>30</v>
      </c>
      <c r="B31" s="26">
        <v>2.0699999999999998</v>
      </c>
      <c r="C31" s="27">
        <v>58.5</v>
      </c>
      <c r="D31" s="27">
        <v>29</v>
      </c>
      <c r="E31" s="27">
        <v>75.8</v>
      </c>
      <c r="F31" s="27">
        <v>82.8</v>
      </c>
    </row>
    <row r="32" spans="1:6" x14ac:dyDescent="0.25">
      <c r="A32" s="22" t="s">
        <v>31</v>
      </c>
      <c r="B32" s="23">
        <v>2.19</v>
      </c>
      <c r="C32" s="24">
        <v>58.6</v>
      </c>
      <c r="D32" s="24">
        <v>28.8</v>
      </c>
      <c r="E32" s="24">
        <v>75.7</v>
      </c>
      <c r="F32" s="24">
        <v>83.6</v>
      </c>
    </row>
    <row r="33" spans="1:6" x14ac:dyDescent="0.25">
      <c r="A33" s="22" t="s">
        <v>32</v>
      </c>
      <c r="B33" s="23">
        <v>1.99</v>
      </c>
      <c r="C33" s="24">
        <v>58.9</v>
      </c>
      <c r="D33" s="24">
        <v>29.3</v>
      </c>
      <c r="E33" s="24">
        <v>76.099999999999994</v>
      </c>
      <c r="F33" s="24">
        <v>83.7</v>
      </c>
    </row>
    <row r="34" spans="1:6" s="28" customFormat="1" ht="13" x14ac:dyDescent="0.3">
      <c r="A34" s="25" t="s">
        <v>33</v>
      </c>
      <c r="B34" s="26">
        <v>2.0499999999999998</v>
      </c>
      <c r="C34" s="27">
        <v>58.8</v>
      </c>
      <c r="D34" s="27">
        <v>29.1</v>
      </c>
      <c r="E34" s="27">
        <v>76</v>
      </c>
      <c r="F34" s="27">
        <v>83.7</v>
      </c>
    </row>
    <row r="35" spans="1:6" x14ac:dyDescent="0.25">
      <c r="A35" s="22" t="s">
        <v>34</v>
      </c>
      <c r="B35" s="23">
        <v>2.0099999999999998</v>
      </c>
      <c r="C35" s="24">
        <v>59.1</v>
      </c>
      <c r="D35" s="24">
        <v>29.2</v>
      </c>
      <c r="E35" s="24">
        <v>76.599999999999994</v>
      </c>
      <c r="F35" s="24">
        <v>83.9</v>
      </c>
    </row>
    <row r="36" spans="1:6" x14ac:dyDescent="0.25">
      <c r="A36" s="22" t="s">
        <v>35</v>
      </c>
      <c r="B36" s="23">
        <v>2.16</v>
      </c>
      <c r="C36" s="24">
        <v>52.8</v>
      </c>
      <c r="D36" s="24">
        <v>29.4</v>
      </c>
      <c r="E36" s="24">
        <v>77.7</v>
      </c>
      <c r="F36" s="24">
        <v>83.8</v>
      </c>
    </row>
    <row r="37" spans="1:6" x14ac:dyDescent="0.25">
      <c r="A37" s="22" t="s">
        <v>36</v>
      </c>
      <c r="B37" s="23">
        <v>1.9</v>
      </c>
      <c r="C37" s="24">
        <v>64.900000000000006</v>
      </c>
      <c r="D37" s="24">
        <v>28.9</v>
      </c>
      <c r="E37" s="24">
        <v>77</v>
      </c>
      <c r="F37" s="24">
        <v>83.3</v>
      </c>
    </row>
    <row r="38" spans="1:6" x14ac:dyDescent="0.25">
      <c r="A38" s="22" t="s">
        <v>37</v>
      </c>
      <c r="B38" s="23">
        <v>1.91</v>
      </c>
      <c r="C38" s="24">
        <v>55</v>
      </c>
      <c r="D38" s="24">
        <v>30</v>
      </c>
      <c r="E38" s="24">
        <v>78.7</v>
      </c>
      <c r="F38" s="24">
        <v>85</v>
      </c>
    </row>
    <row r="39" spans="1:6" x14ac:dyDescent="0.25">
      <c r="A39" s="22" t="s">
        <v>38</v>
      </c>
      <c r="B39" s="23">
        <v>2.21</v>
      </c>
      <c r="C39" s="24">
        <v>55.7</v>
      </c>
      <c r="D39" s="24">
        <v>29</v>
      </c>
      <c r="E39" s="24">
        <v>77.400000000000006</v>
      </c>
      <c r="F39" s="24">
        <v>83.9</v>
      </c>
    </row>
    <row r="40" spans="1:6" x14ac:dyDescent="0.25">
      <c r="A40" s="22" t="s">
        <v>39</v>
      </c>
      <c r="B40" s="23">
        <v>2.09</v>
      </c>
      <c r="C40" s="24">
        <v>53</v>
      </c>
      <c r="D40" s="24">
        <v>29.6</v>
      </c>
      <c r="E40" s="24">
        <v>78</v>
      </c>
      <c r="F40" s="24">
        <v>84.3</v>
      </c>
    </row>
    <row r="41" spans="1:6" s="28" customFormat="1" ht="13" x14ac:dyDescent="0.3">
      <c r="A41" s="25" t="s">
        <v>40</v>
      </c>
      <c r="B41" s="26">
        <v>2.04</v>
      </c>
      <c r="C41" s="27">
        <v>55.3</v>
      </c>
      <c r="D41" s="27">
        <v>29.5</v>
      </c>
      <c r="E41" s="27">
        <v>77.7</v>
      </c>
      <c r="F41" s="27">
        <v>84.2</v>
      </c>
    </row>
    <row r="42" spans="1:6" x14ac:dyDescent="0.25">
      <c r="A42" s="22" t="s">
        <v>41</v>
      </c>
      <c r="B42" s="23">
        <v>1.98</v>
      </c>
      <c r="C42" s="24">
        <v>59.9</v>
      </c>
      <c r="D42" s="24">
        <v>29.8</v>
      </c>
      <c r="E42" s="24">
        <v>77.099999999999994</v>
      </c>
      <c r="F42" s="24">
        <v>84.3</v>
      </c>
    </row>
    <row r="43" spans="1:6" x14ac:dyDescent="0.25">
      <c r="A43" s="22" t="s">
        <v>42</v>
      </c>
      <c r="B43" s="23">
        <v>2.0099999999999998</v>
      </c>
      <c r="C43" s="24">
        <v>61.2</v>
      </c>
      <c r="D43" s="24">
        <v>29</v>
      </c>
      <c r="E43" s="24">
        <v>76.400000000000006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59.9</v>
      </c>
      <c r="D44" s="24">
        <v>29</v>
      </c>
      <c r="E44" s="24">
        <v>77.2</v>
      </c>
      <c r="F44" s="24">
        <v>84.1</v>
      </c>
    </row>
    <row r="45" spans="1:6" s="28" customFormat="1" ht="13" x14ac:dyDescent="0.3">
      <c r="A45" s="25" t="s">
        <v>44</v>
      </c>
      <c r="B45" s="26">
        <v>2.0099999999999998</v>
      </c>
      <c r="C45" s="27">
        <v>60.3</v>
      </c>
      <c r="D45" s="27">
        <v>29.4</v>
      </c>
      <c r="E45" s="27">
        <v>76.900000000000006</v>
      </c>
      <c r="F45" s="27">
        <v>84.3</v>
      </c>
    </row>
    <row r="46" spans="1:6" x14ac:dyDescent="0.25">
      <c r="A46" s="22" t="s">
        <v>45</v>
      </c>
      <c r="B46" s="23">
        <v>1.77</v>
      </c>
      <c r="C46" s="24">
        <v>54.3</v>
      </c>
      <c r="D46" s="24">
        <v>30.1</v>
      </c>
      <c r="E46" s="24">
        <v>78.599999999999994</v>
      </c>
      <c r="F46" s="24">
        <v>85</v>
      </c>
    </row>
    <row r="47" spans="1:6" x14ac:dyDescent="0.25">
      <c r="A47" s="22" t="s">
        <v>46</v>
      </c>
      <c r="B47" s="23">
        <v>1.88</v>
      </c>
      <c r="C47" s="24">
        <v>61.3</v>
      </c>
      <c r="D47" s="24">
        <v>29</v>
      </c>
      <c r="E47" s="24">
        <v>75.5</v>
      </c>
      <c r="F47" s="24">
        <v>83.6</v>
      </c>
    </row>
    <row r="48" spans="1:6" x14ac:dyDescent="0.25">
      <c r="A48" s="22" t="s">
        <v>47</v>
      </c>
      <c r="B48" s="23">
        <v>2.06</v>
      </c>
      <c r="C48" s="24">
        <v>53</v>
      </c>
      <c r="D48" s="24">
        <v>29</v>
      </c>
      <c r="E48" s="24">
        <v>78</v>
      </c>
      <c r="F48" s="24">
        <v>84.3</v>
      </c>
    </row>
    <row r="49" spans="1:6" x14ac:dyDescent="0.25">
      <c r="A49" s="22" t="s">
        <v>48</v>
      </c>
      <c r="B49" s="23">
        <v>2.13</v>
      </c>
      <c r="C49" s="24">
        <v>59.5</v>
      </c>
      <c r="D49" s="24">
        <v>29</v>
      </c>
      <c r="E49" s="24">
        <v>75.599999999999994</v>
      </c>
      <c r="F49" s="24">
        <v>83.3</v>
      </c>
    </row>
    <row r="50" spans="1:6" s="28" customFormat="1" ht="13" x14ac:dyDescent="0.3">
      <c r="A50" s="25" t="s">
        <v>49</v>
      </c>
      <c r="B50" s="26">
        <v>1.93</v>
      </c>
      <c r="C50" s="27">
        <v>55.8</v>
      </c>
      <c r="D50" s="27">
        <v>29.4</v>
      </c>
      <c r="E50" s="27">
        <v>77.3</v>
      </c>
      <c r="F50" s="27">
        <v>84.2</v>
      </c>
    </row>
    <row r="51" spans="1:6" x14ac:dyDescent="0.25">
      <c r="A51" s="22" t="s">
        <v>50</v>
      </c>
      <c r="B51" s="23">
        <v>2.06</v>
      </c>
      <c r="C51" s="24">
        <v>53.5</v>
      </c>
      <c r="D51" s="24">
        <v>29.4</v>
      </c>
      <c r="E51" s="24">
        <v>74.8</v>
      </c>
      <c r="F51" s="24">
        <v>82.5</v>
      </c>
    </row>
    <row r="52" spans="1:6" x14ac:dyDescent="0.25">
      <c r="A52" s="22" t="s">
        <v>51</v>
      </c>
      <c r="B52" s="23">
        <v>2.14</v>
      </c>
      <c r="C52" s="24">
        <v>60</v>
      </c>
      <c r="D52" s="24">
        <v>28.5</v>
      </c>
      <c r="E52" s="24">
        <v>74</v>
      </c>
      <c r="F52" s="24">
        <v>82</v>
      </c>
    </row>
    <row r="53" spans="1:6" s="28" customFormat="1" ht="13" x14ac:dyDescent="0.3">
      <c r="A53" s="25" t="s">
        <v>52</v>
      </c>
      <c r="B53" s="26">
        <v>2.08</v>
      </c>
      <c r="C53" s="27">
        <v>55.8</v>
      </c>
      <c r="D53" s="27">
        <v>29.1</v>
      </c>
      <c r="E53" s="27">
        <v>74.5</v>
      </c>
      <c r="F53" s="27">
        <v>82.3</v>
      </c>
    </row>
    <row r="54" spans="1:6" x14ac:dyDescent="0.25">
      <c r="A54" s="22" t="s">
        <v>53</v>
      </c>
      <c r="B54" s="23">
        <v>1.77</v>
      </c>
      <c r="C54" s="24">
        <v>55.5</v>
      </c>
      <c r="D54" s="24">
        <v>29.8</v>
      </c>
      <c r="E54" s="24">
        <v>76.7</v>
      </c>
      <c r="F54" s="24">
        <v>83.7</v>
      </c>
    </row>
    <row r="55" spans="1:6" x14ac:dyDescent="0.25">
      <c r="A55" s="22" t="s">
        <v>54</v>
      </c>
      <c r="B55" s="23">
        <v>1.93</v>
      </c>
      <c r="C55" s="24">
        <v>58.1</v>
      </c>
      <c r="D55" s="24">
        <v>28.9</v>
      </c>
      <c r="E55" s="24">
        <v>76.8</v>
      </c>
      <c r="F55" s="24">
        <v>83.7</v>
      </c>
    </row>
    <row r="56" spans="1:6" x14ac:dyDescent="0.25">
      <c r="A56" s="22" t="s">
        <v>55</v>
      </c>
      <c r="B56" s="23">
        <v>1.79</v>
      </c>
      <c r="C56" s="24">
        <v>48.2</v>
      </c>
      <c r="D56" s="24">
        <v>29.3</v>
      </c>
      <c r="E56" s="24">
        <v>76.900000000000006</v>
      </c>
      <c r="F56" s="24">
        <v>82.9</v>
      </c>
    </row>
    <row r="57" spans="1:6" x14ac:dyDescent="0.25">
      <c r="A57" s="22" t="s">
        <v>56</v>
      </c>
      <c r="B57" s="23">
        <v>2.0499999999999998</v>
      </c>
      <c r="C57" s="24">
        <v>59.1</v>
      </c>
      <c r="D57" s="24">
        <v>28.7</v>
      </c>
      <c r="E57" s="24">
        <v>76.400000000000006</v>
      </c>
      <c r="F57" s="24">
        <v>84</v>
      </c>
    </row>
    <row r="58" spans="1:6" s="28" customFormat="1" ht="13" x14ac:dyDescent="0.3">
      <c r="A58" s="25" t="s">
        <v>57</v>
      </c>
      <c r="B58" s="26">
        <v>1.82</v>
      </c>
      <c r="C58" s="27">
        <v>53</v>
      </c>
      <c r="D58" s="27">
        <v>29.4</v>
      </c>
      <c r="E58" s="27">
        <v>76.8</v>
      </c>
      <c r="F58" s="27">
        <v>83.4</v>
      </c>
    </row>
    <row r="59" spans="1:6" x14ac:dyDescent="0.25">
      <c r="A59" s="22" t="s">
        <v>58</v>
      </c>
      <c r="B59" s="23">
        <v>1.79</v>
      </c>
      <c r="C59" s="24">
        <v>44.6</v>
      </c>
      <c r="D59" s="24">
        <v>30</v>
      </c>
      <c r="E59" s="24">
        <v>77.8</v>
      </c>
      <c r="F59" s="24">
        <v>83.8</v>
      </c>
    </row>
    <row r="60" spans="1:6" x14ac:dyDescent="0.25">
      <c r="A60" s="22" t="s">
        <v>59</v>
      </c>
      <c r="B60" s="23">
        <v>1.93</v>
      </c>
      <c r="C60" s="24">
        <v>45.1</v>
      </c>
      <c r="D60" s="24">
        <v>29.3</v>
      </c>
      <c r="E60" s="24">
        <v>77.8</v>
      </c>
      <c r="F60" s="24">
        <v>83.9</v>
      </c>
    </row>
    <row r="61" spans="1:6" s="28" customFormat="1" ht="13" x14ac:dyDescent="0.3">
      <c r="A61" s="25" t="s">
        <v>60</v>
      </c>
      <c r="B61" s="26">
        <v>1.84</v>
      </c>
      <c r="C61" s="27">
        <v>44.8</v>
      </c>
      <c r="D61" s="27">
        <v>29.7</v>
      </c>
      <c r="E61" s="27">
        <v>77.8</v>
      </c>
      <c r="F61" s="27">
        <v>83.9</v>
      </c>
    </row>
    <row r="62" spans="1:6" x14ac:dyDescent="0.25">
      <c r="A62" s="22" t="s">
        <v>61</v>
      </c>
      <c r="B62" s="23">
        <v>2.02</v>
      </c>
      <c r="C62" s="24">
        <v>51.1</v>
      </c>
      <c r="D62" s="24">
        <v>29.6</v>
      </c>
      <c r="E62" s="24">
        <v>78.3</v>
      </c>
      <c r="F62" s="24">
        <v>84.1</v>
      </c>
    </row>
    <row r="63" spans="1:6" x14ac:dyDescent="0.25">
      <c r="A63" s="22" t="s">
        <v>62</v>
      </c>
      <c r="B63" s="23">
        <v>2.04</v>
      </c>
      <c r="C63" s="24">
        <v>55</v>
      </c>
      <c r="D63" s="24">
        <v>29.1</v>
      </c>
      <c r="E63" s="24">
        <v>77.400000000000006</v>
      </c>
      <c r="F63" s="24">
        <v>84.2</v>
      </c>
    </row>
    <row r="64" spans="1:6" x14ac:dyDescent="0.25">
      <c r="A64" s="22" t="s">
        <v>63</v>
      </c>
      <c r="B64" s="23">
        <v>2.13</v>
      </c>
      <c r="C64" s="24">
        <v>57.5</v>
      </c>
      <c r="D64" s="24">
        <v>28.9</v>
      </c>
      <c r="E64" s="24">
        <v>76.8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45.9</v>
      </c>
      <c r="D65" s="24">
        <v>29.4</v>
      </c>
      <c r="E65" s="24">
        <v>77.400000000000006</v>
      </c>
      <c r="F65" s="24">
        <v>84</v>
      </c>
    </row>
    <row r="66" spans="1:6" s="28" customFormat="1" ht="13" x14ac:dyDescent="0.3">
      <c r="A66" s="25" t="s">
        <v>65</v>
      </c>
      <c r="B66" s="26">
        <v>2.04</v>
      </c>
      <c r="C66" s="27">
        <v>52.4</v>
      </c>
      <c r="D66" s="27">
        <v>29.4</v>
      </c>
      <c r="E66" s="27">
        <v>77.7</v>
      </c>
      <c r="F66" s="27">
        <v>84.1</v>
      </c>
    </row>
    <row r="67" spans="1:6" x14ac:dyDescent="0.25">
      <c r="A67" s="22" t="s">
        <v>66</v>
      </c>
      <c r="B67" s="23">
        <v>2.04</v>
      </c>
      <c r="C67" s="24">
        <v>56.1</v>
      </c>
      <c r="D67" s="24">
        <v>30.1</v>
      </c>
      <c r="E67" s="24">
        <v>77.3</v>
      </c>
      <c r="F67" s="24">
        <v>85.2</v>
      </c>
    </row>
    <row r="68" spans="1:6" x14ac:dyDescent="0.25">
      <c r="A68" s="22" t="s">
        <v>67</v>
      </c>
      <c r="B68" s="23">
        <v>2.09</v>
      </c>
      <c r="C68" s="24">
        <v>55.1</v>
      </c>
      <c r="D68" s="24">
        <v>29.8</v>
      </c>
      <c r="E68" s="24">
        <v>78.900000000000006</v>
      </c>
      <c r="F68" s="24">
        <v>85.4</v>
      </c>
    </row>
    <row r="69" spans="1:6" x14ac:dyDescent="0.25">
      <c r="A69" s="22" t="s">
        <v>68</v>
      </c>
      <c r="B69" s="23">
        <v>2.27</v>
      </c>
      <c r="C69" s="24">
        <v>54.1</v>
      </c>
      <c r="D69" s="24">
        <v>29.2</v>
      </c>
      <c r="E69" s="24">
        <v>78.7</v>
      </c>
      <c r="F69" s="24">
        <v>85.1</v>
      </c>
    </row>
    <row r="70" spans="1:6" x14ac:dyDescent="0.25">
      <c r="A70" s="22" t="s">
        <v>69</v>
      </c>
      <c r="B70" s="23">
        <v>2.15</v>
      </c>
      <c r="C70" s="24">
        <v>58.4</v>
      </c>
      <c r="D70" s="24">
        <v>29.3</v>
      </c>
      <c r="E70" s="24">
        <v>77.5</v>
      </c>
      <c r="F70" s="24">
        <v>85</v>
      </c>
    </row>
    <row r="71" spans="1:6" x14ac:dyDescent="0.25">
      <c r="A71" s="22" t="s">
        <v>70</v>
      </c>
      <c r="B71" s="23">
        <v>2.2000000000000002</v>
      </c>
      <c r="C71" s="24">
        <v>56.2</v>
      </c>
      <c r="D71" s="24">
        <v>29.3</v>
      </c>
      <c r="E71" s="24">
        <v>78</v>
      </c>
      <c r="F71" s="24">
        <v>85</v>
      </c>
    </row>
    <row r="72" spans="1:6" s="28" customFormat="1" ht="13" x14ac:dyDescent="0.3">
      <c r="A72" s="25" t="s">
        <v>71</v>
      </c>
      <c r="B72" s="26">
        <v>2.11</v>
      </c>
      <c r="C72" s="27">
        <v>56.1</v>
      </c>
      <c r="D72" s="27">
        <v>29.7</v>
      </c>
      <c r="E72" s="27">
        <v>78</v>
      </c>
      <c r="F72" s="27">
        <v>85.2</v>
      </c>
    </row>
    <row r="73" spans="1:6" x14ac:dyDescent="0.25">
      <c r="A73" s="22" t="s">
        <v>72</v>
      </c>
      <c r="B73" s="23">
        <v>2.19</v>
      </c>
      <c r="C73" s="24">
        <v>60.2</v>
      </c>
      <c r="D73" s="24">
        <v>29.5</v>
      </c>
      <c r="E73" s="24">
        <v>76.400000000000006</v>
      </c>
      <c r="F73" s="24">
        <v>83.9</v>
      </c>
    </row>
    <row r="74" spans="1:6" x14ac:dyDescent="0.25">
      <c r="A74" s="22" t="s">
        <v>73</v>
      </c>
      <c r="B74" s="23">
        <v>1.95</v>
      </c>
      <c r="C74" s="24">
        <v>57.9</v>
      </c>
      <c r="D74" s="24">
        <v>29.9</v>
      </c>
      <c r="E74" s="24">
        <v>75.7</v>
      </c>
      <c r="F74" s="24">
        <v>83.4</v>
      </c>
    </row>
    <row r="75" spans="1:6" x14ac:dyDescent="0.25">
      <c r="A75" s="22" t="s">
        <v>74</v>
      </c>
      <c r="B75" s="23">
        <v>1.99</v>
      </c>
      <c r="C75" s="24">
        <v>56.7</v>
      </c>
      <c r="D75" s="24">
        <v>30.3</v>
      </c>
      <c r="E75" s="24">
        <v>78</v>
      </c>
      <c r="F75" s="24">
        <v>84.7</v>
      </c>
    </row>
    <row r="76" spans="1:6" x14ac:dyDescent="0.25">
      <c r="A76" s="22" t="s">
        <v>75</v>
      </c>
      <c r="B76" s="23">
        <v>2.06</v>
      </c>
      <c r="C76" s="24">
        <v>61.1</v>
      </c>
      <c r="D76" s="24">
        <v>29.6</v>
      </c>
      <c r="E76" s="24">
        <v>76.599999999999994</v>
      </c>
      <c r="F76" s="24">
        <v>84.2</v>
      </c>
    </row>
    <row r="77" spans="1:6" s="28" customFormat="1" ht="13" x14ac:dyDescent="0.3">
      <c r="A77" s="25" t="s">
        <v>76</v>
      </c>
      <c r="B77" s="26">
        <v>2.02</v>
      </c>
      <c r="C77" s="27">
        <v>58.6</v>
      </c>
      <c r="D77" s="27">
        <v>29.9</v>
      </c>
      <c r="E77" s="27">
        <v>76.7</v>
      </c>
      <c r="F77" s="27">
        <v>84</v>
      </c>
    </row>
    <row r="78" spans="1:6" x14ac:dyDescent="0.25">
      <c r="A78" s="22" t="s">
        <v>77</v>
      </c>
      <c r="B78" s="23">
        <v>1.86</v>
      </c>
      <c r="C78" s="24">
        <v>63.7</v>
      </c>
      <c r="D78" s="24">
        <v>28.9</v>
      </c>
      <c r="E78" s="24">
        <v>76.8</v>
      </c>
      <c r="F78" s="24">
        <v>84.5</v>
      </c>
    </row>
    <row r="79" spans="1:6" x14ac:dyDescent="0.25">
      <c r="A79" s="22" t="s">
        <v>78</v>
      </c>
      <c r="B79" s="23">
        <v>1.94</v>
      </c>
      <c r="C79" s="24">
        <v>65.599999999999994</v>
      </c>
      <c r="D79" s="24">
        <v>29.2</v>
      </c>
      <c r="E79" s="24">
        <v>77.5</v>
      </c>
      <c r="F79" s="24">
        <v>84.5</v>
      </c>
    </row>
    <row r="80" spans="1:6" x14ac:dyDescent="0.25">
      <c r="A80" s="22" t="s">
        <v>79</v>
      </c>
      <c r="B80" s="23">
        <v>2.0699999999999998</v>
      </c>
      <c r="C80" s="24">
        <v>60.4</v>
      </c>
      <c r="D80" s="24">
        <v>29.1</v>
      </c>
      <c r="E80" s="24">
        <v>78.3</v>
      </c>
      <c r="F80" s="24">
        <v>85.3</v>
      </c>
    </row>
    <row r="81" spans="1:6" x14ac:dyDescent="0.25">
      <c r="A81" s="22" t="s">
        <v>80</v>
      </c>
      <c r="B81" s="23">
        <v>1.84</v>
      </c>
      <c r="C81" s="24">
        <v>61</v>
      </c>
      <c r="D81" s="24">
        <v>29.9</v>
      </c>
      <c r="E81" s="24">
        <v>78</v>
      </c>
      <c r="F81" s="24">
        <v>85.1</v>
      </c>
    </row>
    <row r="82" spans="1:6" s="28" customFormat="1" ht="13" x14ac:dyDescent="0.3">
      <c r="A82" s="25" t="s">
        <v>81</v>
      </c>
      <c r="B82" s="26">
        <v>1.92</v>
      </c>
      <c r="C82" s="27">
        <v>62.9</v>
      </c>
      <c r="D82" s="27">
        <v>29.2</v>
      </c>
      <c r="E82" s="27">
        <v>77.7</v>
      </c>
      <c r="F82" s="27">
        <v>84.8</v>
      </c>
    </row>
    <row r="83" spans="1:6" x14ac:dyDescent="0.25">
      <c r="A83" s="22" t="s">
        <v>82</v>
      </c>
      <c r="B83" s="23">
        <v>1.86</v>
      </c>
      <c r="C83" s="24">
        <v>64.400000000000006</v>
      </c>
      <c r="D83" s="24">
        <v>29</v>
      </c>
      <c r="E83" s="24">
        <v>77.2</v>
      </c>
      <c r="F83" s="24">
        <v>84.6</v>
      </c>
    </row>
    <row r="84" spans="1:6" x14ac:dyDescent="0.25">
      <c r="A84" s="22" t="s">
        <v>83</v>
      </c>
      <c r="B84" s="23">
        <v>1.79</v>
      </c>
      <c r="C84" s="24">
        <v>58.4</v>
      </c>
      <c r="D84" s="24">
        <v>30.3</v>
      </c>
      <c r="E84" s="24">
        <v>78.099999999999994</v>
      </c>
      <c r="F84" s="24">
        <v>84.9</v>
      </c>
    </row>
    <row r="85" spans="1:6" x14ac:dyDescent="0.25">
      <c r="A85" s="22" t="s">
        <v>84</v>
      </c>
      <c r="B85" s="23">
        <v>1.96</v>
      </c>
      <c r="C85" s="24">
        <v>62.1</v>
      </c>
      <c r="D85" s="24">
        <v>29.5</v>
      </c>
      <c r="E85" s="24">
        <v>77.7</v>
      </c>
      <c r="F85" s="24">
        <v>85</v>
      </c>
    </row>
    <row r="86" spans="1:6" x14ac:dyDescent="0.25">
      <c r="A86" s="22" t="s">
        <v>85</v>
      </c>
      <c r="B86" s="23">
        <v>2.02</v>
      </c>
      <c r="C86" s="24">
        <v>59.2</v>
      </c>
      <c r="D86" s="24">
        <v>29.2</v>
      </c>
      <c r="E86" s="24">
        <v>78.8</v>
      </c>
      <c r="F86" s="24">
        <v>85</v>
      </c>
    </row>
    <row r="87" spans="1:6" x14ac:dyDescent="0.25">
      <c r="A87" s="22" t="s">
        <v>86</v>
      </c>
      <c r="B87" s="23">
        <v>1.81</v>
      </c>
      <c r="C87" s="24">
        <v>58.6</v>
      </c>
      <c r="D87" s="24">
        <v>30.4</v>
      </c>
      <c r="E87" s="24">
        <v>78.3</v>
      </c>
      <c r="F87" s="24">
        <v>84.9</v>
      </c>
    </row>
    <row r="88" spans="1:6" s="28" customFormat="1" ht="13" x14ac:dyDescent="0.3">
      <c r="A88" s="25" t="s">
        <v>87</v>
      </c>
      <c r="B88" s="26">
        <v>1.83</v>
      </c>
      <c r="C88" s="27">
        <v>59.5</v>
      </c>
      <c r="D88" s="27">
        <v>30</v>
      </c>
      <c r="E88" s="27">
        <v>78.099999999999994</v>
      </c>
      <c r="F88" s="27">
        <v>84.9</v>
      </c>
    </row>
    <row r="89" spans="1:6" x14ac:dyDescent="0.25">
      <c r="A89" s="22" t="s">
        <v>88</v>
      </c>
      <c r="B89" s="23">
        <v>1.86</v>
      </c>
      <c r="C89" s="24">
        <v>66.7</v>
      </c>
      <c r="D89" s="24">
        <v>29.2</v>
      </c>
      <c r="E89" s="24">
        <v>76.7</v>
      </c>
      <c r="F89" s="24">
        <v>84.4</v>
      </c>
    </row>
    <row r="90" spans="1:6" x14ac:dyDescent="0.25">
      <c r="A90" s="22" t="s">
        <v>89</v>
      </c>
      <c r="B90" s="23">
        <v>1.91</v>
      </c>
      <c r="C90" s="24">
        <v>56.9</v>
      </c>
      <c r="D90" s="24">
        <v>29.7</v>
      </c>
      <c r="E90" s="24">
        <v>79.5</v>
      </c>
      <c r="F90" s="24">
        <v>85.1</v>
      </c>
    </row>
    <row r="91" spans="1:6" x14ac:dyDescent="0.25">
      <c r="A91" s="22" t="s">
        <v>90</v>
      </c>
      <c r="B91" s="23">
        <v>1.75</v>
      </c>
      <c r="C91" s="24">
        <v>54.2</v>
      </c>
      <c r="D91" s="24">
        <v>30.9</v>
      </c>
      <c r="E91" s="24">
        <v>79.8</v>
      </c>
      <c r="F91" s="24">
        <v>85.5</v>
      </c>
    </row>
    <row r="92" spans="1:6" x14ac:dyDescent="0.25">
      <c r="A92" s="22" t="s">
        <v>91</v>
      </c>
      <c r="B92" s="23">
        <v>1.95</v>
      </c>
      <c r="C92" s="24">
        <v>63.6</v>
      </c>
      <c r="D92" s="24">
        <v>29.8</v>
      </c>
      <c r="E92" s="24">
        <v>78</v>
      </c>
      <c r="F92" s="24">
        <v>84.4</v>
      </c>
    </row>
    <row r="93" spans="1:6" x14ac:dyDescent="0.25">
      <c r="A93" s="22" t="s">
        <v>92</v>
      </c>
      <c r="B93" s="23">
        <v>1.79</v>
      </c>
      <c r="C93" s="24">
        <v>65.599999999999994</v>
      </c>
      <c r="D93" s="24">
        <v>29.4</v>
      </c>
      <c r="E93" s="24">
        <v>78.599999999999994</v>
      </c>
      <c r="F93" s="24">
        <v>84.2</v>
      </c>
    </row>
    <row r="94" spans="1:6" x14ac:dyDescent="0.25">
      <c r="A94" s="22" t="s">
        <v>93</v>
      </c>
      <c r="B94" s="23">
        <v>1.9</v>
      </c>
      <c r="C94" s="24">
        <v>63.9</v>
      </c>
      <c r="D94" s="24">
        <v>29.4</v>
      </c>
      <c r="E94" s="24">
        <v>77.2</v>
      </c>
      <c r="F94" s="24">
        <v>84.8</v>
      </c>
    </row>
    <row r="95" spans="1:6" x14ac:dyDescent="0.25">
      <c r="A95" s="22" t="s">
        <v>94</v>
      </c>
      <c r="B95" s="23">
        <v>2.06</v>
      </c>
      <c r="C95" s="24">
        <v>59.3</v>
      </c>
      <c r="D95" s="24">
        <v>29.5</v>
      </c>
      <c r="E95" s="24">
        <v>79.099999999999994</v>
      </c>
      <c r="F95" s="24">
        <v>84.7</v>
      </c>
    </row>
    <row r="96" spans="1:6" x14ac:dyDescent="0.25">
      <c r="A96" s="22" t="s">
        <v>95</v>
      </c>
      <c r="B96" s="23">
        <v>2.2000000000000002</v>
      </c>
      <c r="C96" s="24">
        <v>56.9</v>
      </c>
      <c r="D96" s="24">
        <v>29.1</v>
      </c>
      <c r="E96" s="24">
        <v>78.8</v>
      </c>
      <c r="F96" s="24">
        <v>84.8</v>
      </c>
    </row>
    <row r="97" spans="1:6" s="28" customFormat="1" ht="13" x14ac:dyDescent="0.3">
      <c r="A97" s="25" t="s">
        <v>96</v>
      </c>
      <c r="B97" s="26">
        <v>1.84</v>
      </c>
      <c r="C97" s="27">
        <v>57.6</v>
      </c>
      <c r="D97" s="27">
        <v>30.2</v>
      </c>
      <c r="E97" s="27">
        <v>79.099999999999994</v>
      </c>
      <c r="F97" s="27">
        <v>85</v>
      </c>
    </row>
    <row r="98" spans="1:6" x14ac:dyDescent="0.25">
      <c r="A98" s="22" t="s">
        <v>97</v>
      </c>
      <c r="B98" s="23">
        <v>1.87</v>
      </c>
      <c r="C98" s="24">
        <v>60</v>
      </c>
      <c r="D98" s="24">
        <v>29.1</v>
      </c>
      <c r="E98" s="24">
        <v>77.7</v>
      </c>
      <c r="F98" s="24">
        <v>84.5</v>
      </c>
    </row>
    <row r="99" spans="1:6" x14ac:dyDescent="0.25">
      <c r="A99" s="22" t="s">
        <v>98</v>
      </c>
      <c r="B99" s="23">
        <v>1.96</v>
      </c>
      <c r="C99" s="24">
        <v>64.2</v>
      </c>
      <c r="D99" s="24">
        <v>28.8</v>
      </c>
      <c r="E99" s="24">
        <v>75.3</v>
      </c>
      <c r="F99" s="24">
        <v>83.4</v>
      </c>
    </row>
    <row r="100" spans="1:6" x14ac:dyDescent="0.25">
      <c r="A100" s="22" t="s">
        <v>99</v>
      </c>
      <c r="B100" s="23">
        <v>1.82</v>
      </c>
      <c r="C100" s="24">
        <v>59.8</v>
      </c>
      <c r="D100" s="24">
        <v>29.6</v>
      </c>
      <c r="E100" s="24">
        <v>78.400000000000006</v>
      </c>
      <c r="F100" s="24">
        <v>84.6</v>
      </c>
    </row>
    <row r="101" spans="1:6" s="28" customFormat="1" ht="13" x14ac:dyDescent="0.3">
      <c r="A101" s="25" t="s">
        <v>100</v>
      </c>
      <c r="B101" s="26">
        <v>1.84</v>
      </c>
      <c r="C101" s="27">
        <v>60.5</v>
      </c>
      <c r="D101" s="27">
        <v>29.5</v>
      </c>
      <c r="E101" s="27">
        <v>77.599999999999994</v>
      </c>
      <c r="F101" s="27">
        <v>84.3</v>
      </c>
    </row>
    <row r="102" spans="1:6" x14ac:dyDescent="0.25">
      <c r="A102" s="22" t="s">
        <v>101</v>
      </c>
      <c r="B102" s="23">
        <v>2</v>
      </c>
      <c r="C102" s="24">
        <v>46.1</v>
      </c>
      <c r="D102" s="24">
        <v>29.5</v>
      </c>
      <c r="E102" s="24">
        <v>78.7</v>
      </c>
      <c r="F102" s="24">
        <v>84.8</v>
      </c>
    </row>
    <row r="103" spans="1:6" x14ac:dyDescent="0.25">
      <c r="A103" s="22" t="s">
        <v>102</v>
      </c>
      <c r="B103" s="23">
        <v>2.0299999999999998</v>
      </c>
      <c r="C103" s="24">
        <v>60.8</v>
      </c>
      <c r="D103" s="24">
        <v>29.2</v>
      </c>
      <c r="E103" s="24">
        <v>78.3</v>
      </c>
      <c r="F103" s="24">
        <v>84.7</v>
      </c>
    </row>
    <row r="104" spans="1:6" x14ac:dyDescent="0.25">
      <c r="A104" s="22" t="s">
        <v>103</v>
      </c>
      <c r="B104" s="23">
        <v>2.12</v>
      </c>
      <c r="C104" s="24">
        <v>54.2</v>
      </c>
      <c r="D104" s="24">
        <v>29.4</v>
      </c>
      <c r="E104" s="24">
        <v>78.400000000000006</v>
      </c>
      <c r="F104" s="24">
        <v>84.6</v>
      </c>
    </row>
    <row r="105" spans="1:6" x14ac:dyDescent="0.25">
      <c r="A105" s="22" t="s">
        <v>104</v>
      </c>
      <c r="B105" s="23">
        <v>2.06</v>
      </c>
      <c r="C105" s="24">
        <v>48.5</v>
      </c>
      <c r="D105" s="24">
        <v>30.1</v>
      </c>
      <c r="E105" s="24">
        <v>79.5</v>
      </c>
      <c r="F105" s="24">
        <v>85</v>
      </c>
    </row>
    <row r="106" spans="1:6" x14ac:dyDescent="0.25">
      <c r="A106" s="22" t="s">
        <v>105</v>
      </c>
      <c r="B106" s="23">
        <v>2.11</v>
      </c>
      <c r="C106" s="24">
        <v>47.6</v>
      </c>
      <c r="D106" s="24">
        <v>29.9</v>
      </c>
      <c r="E106" s="24">
        <v>78.099999999999994</v>
      </c>
      <c r="F106" s="24">
        <v>84.7</v>
      </c>
    </row>
    <row r="107" spans="1:6" x14ac:dyDescent="0.25">
      <c r="A107" s="22" t="s">
        <v>106</v>
      </c>
      <c r="B107" s="23">
        <v>2.06</v>
      </c>
      <c r="C107" s="24">
        <v>43.1</v>
      </c>
      <c r="D107" s="24">
        <v>30.8</v>
      </c>
      <c r="E107" s="24">
        <v>79.400000000000006</v>
      </c>
      <c r="F107" s="24">
        <v>85.1</v>
      </c>
    </row>
    <row r="108" spans="1:6" x14ac:dyDescent="0.25">
      <c r="A108" s="22" t="s">
        <v>107</v>
      </c>
      <c r="B108" s="23">
        <v>1.96</v>
      </c>
      <c r="C108" s="24">
        <v>54.2</v>
      </c>
      <c r="D108" s="24">
        <v>30</v>
      </c>
      <c r="E108" s="24">
        <v>79</v>
      </c>
      <c r="F108" s="24">
        <v>84.5</v>
      </c>
    </row>
    <row r="109" spans="1:6" x14ac:dyDescent="0.25">
      <c r="A109" s="22" t="s">
        <v>108</v>
      </c>
      <c r="B109" s="23">
        <v>1.93</v>
      </c>
      <c r="C109" s="24">
        <v>49.2</v>
      </c>
      <c r="D109" s="24">
        <v>29.9</v>
      </c>
      <c r="E109" s="24">
        <v>79.2</v>
      </c>
      <c r="F109" s="24">
        <v>85</v>
      </c>
    </row>
    <row r="110" spans="1:6" s="28" customFormat="1" ht="13" x14ac:dyDescent="0.3">
      <c r="A110" s="25" t="s">
        <v>109</v>
      </c>
      <c r="B110" s="26">
        <v>2.0299999999999998</v>
      </c>
      <c r="C110" s="27">
        <v>47.8</v>
      </c>
      <c r="D110" s="27">
        <v>30.1</v>
      </c>
      <c r="E110" s="27">
        <v>79</v>
      </c>
      <c r="F110" s="27">
        <v>84.9</v>
      </c>
    </row>
    <row r="111" spans="1:6" x14ac:dyDescent="0.25">
      <c r="A111" s="22" t="s">
        <v>110</v>
      </c>
      <c r="B111" s="23">
        <v>1.92</v>
      </c>
      <c r="C111" s="24">
        <v>60.4</v>
      </c>
      <c r="D111" s="24">
        <v>29.1</v>
      </c>
      <c r="E111" s="24">
        <v>76.099999999999994</v>
      </c>
      <c r="F111" s="24">
        <v>83.6</v>
      </c>
    </row>
    <row r="112" spans="1:6" x14ac:dyDescent="0.25">
      <c r="A112" s="22" t="s">
        <v>111</v>
      </c>
      <c r="B112" s="23">
        <v>1.86</v>
      </c>
      <c r="C112" s="24">
        <v>64.099999999999994</v>
      </c>
      <c r="D112" s="24">
        <v>29.4</v>
      </c>
      <c r="E112" s="24">
        <v>77.7</v>
      </c>
      <c r="F112" s="24">
        <v>83.9</v>
      </c>
    </row>
    <row r="113" spans="1:6" x14ac:dyDescent="0.25">
      <c r="A113" s="22" t="s">
        <v>112</v>
      </c>
      <c r="B113" s="23">
        <v>2.06</v>
      </c>
      <c r="C113" s="24">
        <v>58.4</v>
      </c>
      <c r="D113" s="24">
        <v>29.6</v>
      </c>
      <c r="E113" s="24">
        <v>76.900000000000006</v>
      </c>
      <c r="F113" s="24">
        <v>84.3</v>
      </c>
    </row>
    <row r="114" spans="1:6" x14ac:dyDescent="0.25">
      <c r="A114" s="22" t="s">
        <v>113</v>
      </c>
      <c r="B114" s="23">
        <v>1.77</v>
      </c>
      <c r="C114" s="24">
        <v>57.8</v>
      </c>
      <c r="D114" s="24">
        <v>30.1</v>
      </c>
      <c r="E114" s="24">
        <v>76.8</v>
      </c>
      <c r="F114" s="24">
        <v>84</v>
      </c>
    </row>
    <row r="115" spans="1:6" s="28" customFormat="1" ht="13" x14ac:dyDescent="0.3">
      <c r="A115" s="25" t="s">
        <v>114</v>
      </c>
      <c r="B115" s="26">
        <v>1.85</v>
      </c>
      <c r="C115" s="27">
        <v>59.1</v>
      </c>
      <c r="D115" s="27">
        <v>29.7</v>
      </c>
      <c r="E115" s="27">
        <v>76.8</v>
      </c>
      <c r="F115" s="27">
        <v>83.9</v>
      </c>
    </row>
    <row r="116" spans="1:6" x14ac:dyDescent="0.25">
      <c r="A116" s="22" t="s">
        <v>115</v>
      </c>
      <c r="B116" s="23">
        <v>2.0299999999999998</v>
      </c>
      <c r="C116" s="24">
        <v>62.2</v>
      </c>
      <c r="D116" s="24">
        <v>29.1</v>
      </c>
      <c r="E116" s="24">
        <v>77.8</v>
      </c>
      <c r="F116" s="24">
        <v>84.3</v>
      </c>
    </row>
    <row r="117" spans="1:6" x14ac:dyDescent="0.25">
      <c r="A117" s="22" t="s">
        <v>116</v>
      </c>
      <c r="B117" s="23">
        <v>2.09</v>
      </c>
      <c r="C117" s="24">
        <v>54.4</v>
      </c>
      <c r="D117" s="24">
        <v>29.6</v>
      </c>
      <c r="E117" s="24">
        <v>77.599999999999994</v>
      </c>
      <c r="F117" s="24">
        <v>84.3</v>
      </c>
    </row>
    <row r="118" spans="1:6" x14ac:dyDescent="0.25">
      <c r="A118" s="22" t="s">
        <v>117</v>
      </c>
      <c r="B118" s="23">
        <v>1.88</v>
      </c>
      <c r="C118" s="24">
        <v>56.4</v>
      </c>
      <c r="D118" s="24">
        <v>30.4</v>
      </c>
      <c r="E118" s="24">
        <v>77.900000000000006</v>
      </c>
      <c r="F118" s="24">
        <v>84.3</v>
      </c>
    </row>
    <row r="119" spans="1:6" x14ac:dyDescent="0.25">
      <c r="A119" s="22" t="s">
        <v>118</v>
      </c>
      <c r="B119" s="23">
        <v>1.96</v>
      </c>
      <c r="C119" s="24">
        <v>61.7</v>
      </c>
      <c r="D119" s="24">
        <v>29.3</v>
      </c>
      <c r="E119" s="24">
        <v>78.7</v>
      </c>
      <c r="F119" s="24">
        <v>83.4</v>
      </c>
    </row>
    <row r="120" spans="1:6" x14ac:dyDescent="0.25">
      <c r="A120" s="22" t="s">
        <v>119</v>
      </c>
      <c r="B120" s="23">
        <v>1.95</v>
      </c>
      <c r="C120" s="24">
        <v>61.6</v>
      </c>
      <c r="D120" s="24">
        <v>29.1</v>
      </c>
      <c r="E120" s="24">
        <v>77.599999999999994</v>
      </c>
      <c r="F120" s="24">
        <v>83.7</v>
      </c>
    </row>
    <row r="121" spans="1:6" s="28" customFormat="1" ht="13" x14ac:dyDescent="0.3">
      <c r="A121" s="25" t="s">
        <v>120</v>
      </c>
      <c r="B121" s="26">
        <v>1.96</v>
      </c>
      <c r="C121" s="27">
        <v>57.5</v>
      </c>
      <c r="D121" s="27">
        <v>29.7</v>
      </c>
      <c r="E121" s="27">
        <v>77.8</v>
      </c>
      <c r="F121" s="27">
        <v>84.2</v>
      </c>
    </row>
    <row r="122" spans="1:6" x14ac:dyDescent="0.25">
      <c r="A122" s="22" t="s">
        <v>121</v>
      </c>
      <c r="B122" s="23">
        <v>1.87</v>
      </c>
      <c r="C122" s="24">
        <v>59.6</v>
      </c>
      <c r="D122" s="24">
        <v>29.6</v>
      </c>
      <c r="E122" s="24">
        <v>78.400000000000006</v>
      </c>
      <c r="F122" s="24">
        <v>84</v>
      </c>
    </row>
    <row r="123" spans="1:6" x14ac:dyDescent="0.25">
      <c r="A123" s="22" t="s">
        <v>122</v>
      </c>
      <c r="B123" s="23">
        <v>2.1</v>
      </c>
      <c r="C123" s="24">
        <v>61.4</v>
      </c>
      <c r="D123" s="24">
        <v>29.6</v>
      </c>
      <c r="E123" s="24">
        <v>79</v>
      </c>
      <c r="F123" s="24">
        <v>84.2</v>
      </c>
    </row>
    <row r="124" spans="1:6" x14ac:dyDescent="0.25">
      <c r="A124" s="22" t="s">
        <v>123</v>
      </c>
      <c r="B124" s="23">
        <v>1.88</v>
      </c>
      <c r="C124" s="24">
        <v>50.9</v>
      </c>
      <c r="D124" s="24">
        <v>30.1</v>
      </c>
      <c r="E124" s="24">
        <v>79.2</v>
      </c>
      <c r="F124" s="24">
        <v>84.7</v>
      </c>
    </row>
    <row r="125" spans="1:6" x14ac:dyDescent="0.25">
      <c r="A125" s="22" t="s">
        <v>124</v>
      </c>
      <c r="B125" s="23">
        <v>2.02</v>
      </c>
      <c r="C125" s="24">
        <v>53</v>
      </c>
      <c r="D125" s="24">
        <v>30.2</v>
      </c>
      <c r="E125" s="24">
        <v>78.400000000000006</v>
      </c>
      <c r="F125" s="24">
        <v>84.6</v>
      </c>
    </row>
    <row r="126" spans="1:6" x14ac:dyDescent="0.25">
      <c r="A126" s="22" t="s">
        <v>125</v>
      </c>
      <c r="B126" s="23">
        <v>2.0499999999999998</v>
      </c>
      <c r="C126" s="24">
        <v>54.1</v>
      </c>
      <c r="D126" s="24">
        <v>29.6</v>
      </c>
      <c r="E126" s="24">
        <v>78</v>
      </c>
      <c r="F126" s="24">
        <v>84.9</v>
      </c>
    </row>
    <row r="127" spans="1:6" x14ac:dyDescent="0.25">
      <c r="A127" s="22" t="s">
        <v>126</v>
      </c>
      <c r="B127" s="23">
        <v>2.2200000000000002</v>
      </c>
      <c r="C127" s="24">
        <v>51.5</v>
      </c>
      <c r="D127" s="24">
        <v>29.5</v>
      </c>
      <c r="E127" s="24">
        <v>77.900000000000006</v>
      </c>
      <c r="F127" s="24">
        <v>84.5</v>
      </c>
    </row>
    <row r="128" spans="1:6" s="28" customFormat="1" ht="13" x14ac:dyDescent="0.3">
      <c r="A128" s="25" t="s">
        <v>127</v>
      </c>
      <c r="B128" s="26">
        <v>2.0099999999999998</v>
      </c>
      <c r="C128" s="27">
        <v>53</v>
      </c>
      <c r="D128" s="27">
        <v>30</v>
      </c>
      <c r="E128" s="27">
        <v>78.5</v>
      </c>
      <c r="F128" s="27">
        <v>84.7</v>
      </c>
    </row>
    <row r="129" spans="1:6" x14ac:dyDescent="0.25">
      <c r="A129" s="22" t="s">
        <v>128</v>
      </c>
      <c r="B129" s="23">
        <v>1.69</v>
      </c>
      <c r="C129" s="24">
        <v>56.6</v>
      </c>
      <c r="D129" s="24">
        <v>30.1</v>
      </c>
      <c r="E129" s="24">
        <v>77</v>
      </c>
      <c r="F129" s="24">
        <v>84.8</v>
      </c>
    </row>
    <row r="130" spans="1:6" x14ac:dyDescent="0.25">
      <c r="A130" s="22" t="s">
        <v>129</v>
      </c>
      <c r="B130" s="23">
        <v>1.58</v>
      </c>
      <c r="C130" s="24">
        <v>53.3</v>
      </c>
      <c r="D130" s="24">
        <v>30</v>
      </c>
      <c r="E130" s="24">
        <v>78.5</v>
      </c>
      <c r="F130" s="24">
        <v>84.8</v>
      </c>
    </row>
    <row r="131" spans="1:6" s="28" customFormat="1" ht="13" x14ac:dyDescent="0.3">
      <c r="A131" s="25" t="s">
        <v>130</v>
      </c>
      <c r="B131" s="26">
        <v>1.63</v>
      </c>
      <c r="C131" s="27">
        <v>54.9</v>
      </c>
      <c r="D131" s="27">
        <v>30.1</v>
      </c>
      <c r="E131" s="27">
        <v>77.8</v>
      </c>
      <c r="F131" s="27">
        <v>84.8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1.99</v>
      </c>
      <c r="C133" s="27">
        <v>52.9</v>
      </c>
      <c r="D133" s="27">
        <v>29.9</v>
      </c>
      <c r="E133" s="27">
        <v>77.8</v>
      </c>
      <c r="F133" s="27">
        <v>84.5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2.13</v>
      </c>
      <c r="C135" s="24">
        <v>74.599999999999994</v>
      </c>
      <c r="D135" s="24">
        <v>29.4</v>
      </c>
      <c r="E135" s="24">
        <v>75.8</v>
      </c>
      <c r="F135" s="24">
        <v>83.1</v>
      </c>
    </row>
    <row r="136" spans="1:6" x14ac:dyDescent="0.25">
      <c r="A136" s="22" t="s">
        <v>133</v>
      </c>
      <c r="B136" s="23">
        <v>2.0699999999999998</v>
      </c>
      <c r="C136" s="24">
        <v>75</v>
      </c>
      <c r="D136" s="24">
        <v>29.4</v>
      </c>
      <c r="E136" s="24">
        <v>77.8</v>
      </c>
      <c r="F136" s="24">
        <v>84.3</v>
      </c>
    </row>
    <row r="137" spans="1:6" x14ac:dyDescent="0.25">
      <c r="A137" s="22" t="s">
        <v>134</v>
      </c>
      <c r="B137" s="23">
        <v>3.49</v>
      </c>
      <c r="C137" s="24">
        <v>87.9</v>
      </c>
      <c r="D137" s="24">
        <v>28</v>
      </c>
      <c r="E137" s="24">
        <v>75.7</v>
      </c>
      <c r="F137" s="24">
        <v>82.7</v>
      </c>
    </row>
    <row r="138" spans="1:6" x14ac:dyDescent="0.25">
      <c r="A138" s="22" t="s">
        <v>138</v>
      </c>
      <c r="B138" s="23">
        <v>2.37</v>
      </c>
      <c r="C138" s="24">
        <v>70.5</v>
      </c>
      <c r="D138" s="24">
        <v>28.5</v>
      </c>
      <c r="E138" s="24">
        <v>74.8</v>
      </c>
      <c r="F138" s="24">
        <v>82.6</v>
      </c>
    </row>
    <row r="139" spans="1:6" s="28" customFormat="1" ht="13" x14ac:dyDescent="0.3">
      <c r="A139" s="25" t="s">
        <v>162</v>
      </c>
      <c r="B139" s="26">
        <v>2.42</v>
      </c>
      <c r="C139" s="27">
        <v>75.400000000000006</v>
      </c>
      <c r="D139" s="27">
        <v>28.7</v>
      </c>
      <c r="E139" s="27">
        <v>75.900000000000006</v>
      </c>
      <c r="F139" s="27">
        <v>83.2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2</v>
      </c>
      <c r="C141" s="27">
        <v>53.7</v>
      </c>
      <c r="D141" s="27">
        <v>29.9</v>
      </c>
      <c r="E141" s="27">
        <v>77.7</v>
      </c>
      <c r="F141" s="27">
        <v>84.4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8"/>
  <sheetViews>
    <sheetView zoomScaleNormal="75" zoomScaleSheetLayoutView="70" workbookViewId="0">
      <pane xSplit="1" ySplit="12" topLeftCell="B121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2.6328125" style="3" customWidth="1"/>
    <col min="4" max="4" width="14.81640625" style="3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1.61</v>
      </c>
      <c r="C14" s="24">
        <v>45.2</v>
      </c>
      <c r="D14" s="24">
        <v>33</v>
      </c>
      <c r="E14" s="24">
        <v>80.2</v>
      </c>
      <c r="F14" s="24">
        <v>85.8</v>
      </c>
    </row>
    <row r="15" spans="1:6" x14ac:dyDescent="0.25">
      <c r="A15" s="22" t="s">
        <v>14</v>
      </c>
      <c r="B15" s="23">
        <v>2.14</v>
      </c>
      <c r="C15" s="24">
        <v>55.3</v>
      </c>
      <c r="D15" s="24">
        <v>30</v>
      </c>
      <c r="E15" s="24">
        <v>78.5</v>
      </c>
      <c r="F15" s="24">
        <v>84.2</v>
      </c>
    </row>
    <row r="16" spans="1:6" x14ac:dyDescent="0.25">
      <c r="A16" s="22" t="s">
        <v>15</v>
      </c>
      <c r="B16" s="23">
        <v>2.19</v>
      </c>
      <c r="C16" s="24">
        <v>43.7</v>
      </c>
      <c r="D16" s="24">
        <v>30.8</v>
      </c>
      <c r="E16" s="24">
        <v>79.900000000000006</v>
      </c>
      <c r="F16" s="24">
        <v>85.6</v>
      </c>
    </row>
    <row r="17" spans="1:6" x14ac:dyDescent="0.25">
      <c r="A17" s="22" t="s">
        <v>16</v>
      </c>
      <c r="B17" s="23">
        <v>2.23</v>
      </c>
      <c r="C17" s="24">
        <v>51.2</v>
      </c>
      <c r="D17" s="24">
        <v>30.3</v>
      </c>
      <c r="E17" s="24">
        <v>79.599999999999994</v>
      </c>
      <c r="F17" s="24">
        <v>85.1</v>
      </c>
    </row>
    <row r="18" spans="1:6" x14ac:dyDescent="0.25">
      <c r="A18" s="22" t="s">
        <v>17</v>
      </c>
      <c r="B18" s="23">
        <v>2</v>
      </c>
      <c r="C18" s="24">
        <v>40</v>
      </c>
      <c r="D18" s="24">
        <v>31.7</v>
      </c>
      <c r="E18" s="24">
        <v>80.5</v>
      </c>
      <c r="F18" s="24">
        <v>85.7</v>
      </c>
    </row>
    <row r="19" spans="1:6" x14ac:dyDescent="0.25">
      <c r="A19" s="22" t="s">
        <v>18</v>
      </c>
      <c r="B19" s="23">
        <v>2.44</v>
      </c>
      <c r="C19" s="24">
        <v>43.8</v>
      </c>
      <c r="D19" s="24">
        <v>30.3</v>
      </c>
      <c r="E19" s="24">
        <v>78.2</v>
      </c>
      <c r="F19" s="24">
        <v>84.2</v>
      </c>
    </row>
    <row r="20" spans="1:6" x14ac:dyDescent="0.25">
      <c r="A20" s="22" t="s">
        <v>19</v>
      </c>
      <c r="B20" s="23">
        <v>2.13</v>
      </c>
      <c r="C20" s="24">
        <v>47</v>
      </c>
      <c r="D20" s="24">
        <v>31</v>
      </c>
      <c r="E20" s="24">
        <v>79.7</v>
      </c>
      <c r="F20" s="24">
        <v>85.5</v>
      </c>
    </row>
    <row r="21" spans="1:6" x14ac:dyDescent="0.25">
      <c r="A21" s="22" t="s">
        <v>20</v>
      </c>
      <c r="B21" s="23">
        <v>2.34</v>
      </c>
      <c r="C21" s="24">
        <v>45.7</v>
      </c>
      <c r="D21" s="24">
        <v>30.2</v>
      </c>
      <c r="E21" s="24">
        <v>78.599999999999994</v>
      </c>
      <c r="F21" s="24">
        <v>84.4</v>
      </c>
    </row>
    <row r="22" spans="1:6" s="28" customFormat="1" ht="13" x14ac:dyDescent="0.3">
      <c r="A22" s="25" t="s">
        <v>21</v>
      </c>
      <c r="B22" s="26">
        <v>2.0499999999999998</v>
      </c>
      <c r="C22" s="27">
        <v>46</v>
      </c>
      <c r="D22" s="27">
        <v>31.1</v>
      </c>
      <c r="E22" s="27">
        <v>79.5</v>
      </c>
      <c r="F22" s="27">
        <v>85.2</v>
      </c>
    </row>
    <row r="23" spans="1:6" x14ac:dyDescent="0.25">
      <c r="A23" s="22" t="s">
        <v>22</v>
      </c>
      <c r="B23" s="23">
        <v>2.02</v>
      </c>
      <c r="C23" s="24">
        <v>60.9</v>
      </c>
      <c r="D23" s="24">
        <v>28.4</v>
      </c>
      <c r="E23" s="24">
        <v>76.5</v>
      </c>
      <c r="F23" s="24">
        <v>82.9</v>
      </c>
    </row>
    <row r="24" spans="1:6" x14ac:dyDescent="0.25">
      <c r="A24" s="22" t="s">
        <v>23</v>
      </c>
      <c r="B24" s="23">
        <v>2.12</v>
      </c>
      <c r="C24" s="24">
        <v>62.5</v>
      </c>
      <c r="D24" s="24">
        <v>29</v>
      </c>
      <c r="E24" s="24">
        <v>77.2</v>
      </c>
      <c r="F24" s="24">
        <v>83.8</v>
      </c>
    </row>
    <row r="25" spans="1:6" x14ac:dyDescent="0.25">
      <c r="A25" s="22" t="s">
        <v>24</v>
      </c>
      <c r="B25" s="23">
        <v>1.97</v>
      </c>
      <c r="C25" s="24">
        <v>58.3</v>
      </c>
      <c r="D25" s="24">
        <v>29.7</v>
      </c>
      <c r="E25" s="24">
        <v>76.5</v>
      </c>
      <c r="F25" s="24">
        <v>84.1</v>
      </c>
    </row>
    <row r="26" spans="1:6" x14ac:dyDescent="0.25">
      <c r="A26" s="22" t="s">
        <v>25</v>
      </c>
      <c r="B26" s="23">
        <v>1.98</v>
      </c>
      <c r="C26" s="24">
        <v>61.3</v>
      </c>
      <c r="D26" s="24">
        <v>28.5</v>
      </c>
      <c r="E26" s="24">
        <v>76.599999999999994</v>
      </c>
      <c r="F26" s="24">
        <v>84.1</v>
      </c>
    </row>
    <row r="27" spans="1:6" s="28" customFormat="1" ht="13" x14ac:dyDescent="0.3">
      <c r="A27" s="25" t="s">
        <v>26</v>
      </c>
      <c r="B27" s="26">
        <v>2</v>
      </c>
      <c r="C27" s="27">
        <v>60.2</v>
      </c>
      <c r="D27" s="27">
        <v>29.2</v>
      </c>
      <c r="E27" s="27">
        <v>76.7</v>
      </c>
      <c r="F27" s="27">
        <v>83.8</v>
      </c>
    </row>
    <row r="28" spans="1:6" x14ac:dyDescent="0.25">
      <c r="A28" s="22" t="s">
        <v>27</v>
      </c>
      <c r="B28" s="23">
        <v>2.23</v>
      </c>
      <c r="C28" s="24">
        <v>63.9</v>
      </c>
      <c r="D28" s="24">
        <v>28.5</v>
      </c>
      <c r="E28" s="24">
        <v>75.599999999999994</v>
      </c>
      <c r="F28" s="24">
        <v>82.9</v>
      </c>
    </row>
    <row r="29" spans="1:6" x14ac:dyDescent="0.25">
      <c r="A29" s="22" t="s">
        <v>28</v>
      </c>
      <c r="B29" s="23">
        <v>2.14</v>
      </c>
      <c r="C29" s="24">
        <v>56</v>
      </c>
      <c r="D29" s="24">
        <v>29.4</v>
      </c>
      <c r="E29" s="24">
        <v>76.900000000000006</v>
      </c>
      <c r="F29" s="24">
        <v>83.5</v>
      </c>
    </row>
    <row r="30" spans="1:6" x14ac:dyDescent="0.25">
      <c r="A30" s="22" t="s">
        <v>29</v>
      </c>
      <c r="B30" s="23">
        <v>1.96</v>
      </c>
      <c r="C30" s="24">
        <v>63.4</v>
      </c>
      <c r="D30" s="24">
        <v>29.2</v>
      </c>
      <c r="E30" s="24">
        <v>75.7</v>
      </c>
      <c r="F30" s="24">
        <v>83.3</v>
      </c>
    </row>
    <row r="31" spans="1:6" s="28" customFormat="1" ht="13" x14ac:dyDescent="0.3">
      <c r="A31" s="25" t="s">
        <v>30</v>
      </c>
      <c r="B31" s="26">
        <v>2.11</v>
      </c>
      <c r="C31" s="27">
        <v>60.3</v>
      </c>
      <c r="D31" s="27">
        <v>29.1</v>
      </c>
      <c r="E31" s="27">
        <v>76.2</v>
      </c>
      <c r="F31" s="27">
        <v>83.3</v>
      </c>
    </row>
    <row r="32" spans="1:6" x14ac:dyDescent="0.25">
      <c r="A32" s="22" t="s">
        <v>31</v>
      </c>
      <c r="B32" s="23">
        <v>2.19</v>
      </c>
      <c r="C32" s="24">
        <v>60.2</v>
      </c>
      <c r="D32" s="24">
        <v>29</v>
      </c>
      <c r="E32" s="24">
        <v>76.599999999999994</v>
      </c>
      <c r="F32" s="24">
        <v>83.8</v>
      </c>
    </row>
    <row r="33" spans="1:6" x14ac:dyDescent="0.25">
      <c r="A33" s="22" t="s">
        <v>32</v>
      </c>
      <c r="B33" s="23">
        <v>2.06</v>
      </c>
      <c r="C33" s="24">
        <v>60.3</v>
      </c>
      <c r="D33" s="24">
        <v>29.4</v>
      </c>
      <c r="E33" s="24">
        <v>76.5</v>
      </c>
      <c r="F33" s="24">
        <v>83.7</v>
      </c>
    </row>
    <row r="34" spans="1:6" s="28" customFormat="1" ht="13" x14ac:dyDescent="0.3">
      <c r="A34" s="25" t="s">
        <v>33</v>
      </c>
      <c r="B34" s="26">
        <v>2.1</v>
      </c>
      <c r="C34" s="27">
        <v>60.3</v>
      </c>
      <c r="D34" s="27">
        <v>29.2</v>
      </c>
      <c r="E34" s="27">
        <v>76.5</v>
      </c>
      <c r="F34" s="27">
        <v>83.8</v>
      </c>
    </row>
    <row r="35" spans="1:6" x14ac:dyDescent="0.25">
      <c r="A35" s="22" t="s">
        <v>34</v>
      </c>
      <c r="B35" s="23">
        <v>2.11</v>
      </c>
      <c r="C35" s="24">
        <v>62.3</v>
      </c>
      <c r="D35" s="24">
        <v>29</v>
      </c>
      <c r="E35" s="24">
        <v>76.3</v>
      </c>
      <c r="F35" s="24">
        <v>84</v>
      </c>
    </row>
    <row r="36" spans="1:6" x14ac:dyDescent="0.25">
      <c r="A36" s="22" t="s">
        <v>35</v>
      </c>
      <c r="B36" s="23">
        <v>2.2200000000000002</v>
      </c>
      <c r="C36" s="24">
        <v>53.8</v>
      </c>
      <c r="D36" s="24">
        <v>29.4</v>
      </c>
      <c r="E36" s="24">
        <v>77</v>
      </c>
      <c r="F36" s="24">
        <v>84.5</v>
      </c>
    </row>
    <row r="37" spans="1:6" x14ac:dyDescent="0.25">
      <c r="A37" s="22" t="s">
        <v>36</v>
      </c>
      <c r="B37" s="23">
        <v>1.99</v>
      </c>
      <c r="C37" s="24">
        <v>63.1</v>
      </c>
      <c r="D37" s="24">
        <v>28.8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1.92</v>
      </c>
      <c r="C38" s="24">
        <v>57.4</v>
      </c>
      <c r="D38" s="24">
        <v>30.1</v>
      </c>
      <c r="E38" s="24">
        <v>79.3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57.3</v>
      </c>
      <c r="D39" s="24">
        <v>29.1</v>
      </c>
      <c r="E39" s="24">
        <v>77.400000000000006</v>
      </c>
      <c r="F39" s="24">
        <v>85.2</v>
      </c>
    </row>
    <row r="40" spans="1:6" x14ac:dyDescent="0.25">
      <c r="A40" s="22" t="s">
        <v>39</v>
      </c>
      <c r="B40" s="23">
        <v>2.16</v>
      </c>
      <c r="C40" s="24">
        <v>53.7</v>
      </c>
      <c r="D40" s="24">
        <v>29.6</v>
      </c>
      <c r="E40" s="24">
        <v>78.400000000000006</v>
      </c>
      <c r="F40" s="24">
        <v>84.4</v>
      </c>
    </row>
    <row r="41" spans="1:6" s="28" customFormat="1" ht="13" x14ac:dyDescent="0.3">
      <c r="A41" s="25" t="s">
        <v>40</v>
      </c>
      <c r="B41" s="26">
        <v>2.09</v>
      </c>
      <c r="C41" s="27">
        <v>56.6</v>
      </c>
      <c r="D41" s="27">
        <v>29.6</v>
      </c>
      <c r="E41" s="27">
        <v>77.7</v>
      </c>
      <c r="F41" s="27">
        <v>84.5</v>
      </c>
    </row>
    <row r="42" spans="1:6" x14ac:dyDescent="0.25">
      <c r="A42" s="22" t="s">
        <v>41</v>
      </c>
      <c r="B42" s="23">
        <v>1.94</v>
      </c>
      <c r="C42" s="24">
        <v>62.4</v>
      </c>
      <c r="D42" s="24">
        <v>29.8</v>
      </c>
      <c r="E42" s="24">
        <v>77.400000000000006</v>
      </c>
      <c r="F42" s="24">
        <v>84.7</v>
      </c>
    </row>
    <row r="43" spans="1:6" x14ac:dyDescent="0.25">
      <c r="A43" s="22" t="s">
        <v>42</v>
      </c>
      <c r="B43" s="23">
        <v>2.04</v>
      </c>
      <c r="C43" s="24">
        <v>63.4</v>
      </c>
      <c r="D43" s="24">
        <v>28.9</v>
      </c>
      <c r="E43" s="24">
        <v>76.8</v>
      </c>
      <c r="F43" s="24">
        <v>84.4</v>
      </c>
    </row>
    <row r="44" spans="1:6" x14ac:dyDescent="0.25">
      <c r="A44" s="22" t="s">
        <v>43</v>
      </c>
      <c r="B44" s="23">
        <v>2.14</v>
      </c>
      <c r="C44" s="24">
        <v>60.1</v>
      </c>
      <c r="D44" s="24">
        <v>29</v>
      </c>
      <c r="E44" s="24">
        <v>77.400000000000006</v>
      </c>
      <c r="F44" s="24">
        <v>84.7</v>
      </c>
    </row>
    <row r="45" spans="1:6" s="28" customFormat="1" ht="13" x14ac:dyDescent="0.3">
      <c r="A45" s="25" t="s">
        <v>44</v>
      </c>
      <c r="B45" s="26">
        <v>2</v>
      </c>
      <c r="C45" s="27">
        <v>62.3</v>
      </c>
      <c r="D45" s="27">
        <v>29.4</v>
      </c>
      <c r="E45" s="27">
        <v>77.2</v>
      </c>
      <c r="F45" s="27">
        <v>84.6</v>
      </c>
    </row>
    <row r="46" spans="1:6" x14ac:dyDescent="0.25">
      <c r="A46" s="22" t="s">
        <v>45</v>
      </c>
      <c r="B46" s="23">
        <v>1.81</v>
      </c>
      <c r="C46" s="24">
        <v>55</v>
      </c>
      <c r="D46" s="24">
        <v>30.3</v>
      </c>
      <c r="E46" s="24">
        <v>78.900000000000006</v>
      </c>
      <c r="F46" s="24">
        <v>85.3</v>
      </c>
    </row>
    <row r="47" spans="1:6" x14ac:dyDescent="0.25">
      <c r="A47" s="22" t="s">
        <v>46</v>
      </c>
      <c r="B47" s="23">
        <v>1.89</v>
      </c>
      <c r="C47" s="24">
        <v>64.900000000000006</v>
      </c>
      <c r="D47" s="24">
        <v>28.9</v>
      </c>
      <c r="E47" s="24">
        <v>75.5</v>
      </c>
      <c r="F47" s="24">
        <v>84</v>
      </c>
    </row>
    <row r="48" spans="1:6" x14ac:dyDescent="0.25">
      <c r="A48" s="22" t="s">
        <v>47</v>
      </c>
      <c r="B48" s="23">
        <v>2.08</v>
      </c>
      <c r="C48" s="24">
        <v>55.8</v>
      </c>
      <c r="D48" s="24">
        <v>29.1</v>
      </c>
      <c r="E48" s="24">
        <v>77.5</v>
      </c>
      <c r="F48" s="24">
        <v>84.7</v>
      </c>
    </row>
    <row r="49" spans="1:6" x14ac:dyDescent="0.25">
      <c r="A49" s="22" t="s">
        <v>48</v>
      </c>
      <c r="B49" s="23">
        <v>2.0699999999999998</v>
      </c>
      <c r="C49" s="24">
        <v>59.9</v>
      </c>
      <c r="D49" s="24">
        <v>29</v>
      </c>
      <c r="E49" s="24">
        <v>76.5</v>
      </c>
      <c r="F49" s="24">
        <v>83.3</v>
      </c>
    </row>
    <row r="50" spans="1:6" s="28" customFormat="1" ht="13" x14ac:dyDescent="0.3">
      <c r="A50" s="25" t="s">
        <v>49</v>
      </c>
      <c r="B50" s="26">
        <v>1.94</v>
      </c>
      <c r="C50" s="27">
        <v>57.4</v>
      </c>
      <c r="D50" s="27">
        <v>29.5</v>
      </c>
      <c r="E50" s="27">
        <v>77.400000000000006</v>
      </c>
      <c r="F50" s="27">
        <v>84.5</v>
      </c>
    </row>
    <row r="51" spans="1:6" x14ac:dyDescent="0.25">
      <c r="A51" s="22" t="s">
        <v>50</v>
      </c>
      <c r="B51" s="23">
        <v>2.08</v>
      </c>
      <c r="C51" s="24">
        <v>54.7</v>
      </c>
      <c r="D51" s="24">
        <v>29.4</v>
      </c>
      <c r="E51" s="24">
        <v>75.400000000000006</v>
      </c>
      <c r="F51" s="24">
        <v>82.6</v>
      </c>
    </row>
    <row r="52" spans="1:6" x14ac:dyDescent="0.25">
      <c r="A52" s="22" t="s">
        <v>51</v>
      </c>
      <c r="B52" s="23">
        <v>2.17</v>
      </c>
      <c r="C52" s="24">
        <v>62.1</v>
      </c>
      <c r="D52" s="24">
        <v>28.5</v>
      </c>
      <c r="E52" s="24">
        <v>74.5</v>
      </c>
      <c r="F52" s="24">
        <v>82.3</v>
      </c>
    </row>
    <row r="53" spans="1:6" s="28" customFormat="1" ht="13" x14ac:dyDescent="0.3">
      <c r="A53" s="25" t="s">
        <v>52</v>
      </c>
      <c r="B53" s="26">
        <v>2.1</v>
      </c>
      <c r="C53" s="27">
        <v>57.3</v>
      </c>
      <c r="D53" s="27">
        <v>29.1</v>
      </c>
      <c r="E53" s="27">
        <v>75</v>
      </c>
      <c r="F53" s="27">
        <v>82.5</v>
      </c>
    </row>
    <row r="54" spans="1:6" x14ac:dyDescent="0.25">
      <c r="A54" s="22" t="s">
        <v>53</v>
      </c>
      <c r="B54" s="23">
        <v>1.79</v>
      </c>
      <c r="C54" s="24">
        <v>56</v>
      </c>
      <c r="D54" s="24">
        <v>29.9</v>
      </c>
      <c r="E54" s="24">
        <v>77.2</v>
      </c>
      <c r="F54" s="24">
        <v>83.5</v>
      </c>
    </row>
    <row r="55" spans="1:6" x14ac:dyDescent="0.25">
      <c r="A55" s="22" t="s">
        <v>54</v>
      </c>
      <c r="B55" s="23">
        <v>2.06</v>
      </c>
      <c r="C55" s="24">
        <v>61.7</v>
      </c>
      <c r="D55" s="24">
        <v>28.8</v>
      </c>
      <c r="E55" s="24">
        <v>77</v>
      </c>
      <c r="F55" s="24">
        <v>84.4</v>
      </c>
    </row>
    <row r="56" spans="1:6" x14ac:dyDescent="0.25">
      <c r="A56" s="22" t="s">
        <v>55</v>
      </c>
      <c r="B56" s="23">
        <v>1.8</v>
      </c>
      <c r="C56" s="24">
        <v>50.3</v>
      </c>
      <c r="D56" s="24">
        <v>29.4</v>
      </c>
      <c r="E56" s="24">
        <v>77.400000000000006</v>
      </c>
      <c r="F56" s="24">
        <v>83.3</v>
      </c>
    </row>
    <row r="57" spans="1:6" x14ac:dyDescent="0.25">
      <c r="A57" s="22" t="s">
        <v>56</v>
      </c>
      <c r="B57" s="23">
        <v>1.98</v>
      </c>
      <c r="C57" s="24">
        <v>60.5</v>
      </c>
      <c r="D57" s="24">
        <v>28.7</v>
      </c>
      <c r="E57" s="24">
        <v>76.2</v>
      </c>
      <c r="F57" s="24">
        <v>83.4</v>
      </c>
    </row>
    <row r="58" spans="1:6" s="28" customFormat="1" ht="13" x14ac:dyDescent="0.3">
      <c r="A58" s="25" t="s">
        <v>57</v>
      </c>
      <c r="B58" s="26">
        <v>1.83</v>
      </c>
      <c r="C58" s="27">
        <v>54.7</v>
      </c>
      <c r="D58" s="27">
        <v>29.5</v>
      </c>
      <c r="E58" s="27">
        <v>77.2</v>
      </c>
      <c r="F58" s="27">
        <v>83.5</v>
      </c>
    </row>
    <row r="59" spans="1:6" x14ac:dyDescent="0.25">
      <c r="A59" s="22" t="s">
        <v>58</v>
      </c>
      <c r="B59" s="23">
        <v>1.82</v>
      </c>
      <c r="C59" s="24">
        <v>46.3</v>
      </c>
      <c r="D59" s="24">
        <v>30</v>
      </c>
      <c r="E59" s="24">
        <v>78.400000000000006</v>
      </c>
      <c r="F59" s="24">
        <v>83.9</v>
      </c>
    </row>
    <row r="60" spans="1:6" x14ac:dyDescent="0.25">
      <c r="A60" s="22" t="s">
        <v>59</v>
      </c>
      <c r="B60" s="23">
        <v>1.98</v>
      </c>
      <c r="C60" s="24">
        <v>46.5</v>
      </c>
      <c r="D60" s="24">
        <v>29.5</v>
      </c>
      <c r="E60" s="24">
        <v>78.5</v>
      </c>
      <c r="F60" s="24">
        <v>83.9</v>
      </c>
    </row>
    <row r="61" spans="1:6" s="28" customFormat="1" ht="13" x14ac:dyDescent="0.3">
      <c r="A61" s="25" t="s">
        <v>60</v>
      </c>
      <c r="B61" s="26">
        <v>1.88</v>
      </c>
      <c r="C61" s="27">
        <v>46.4</v>
      </c>
      <c r="D61" s="27">
        <v>29.8</v>
      </c>
      <c r="E61" s="27">
        <v>78.5</v>
      </c>
      <c r="F61" s="27">
        <v>83.9</v>
      </c>
    </row>
    <row r="62" spans="1:6" x14ac:dyDescent="0.25">
      <c r="A62" s="22" t="s">
        <v>61</v>
      </c>
      <c r="B62" s="23">
        <v>2.09</v>
      </c>
      <c r="C62" s="24">
        <v>51.3</v>
      </c>
      <c r="D62" s="24">
        <v>29.9</v>
      </c>
      <c r="E62" s="24">
        <v>78.5</v>
      </c>
      <c r="F62" s="24">
        <v>84.8</v>
      </c>
    </row>
    <row r="63" spans="1:6" x14ac:dyDescent="0.25">
      <c r="A63" s="22" t="s">
        <v>62</v>
      </c>
      <c r="B63" s="23">
        <v>2.04</v>
      </c>
      <c r="C63" s="24">
        <v>58.5</v>
      </c>
      <c r="D63" s="24">
        <v>29.2</v>
      </c>
      <c r="E63" s="24">
        <v>78</v>
      </c>
      <c r="F63" s="24">
        <v>84.5</v>
      </c>
    </row>
    <row r="64" spans="1:6" x14ac:dyDescent="0.25">
      <c r="A64" s="22" t="s">
        <v>63</v>
      </c>
      <c r="B64" s="23">
        <v>2.17</v>
      </c>
      <c r="C64" s="24">
        <v>58.5</v>
      </c>
      <c r="D64" s="24">
        <v>28.6</v>
      </c>
      <c r="E64" s="24">
        <v>77.3</v>
      </c>
      <c r="F64" s="24">
        <v>83.8</v>
      </c>
    </row>
    <row r="65" spans="1:6" x14ac:dyDescent="0.25">
      <c r="A65" s="22" t="s">
        <v>64</v>
      </c>
      <c r="B65" s="23">
        <v>2.0499999999999998</v>
      </c>
      <c r="C65" s="24">
        <v>50.8</v>
      </c>
      <c r="D65" s="24">
        <v>29.4</v>
      </c>
      <c r="E65" s="24">
        <v>77.900000000000006</v>
      </c>
      <c r="F65" s="24">
        <v>84.4</v>
      </c>
    </row>
    <row r="66" spans="1:6" s="28" customFormat="1" ht="13" x14ac:dyDescent="0.3">
      <c r="A66" s="25" t="s">
        <v>65</v>
      </c>
      <c r="B66" s="26">
        <v>2.08</v>
      </c>
      <c r="C66" s="27">
        <v>54</v>
      </c>
      <c r="D66" s="27">
        <v>29.5</v>
      </c>
      <c r="E66" s="27">
        <v>78.099999999999994</v>
      </c>
      <c r="F66" s="27">
        <v>84.5</v>
      </c>
    </row>
    <row r="67" spans="1:6" x14ac:dyDescent="0.25">
      <c r="A67" s="22" t="s">
        <v>66</v>
      </c>
      <c r="B67" s="23">
        <v>2.08</v>
      </c>
      <c r="C67" s="24">
        <v>57.5</v>
      </c>
      <c r="D67" s="24">
        <v>30.1</v>
      </c>
      <c r="E67" s="24">
        <v>78.099999999999994</v>
      </c>
      <c r="F67" s="24">
        <v>85</v>
      </c>
    </row>
    <row r="68" spans="1:6" x14ac:dyDescent="0.25">
      <c r="A68" s="22" t="s">
        <v>67</v>
      </c>
      <c r="B68" s="23">
        <v>2.13</v>
      </c>
      <c r="C68" s="24">
        <v>56.4</v>
      </c>
      <c r="D68" s="24">
        <v>29.7</v>
      </c>
      <c r="E68" s="24">
        <v>78.7</v>
      </c>
      <c r="F68" s="24">
        <v>85.8</v>
      </c>
    </row>
    <row r="69" spans="1:6" x14ac:dyDescent="0.25">
      <c r="A69" s="22" t="s">
        <v>68</v>
      </c>
      <c r="B69" s="23">
        <v>2.35</v>
      </c>
      <c r="C69" s="24">
        <v>57.3</v>
      </c>
      <c r="D69" s="24">
        <v>29.2</v>
      </c>
      <c r="E69" s="24">
        <v>78.5</v>
      </c>
      <c r="F69" s="24">
        <v>85.2</v>
      </c>
    </row>
    <row r="70" spans="1:6" x14ac:dyDescent="0.25">
      <c r="A70" s="22" t="s">
        <v>69</v>
      </c>
      <c r="B70" s="23">
        <v>2.17</v>
      </c>
      <c r="C70" s="24">
        <v>61.3</v>
      </c>
      <c r="D70" s="24">
        <v>29.3</v>
      </c>
      <c r="E70" s="24">
        <v>78.7</v>
      </c>
      <c r="F70" s="24">
        <v>85.3</v>
      </c>
    </row>
    <row r="71" spans="1:6" x14ac:dyDescent="0.25">
      <c r="A71" s="22" t="s">
        <v>70</v>
      </c>
      <c r="B71" s="23">
        <v>2.17</v>
      </c>
      <c r="C71" s="24">
        <v>59.2</v>
      </c>
      <c r="D71" s="24">
        <v>29.4</v>
      </c>
      <c r="E71" s="24">
        <v>77.7</v>
      </c>
      <c r="F71" s="24">
        <v>85.2</v>
      </c>
    </row>
    <row r="72" spans="1:6" s="28" customFormat="1" ht="13" x14ac:dyDescent="0.3">
      <c r="A72" s="25" t="s">
        <v>71</v>
      </c>
      <c r="B72" s="26">
        <v>2.13</v>
      </c>
      <c r="C72" s="27">
        <v>58.1</v>
      </c>
      <c r="D72" s="27">
        <v>29.8</v>
      </c>
      <c r="E72" s="27">
        <v>78.3</v>
      </c>
      <c r="F72" s="27">
        <v>85.3</v>
      </c>
    </row>
    <row r="73" spans="1:6" x14ac:dyDescent="0.25">
      <c r="A73" s="22" t="s">
        <v>72</v>
      </c>
      <c r="B73" s="23">
        <v>2.16</v>
      </c>
      <c r="C73" s="24">
        <v>62.5</v>
      </c>
      <c r="D73" s="24">
        <v>29.5</v>
      </c>
      <c r="E73" s="24">
        <v>76.7</v>
      </c>
      <c r="F73" s="24">
        <v>84.2</v>
      </c>
    </row>
    <row r="74" spans="1:6" x14ac:dyDescent="0.25">
      <c r="A74" s="22" t="s">
        <v>73</v>
      </c>
      <c r="B74" s="23">
        <v>1.98</v>
      </c>
      <c r="C74" s="24">
        <v>60.3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1.98</v>
      </c>
      <c r="C75" s="24">
        <v>58.1</v>
      </c>
      <c r="D75" s="24">
        <v>30.5</v>
      </c>
      <c r="E75" s="24">
        <v>78.8</v>
      </c>
      <c r="F75" s="24">
        <v>85.1</v>
      </c>
    </row>
    <row r="76" spans="1:6" x14ac:dyDescent="0.25">
      <c r="A76" s="22" t="s">
        <v>75</v>
      </c>
      <c r="B76" s="23">
        <v>2.09</v>
      </c>
      <c r="C76" s="24">
        <v>62.6</v>
      </c>
      <c r="D76" s="24">
        <v>29.6</v>
      </c>
      <c r="E76" s="24">
        <v>76.900000000000006</v>
      </c>
      <c r="F76" s="24">
        <v>83.9</v>
      </c>
    </row>
    <row r="77" spans="1:6" s="28" customFormat="1" ht="13" x14ac:dyDescent="0.3">
      <c r="A77" s="25" t="s">
        <v>76</v>
      </c>
      <c r="B77" s="26">
        <v>2.0299999999999998</v>
      </c>
      <c r="C77" s="27">
        <v>60.4</v>
      </c>
      <c r="D77" s="27">
        <v>29.9</v>
      </c>
      <c r="E77" s="27">
        <v>77</v>
      </c>
      <c r="F77" s="27">
        <v>84.2</v>
      </c>
    </row>
    <row r="78" spans="1:6" x14ac:dyDescent="0.25">
      <c r="A78" s="22" t="s">
        <v>77</v>
      </c>
      <c r="B78" s="23">
        <v>1.96</v>
      </c>
      <c r="C78" s="24">
        <v>64.099999999999994</v>
      </c>
      <c r="D78" s="24">
        <v>28.9</v>
      </c>
      <c r="E78" s="24">
        <v>77.900000000000006</v>
      </c>
      <c r="F78" s="24">
        <v>85.1</v>
      </c>
    </row>
    <row r="79" spans="1:6" x14ac:dyDescent="0.25">
      <c r="A79" s="22" t="s">
        <v>78</v>
      </c>
      <c r="B79" s="23">
        <v>1.93</v>
      </c>
      <c r="C79" s="24">
        <v>65.3</v>
      </c>
      <c r="D79" s="24">
        <v>29.3</v>
      </c>
      <c r="E79" s="24">
        <v>77.5</v>
      </c>
      <c r="F79" s="24">
        <v>84.3</v>
      </c>
    </row>
    <row r="80" spans="1:6" x14ac:dyDescent="0.25">
      <c r="A80" s="22" t="s">
        <v>79</v>
      </c>
      <c r="B80" s="23">
        <v>2.0499999999999998</v>
      </c>
      <c r="C80" s="24">
        <v>61.8</v>
      </c>
      <c r="D80" s="24">
        <v>29.3</v>
      </c>
      <c r="E80" s="24">
        <v>78.599999999999994</v>
      </c>
      <c r="F80" s="24">
        <v>85.8</v>
      </c>
    </row>
    <row r="81" spans="1:6" x14ac:dyDescent="0.25">
      <c r="A81" s="22" t="s">
        <v>80</v>
      </c>
      <c r="B81" s="23">
        <v>1.88</v>
      </c>
      <c r="C81" s="24">
        <v>64.3</v>
      </c>
      <c r="D81" s="24">
        <v>29.9</v>
      </c>
      <c r="E81" s="24">
        <v>77.8</v>
      </c>
      <c r="F81" s="24">
        <v>85.2</v>
      </c>
    </row>
    <row r="82" spans="1:6" s="28" customFormat="1" ht="13" x14ac:dyDescent="0.3">
      <c r="A82" s="25" t="s">
        <v>81</v>
      </c>
      <c r="B82" s="26">
        <v>1.94</v>
      </c>
      <c r="C82" s="27">
        <v>64.099999999999994</v>
      </c>
      <c r="D82" s="27">
        <v>29.4</v>
      </c>
      <c r="E82" s="27">
        <v>77.900000000000006</v>
      </c>
      <c r="F82" s="27">
        <v>85</v>
      </c>
    </row>
    <row r="83" spans="1:6" x14ac:dyDescent="0.25">
      <c r="A83" s="22" t="s">
        <v>82</v>
      </c>
      <c r="B83" s="23">
        <v>1.88</v>
      </c>
      <c r="C83" s="24">
        <v>65.2</v>
      </c>
      <c r="D83" s="24">
        <v>29.1</v>
      </c>
      <c r="E83" s="24">
        <v>77.5</v>
      </c>
      <c r="F83" s="24">
        <v>84.2</v>
      </c>
    </row>
    <row r="84" spans="1:6" x14ac:dyDescent="0.25">
      <c r="A84" s="22" t="s">
        <v>83</v>
      </c>
      <c r="B84" s="23">
        <v>1.81</v>
      </c>
      <c r="C84" s="24">
        <v>59.5</v>
      </c>
      <c r="D84" s="24">
        <v>30.3</v>
      </c>
      <c r="E84" s="24">
        <v>78.5</v>
      </c>
      <c r="F84" s="24">
        <v>85</v>
      </c>
    </row>
    <row r="85" spans="1:6" x14ac:dyDescent="0.25">
      <c r="A85" s="22" t="s">
        <v>84</v>
      </c>
      <c r="B85" s="23">
        <v>2</v>
      </c>
      <c r="C85" s="24">
        <v>63.3</v>
      </c>
      <c r="D85" s="24">
        <v>29.4</v>
      </c>
      <c r="E85" s="24">
        <v>77.8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61.7</v>
      </c>
      <c r="D86" s="24">
        <v>29.2</v>
      </c>
      <c r="E86" s="24">
        <v>78.900000000000006</v>
      </c>
      <c r="F86" s="24">
        <v>85.3</v>
      </c>
    </row>
    <row r="87" spans="1:6" x14ac:dyDescent="0.25">
      <c r="A87" s="22" t="s">
        <v>86</v>
      </c>
      <c r="B87" s="23">
        <v>1.79</v>
      </c>
      <c r="C87" s="24">
        <v>58.5</v>
      </c>
      <c r="D87" s="24">
        <v>30.5</v>
      </c>
      <c r="E87" s="24">
        <v>78.599999999999994</v>
      </c>
      <c r="F87" s="24">
        <v>85.4</v>
      </c>
    </row>
    <row r="88" spans="1:6" s="28" customFormat="1" ht="13" x14ac:dyDescent="0.3">
      <c r="A88" s="25" t="s">
        <v>87</v>
      </c>
      <c r="B88" s="26">
        <v>1.84</v>
      </c>
      <c r="C88" s="27">
        <v>60.6</v>
      </c>
      <c r="D88" s="27">
        <v>30</v>
      </c>
      <c r="E88" s="27">
        <v>78.400000000000006</v>
      </c>
      <c r="F88" s="27">
        <v>85</v>
      </c>
    </row>
    <row r="89" spans="1:6" x14ac:dyDescent="0.25">
      <c r="A89" s="22" t="s">
        <v>88</v>
      </c>
      <c r="B89" s="23">
        <v>1.94</v>
      </c>
      <c r="C89" s="24">
        <v>66.3</v>
      </c>
      <c r="D89" s="24">
        <v>29.3</v>
      </c>
      <c r="E89" s="24">
        <v>78</v>
      </c>
      <c r="F89" s="24">
        <v>84.5</v>
      </c>
    </row>
    <row r="90" spans="1:6" x14ac:dyDescent="0.25">
      <c r="A90" s="22" t="s">
        <v>89</v>
      </c>
      <c r="B90" s="23">
        <v>1.99</v>
      </c>
      <c r="C90" s="24">
        <v>57.7</v>
      </c>
      <c r="D90" s="24">
        <v>29.6</v>
      </c>
      <c r="E90" s="24">
        <v>78.8</v>
      </c>
      <c r="F90" s="24">
        <v>85.2</v>
      </c>
    </row>
    <row r="91" spans="1:6" x14ac:dyDescent="0.25">
      <c r="A91" s="22" t="s">
        <v>90</v>
      </c>
      <c r="B91" s="23">
        <v>1.78</v>
      </c>
      <c r="C91" s="24">
        <v>55.7</v>
      </c>
      <c r="D91" s="24">
        <v>31</v>
      </c>
      <c r="E91" s="24">
        <v>79.900000000000006</v>
      </c>
      <c r="F91" s="24">
        <v>85.8</v>
      </c>
    </row>
    <row r="92" spans="1:6" x14ac:dyDescent="0.25">
      <c r="A92" s="22" t="s">
        <v>91</v>
      </c>
      <c r="B92" s="23">
        <v>1.9</v>
      </c>
      <c r="C92" s="24">
        <v>63.3</v>
      </c>
      <c r="D92" s="24">
        <v>29.9</v>
      </c>
      <c r="E92" s="24">
        <v>79.2</v>
      </c>
      <c r="F92" s="24">
        <v>84.2</v>
      </c>
    </row>
    <row r="93" spans="1:6" x14ac:dyDescent="0.25">
      <c r="A93" s="22" t="s">
        <v>92</v>
      </c>
      <c r="B93" s="23">
        <v>1.92</v>
      </c>
      <c r="C93" s="24">
        <v>67.5</v>
      </c>
      <c r="D93" s="24">
        <v>29.3</v>
      </c>
      <c r="E93" s="24">
        <v>79.8</v>
      </c>
      <c r="F93" s="24">
        <v>85.3</v>
      </c>
    </row>
    <row r="94" spans="1:6" x14ac:dyDescent="0.25">
      <c r="A94" s="22" t="s">
        <v>93</v>
      </c>
      <c r="B94" s="23">
        <v>1.91</v>
      </c>
      <c r="C94" s="24">
        <v>62.1</v>
      </c>
      <c r="D94" s="24">
        <v>29.7</v>
      </c>
      <c r="E94" s="24">
        <v>77.7</v>
      </c>
      <c r="F94" s="24">
        <v>84.8</v>
      </c>
    </row>
    <row r="95" spans="1:6" x14ac:dyDescent="0.25">
      <c r="A95" s="22" t="s">
        <v>94</v>
      </c>
      <c r="B95" s="23">
        <v>2.02</v>
      </c>
      <c r="C95" s="24">
        <v>61.8</v>
      </c>
      <c r="D95" s="24">
        <v>29.6</v>
      </c>
      <c r="E95" s="24">
        <v>78.8</v>
      </c>
      <c r="F95" s="24">
        <v>85.1</v>
      </c>
    </row>
    <row r="96" spans="1:6" x14ac:dyDescent="0.25">
      <c r="A96" s="22" t="s">
        <v>95</v>
      </c>
      <c r="B96" s="23">
        <v>2.1800000000000002</v>
      </c>
      <c r="C96" s="24">
        <v>57.8</v>
      </c>
      <c r="D96" s="24">
        <v>29.3</v>
      </c>
      <c r="E96" s="24">
        <v>78.599999999999994</v>
      </c>
      <c r="F96" s="24">
        <v>84</v>
      </c>
    </row>
    <row r="97" spans="1:6" s="28" customFormat="1" ht="13" x14ac:dyDescent="0.3">
      <c r="A97" s="25" t="s">
        <v>96</v>
      </c>
      <c r="B97" s="26">
        <v>1.86</v>
      </c>
      <c r="C97" s="27">
        <v>58.7</v>
      </c>
      <c r="D97" s="27">
        <v>30.3</v>
      </c>
      <c r="E97" s="27">
        <v>79.2</v>
      </c>
      <c r="F97" s="27">
        <v>85.2</v>
      </c>
    </row>
    <row r="98" spans="1:6" x14ac:dyDescent="0.25">
      <c r="A98" s="22" t="s">
        <v>97</v>
      </c>
      <c r="B98" s="23">
        <v>1.89</v>
      </c>
      <c r="C98" s="24">
        <v>61.3</v>
      </c>
      <c r="D98" s="24">
        <v>29.5</v>
      </c>
      <c r="E98" s="24">
        <v>77</v>
      </c>
      <c r="F98" s="24">
        <v>84.3</v>
      </c>
    </row>
    <row r="99" spans="1:6" x14ac:dyDescent="0.25">
      <c r="A99" s="22" t="s">
        <v>98</v>
      </c>
      <c r="B99" s="23">
        <v>1.75</v>
      </c>
      <c r="C99" s="24">
        <v>65.3</v>
      </c>
      <c r="D99" s="24">
        <v>29</v>
      </c>
      <c r="E99" s="24">
        <v>76.599999999999994</v>
      </c>
      <c r="F99" s="24">
        <v>83.8</v>
      </c>
    </row>
    <row r="100" spans="1:6" x14ac:dyDescent="0.25">
      <c r="A100" s="22" t="s">
        <v>99</v>
      </c>
      <c r="B100" s="23">
        <v>1.77</v>
      </c>
      <c r="C100" s="24">
        <v>62.3</v>
      </c>
      <c r="D100" s="24">
        <v>29.8</v>
      </c>
      <c r="E100" s="24">
        <v>78.5</v>
      </c>
      <c r="F100" s="24">
        <v>85</v>
      </c>
    </row>
    <row r="101" spans="1:6" s="28" customFormat="1" ht="13" x14ac:dyDescent="0.3">
      <c r="A101" s="25" t="s">
        <v>100</v>
      </c>
      <c r="B101" s="26">
        <v>1.8</v>
      </c>
      <c r="C101" s="27">
        <v>62.4</v>
      </c>
      <c r="D101" s="27">
        <v>29.5</v>
      </c>
      <c r="E101" s="27">
        <v>77.599999999999994</v>
      </c>
      <c r="F101" s="27">
        <v>84.5</v>
      </c>
    </row>
    <row r="102" spans="1:6" x14ac:dyDescent="0.25">
      <c r="A102" s="22" t="s">
        <v>101</v>
      </c>
      <c r="B102" s="23">
        <v>2.02</v>
      </c>
      <c r="C102" s="24">
        <v>48.6</v>
      </c>
      <c r="D102" s="24">
        <v>29.5</v>
      </c>
      <c r="E102" s="24">
        <v>79.3</v>
      </c>
      <c r="F102" s="24">
        <v>85</v>
      </c>
    </row>
    <row r="103" spans="1:6" x14ac:dyDescent="0.25">
      <c r="A103" s="22" t="s">
        <v>102</v>
      </c>
      <c r="B103" s="23">
        <v>2.09</v>
      </c>
      <c r="C103" s="24">
        <v>60.5</v>
      </c>
      <c r="D103" s="24">
        <v>29.2</v>
      </c>
      <c r="E103" s="24">
        <v>78</v>
      </c>
      <c r="F103" s="24">
        <v>84.6</v>
      </c>
    </row>
    <row r="104" spans="1:6" x14ac:dyDescent="0.25">
      <c r="A104" s="22" t="s">
        <v>103</v>
      </c>
      <c r="B104" s="23">
        <v>2.14</v>
      </c>
      <c r="C104" s="24">
        <v>55</v>
      </c>
      <c r="D104" s="24">
        <v>29.4</v>
      </c>
      <c r="E104" s="24">
        <v>79</v>
      </c>
      <c r="F104" s="24">
        <v>84.8</v>
      </c>
    </row>
    <row r="105" spans="1:6" x14ac:dyDescent="0.25">
      <c r="A105" s="22" t="s">
        <v>104</v>
      </c>
      <c r="B105" s="23">
        <v>2.1</v>
      </c>
      <c r="C105" s="24">
        <v>50.1</v>
      </c>
      <c r="D105" s="24">
        <v>30.1</v>
      </c>
      <c r="E105" s="24">
        <v>79.8</v>
      </c>
      <c r="F105" s="24">
        <v>85.4</v>
      </c>
    </row>
    <row r="106" spans="1:6" x14ac:dyDescent="0.25">
      <c r="A106" s="22" t="s">
        <v>105</v>
      </c>
      <c r="B106" s="23">
        <v>2.17</v>
      </c>
      <c r="C106" s="24">
        <v>49.8</v>
      </c>
      <c r="D106" s="24">
        <v>29.8</v>
      </c>
      <c r="E106" s="24">
        <v>78</v>
      </c>
      <c r="F106" s="24">
        <v>85.2</v>
      </c>
    </row>
    <row r="107" spans="1:6" x14ac:dyDescent="0.25">
      <c r="A107" s="22" t="s">
        <v>106</v>
      </c>
      <c r="B107" s="23">
        <v>2.08</v>
      </c>
      <c r="C107" s="24">
        <v>44.3</v>
      </c>
      <c r="D107" s="24">
        <v>30.9</v>
      </c>
      <c r="E107" s="24">
        <v>79.8</v>
      </c>
      <c r="F107" s="24">
        <v>85.8</v>
      </c>
    </row>
    <row r="108" spans="1:6" x14ac:dyDescent="0.25">
      <c r="A108" s="22" t="s">
        <v>107</v>
      </c>
      <c r="B108" s="23">
        <v>2.0499999999999998</v>
      </c>
      <c r="C108" s="24">
        <v>54.1</v>
      </c>
      <c r="D108" s="24">
        <v>29.8</v>
      </c>
      <c r="E108" s="24">
        <v>78.599999999999994</v>
      </c>
      <c r="F108" s="24">
        <v>85.1</v>
      </c>
    </row>
    <row r="109" spans="1:6" x14ac:dyDescent="0.25">
      <c r="A109" s="22" t="s">
        <v>108</v>
      </c>
      <c r="B109" s="23">
        <v>1.95</v>
      </c>
      <c r="C109" s="24">
        <v>50.9</v>
      </c>
      <c r="D109" s="24">
        <v>30</v>
      </c>
      <c r="E109" s="24">
        <v>79.599999999999994</v>
      </c>
      <c r="F109" s="24">
        <v>85.2</v>
      </c>
    </row>
    <row r="110" spans="1:6" s="28" customFormat="1" ht="13" x14ac:dyDescent="0.3">
      <c r="A110" s="25" t="s">
        <v>109</v>
      </c>
      <c r="B110" s="26">
        <v>2.06</v>
      </c>
      <c r="C110" s="27">
        <v>49.2</v>
      </c>
      <c r="D110" s="27">
        <v>30.1</v>
      </c>
      <c r="E110" s="27">
        <v>79.3</v>
      </c>
      <c r="F110" s="27">
        <v>85.3</v>
      </c>
    </row>
    <row r="111" spans="1:6" x14ac:dyDescent="0.25">
      <c r="A111" s="22" t="s">
        <v>110</v>
      </c>
      <c r="B111" s="23">
        <v>2.0099999999999998</v>
      </c>
      <c r="C111" s="24">
        <v>63.5</v>
      </c>
      <c r="D111" s="24">
        <v>28.9</v>
      </c>
      <c r="E111" s="24">
        <v>76.599999999999994</v>
      </c>
      <c r="F111" s="24">
        <v>83.4</v>
      </c>
    </row>
    <row r="112" spans="1:6" x14ac:dyDescent="0.25">
      <c r="A112" s="22" t="s">
        <v>111</v>
      </c>
      <c r="B112" s="23">
        <v>1.77</v>
      </c>
      <c r="C112" s="24">
        <v>67.099999999999994</v>
      </c>
      <c r="D112" s="24">
        <v>29.3</v>
      </c>
      <c r="E112" s="24">
        <v>76.8</v>
      </c>
      <c r="F112" s="24">
        <v>83.7</v>
      </c>
    </row>
    <row r="113" spans="1:6" x14ac:dyDescent="0.25">
      <c r="A113" s="22" t="s">
        <v>112</v>
      </c>
      <c r="B113" s="23">
        <v>2.0699999999999998</v>
      </c>
      <c r="C113" s="24">
        <v>59.4</v>
      </c>
      <c r="D113" s="24">
        <v>29.4</v>
      </c>
      <c r="E113" s="24">
        <v>77.5</v>
      </c>
      <c r="F113" s="24">
        <v>84.7</v>
      </c>
    </row>
    <row r="114" spans="1:6" x14ac:dyDescent="0.25">
      <c r="A114" s="22" t="s">
        <v>113</v>
      </c>
      <c r="B114" s="23">
        <v>1.87</v>
      </c>
      <c r="C114" s="24">
        <v>57.5</v>
      </c>
      <c r="D114" s="24">
        <v>30</v>
      </c>
      <c r="E114" s="24">
        <v>77.599999999999994</v>
      </c>
      <c r="F114" s="24">
        <v>84.8</v>
      </c>
    </row>
    <row r="115" spans="1:6" s="28" customFormat="1" ht="13" x14ac:dyDescent="0.3">
      <c r="A115" s="25" t="s">
        <v>114</v>
      </c>
      <c r="B115" s="26">
        <v>1.91</v>
      </c>
      <c r="C115" s="27">
        <v>60.1</v>
      </c>
      <c r="D115" s="27">
        <v>29.6</v>
      </c>
      <c r="E115" s="27">
        <v>77.3</v>
      </c>
      <c r="F115" s="27">
        <v>84.3</v>
      </c>
    </row>
    <row r="116" spans="1:6" x14ac:dyDescent="0.25">
      <c r="A116" s="22" t="s">
        <v>115</v>
      </c>
      <c r="B116" s="23">
        <v>2.0099999999999998</v>
      </c>
      <c r="C116" s="24">
        <v>63.1</v>
      </c>
      <c r="D116" s="24">
        <v>29.1</v>
      </c>
      <c r="E116" s="24">
        <v>77.7</v>
      </c>
      <c r="F116" s="24">
        <v>84.6</v>
      </c>
    </row>
    <row r="117" spans="1:6" x14ac:dyDescent="0.25">
      <c r="A117" s="22" t="s">
        <v>116</v>
      </c>
      <c r="B117" s="23">
        <v>2.12</v>
      </c>
      <c r="C117" s="24">
        <v>55.1</v>
      </c>
      <c r="D117" s="24">
        <v>29.5</v>
      </c>
      <c r="E117" s="24">
        <v>78.400000000000006</v>
      </c>
      <c r="F117" s="24">
        <v>84.4</v>
      </c>
    </row>
    <row r="118" spans="1:6" x14ac:dyDescent="0.25">
      <c r="A118" s="22" t="s">
        <v>117</v>
      </c>
      <c r="B118" s="23">
        <v>1.89</v>
      </c>
      <c r="C118" s="24">
        <v>55.9</v>
      </c>
      <c r="D118" s="24">
        <v>30.3</v>
      </c>
      <c r="E118" s="24">
        <v>78.2</v>
      </c>
      <c r="F118" s="24">
        <v>84.8</v>
      </c>
    </row>
    <row r="119" spans="1:6" x14ac:dyDescent="0.25">
      <c r="A119" s="22" t="s">
        <v>118</v>
      </c>
      <c r="B119" s="23">
        <v>1.85</v>
      </c>
      <c r="C119" s="24">
        <v>63.4</v>
      </c>
      <c r="D119" s="24">
        <v>29.5</v>
      </c>
      <c r="E119" s="24">
        <v>77.2</v>
      </c>
      <c r="F119" s="24">
        <v>84.3</v>
      </c>
    </row>
    <row r="120" spans="1:6" x14ac:dyDescent="0.25">
      <c r="A120" s="22" t="s">
        <v>119</v>
      </c>
      <c r="B120" s="23">
        <v>1.98</v>
      </c>
      <c r="C120" s="24">
        <v>64.099999999999994</v>
      </c>
      <c r="D120" s="24">
        <v>29.2</v>
      </c>
      <c r="E120" s="24">
        <v>77</v>
      </c>
      <c r="F120" s="24">
        <v>84.2</v>
      </c>
    </row>
    <row r="121" spans="1:6" s="28" customFormat="1" ht="13" x14ac:dyDescent="0.3">
      <c r="A121" s="25" t="s">
        <v>120</v>
      </c>
      <c r="B121" s="26">
        <v>1.96</v>
      </c>
      <c r="C121" s="27">
        <v>58.1</v>
      </c>
      <c r="D121" s="27">
        <v>29.8</v>
      </c>
      <c r="E121" s="27">
        <v>78</v>
      </c>
      <c r="F121" s="27">
        <v>84.5</v>
      </c>
    </row>
    <row r="122" spans="1:6" x14ac:dyDescent="0.25">
      <c r="A122" s="22" t="s">
        <v>121</v>
      </c>
      <c r="B122" s="23">
        <v>1.92</v>
      </c>
      <c r="C122" s="24">
        <v>60.9</v>
      </c>
      <c r="D122" s="24">
        <v>29.6</v>
      </c>
      <c r="E122" s="24">
        <v>78.3</v>
      </c>
      <c r="F122" s="24">
        <v>85</v>
      </c>
    </row>
    <row r="123" spans="1:6" x14ac:dyDescent="0.25">
      <c r="A123" s="22" t="s">
        <v>122</v>
      </c>
      <c r="B123" s="23">
        <v>2.0499999999999998</v>
      </c>
      <c r="C123" s="24">
        <v>61.9</v>
      </c>
      <c r="D123" s="24">
        <v>29.5</v>
      </c>
      <c r="E123" s="24">
        <v>78.3</v>
      </c>
      <c r="F123" s="24">
        <v>85.1</v>
      </c>
    </row>
    <row r="124" spans="1:6" x14ac:dyDescent="0.25">
      <c r="A124" s="22" t="s">
        <v>123</v>
      </c>
      <c r="B124" s="23">
        <v>1.93</v>
      </c>
      <c r="C124" s="24">
        <v>51.5</v>
      </c>
      <c r="D124" s="24">
        <v>30.3</v>
      </c>
      <c r="E124" s="24">
        <v>79.5</v>
      </c>
      <c r="F124" s="24">
        <v>85.3</v>
      </c>
    </row>
    <row r="125" spans="1:6" x14ac:dyDescent="0.25">
      <c r="A125" s="22" t="s">
        <v>124</v>
      </c>
      <c r="B125" s="23">
        <v>2.09</v>
      </c>
      <c r="C125" s="24">
        <v>54.2</v>
      </c>
      <c r="D125" s="24">
        <v>30.4</v>
      </c>
      <c r="E125" s="24">
        <v>78.7</v>
      </c>
      <c r="F125" s="24">
        <v>84.8</v>
      </c>
    </row>
    <row r="126" spans="1:6" x14ac:dyDescent="0.25">
      <c r="A126" s="22" t="s">
        <v>125</v>
      </c>
      <c r="B126" s="23">
        <v>2.08</v>
      </c>
      <c r="C126" s="24">
        <v>55.1</v>
      </c>
      <c r="D126" s="24">
        <v>29.7</v>
      </c>
      <c r="E126" s="24">
        <v>78.400000000000006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52.2</v>
      </c>
      <c r="D127" s="24">
        <v>29.4</v>
      </c>
      <c r="E127" s="24">
        <v>78</v>
      </c>
      <c r="F127" s="24">
        <v>84.3</v>
      </c>
    </row>
    <row r="128" spans="1:6" s="28" customFormat="1" ht="13" x14ac:dyDescent="0.3">
      <c r="A128" s="25" t="s">
        <v>127</v>
      </c>
      <c r="B128" s="26">
        <v>2.0499999999999998</v>
      </c>
      <c r="C128" s="27">
        <v>54</v>
      </c>
      <c r="D128" s="27">
        <v>30.2</v>
      </c>
      <c r="E128" s="27">
        <v>78.7</v>
      </c>
      <c r="F128" s="27">
        <v>84.9</v>
      </c>
    </row>
    <row r="129" spans="1:6" x14ac:dyDescent="0.25">
      <c r="A129" s="22" t="s">
        <v>128</v>
      </c>
      <c r="B129" s="23">
        <v>1.64</v>
      </c>
      <c r="C129" s="24">
        <v>58.5</v>
      </c>
      <c r="D129" s="24">
        <v>29.9</v>
      </c>
      <c r="E129" s="24">
        <v>79.599999999999994</v>
      </c>
      <c r="F129" s="24">
        <v>84</v>
      </c>
    </row>
    <row r="130" spans="1:6" x14ac:dyDescent="0.25">
      <c r="A130" s="22" t="s">
        <v>129</v>
      </c>
      <c r="B130" s="23">
        <v>1.61</v>
      </c>
      <c r="C130" s="24">
        <v>57.7</v>
      </c>
      <c r="D130" s="24">
        <v>29.9</v>
      </c>
      <c r="E130" s="24">
        <v>78.2</v>
      </c>
      <c r="F130" s="24">
        <v>83.4</v>
      </c>
    </row>
    <row r="131" spans="1:6" s="28" customFormat="1" ht="13" x14ac:dyDescent="0.3">
      <c r="A131" s="25" t="s">
        <v>130</v>
      </c>
      <c r="B131" s="26">
        <v>1.62</v>
      </c>
      <c r="C131" s="27">
        <v>58.1</v>
      </c>
      <c r="D131" s="27">
        <v>29.8</v>
      </c>
      <c r="E131" s="27">
        <v>78.8</v>
      </c>
      <c r="F131" s="27">
        <v>83.7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2.02</v>
      </c>
      <c r="C133" s="27">
        <v>54.2</v>
      </c>
      <c r="D133" s="27">
        <v>30</v>
      </c>
      <c r="E133" s="27">
        <v>78</v>
      </c>
      <c r="F133" s="27">
        <v>84.7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2.12</v>
      </c>
      <c r="C135" s="24">
        <v>77.2</v>
      </c>
      <c r="D135" s="24">
        <v>29.4</v>
      </c>
      <c r="E135" s="24">
        <v>75.8</v>
      </c>
      <c r="F135" s="24">
        <v>83.4</v>
      </c>
    </row>
    <row r="136" spans="1:6" x14ac:dyDescent="0.25">
      <c r="A136" s="22" t="s">
        <v>133</v>
      </c>
      <c r="B136" s="23">
        <v>2.02</v>
      </c>
      <c r="C136" s="24">
        <v>76.599999999999994</v>
      </c>
      <c r="D136" s="24">
        <v>29.1</v>
      </c>
      <c r="E136" s="24">
        <v>77.5</v>
      </c>
      <c r="F136" s="24">
        <v>84.3</v>
      </c>
    </row>
    <row r="137" spans="1:6" x14ac:dyDescent="0.25">
      <c r="A137" s="22" t="s">
        <v>134</v>
      </c>
      <c r="B137" s="23">
        <v>3.37</v>
      </c>
      <c r="C137" s="24">
        <v>87.5</v>
      </c>
      <c r="D137" s="24">
        <v>28</v>
      </c>
      <c r="E137" s="24">
        <v>74.7</v>
      </c>
      <c r="F137" s="24">
        <v>81.900000000000006</v>
      </c>
    </row>
    <row r="138" spans="1:6" x14ac:dyDescent="0.25">
      <c r="A138" s="22" t="s">
        <v>138</v>
      </c>
      <c r="B138" s="23">
        <v>2.36</v>
      </c>
      <c r="C138" s="24">
        <v>71.900000000000006</v>
      </c>
      <c r="D138" s="24">
        <v>28.3</v>
      </c>
      <c r="E138" s="24">
        <v>75.400000000000006</v>
      </c>
      <c r="F138" s="24">
        <v>82.4</v>
      </c>
    </row>
    <row r="139" spans="1:6" s="28" customFormat="1" ht="13" x14ac:dyDescent="0.3">
      <c r="A139" s="25" t="s">
        <v>162</v>
      </c>
      <c r="B139" s="26">
        <v>2.39</v>
      </c>
      <c r="C139" s="27">
        <v>76.7</v>
      </c>
      <c r="D139" s="27">
        <v>28.6</v>
      </c>
      <c r="E139" s="27">
        <v>76.2</v>
      </c>
      <c r="F139" s="27">
        <v>83.1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2.0299999999999998</v>
      </c>
      <c r="C141" s="27">
        <v>54.9</v>
      </c>
      <c r="D141" s="27">
        <v>29.9</v>
      </c>
      <c r="E141" s="27">
        <v>78</v>
      </c>
      <c r="F141" s="27">
        <v>84.6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8"/>
  <sheetViews>
    <sheetView zoomScaleNormal="75" zoomScaleSheetLayoutView="70" workbookViewId="0">
      <pane xSplit="1" ySplit="12" topLeftCell="B118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53125" defaultRowHeight="12.5" x14ac:dyDescent="0.25"/>
  <cols>
    <col min="1" max="1" width="27.81640625" style="3" customWidth="1"/>
    <col min="2" max="2" width="11.6328125" style="3" customWidth="1"/>
    <col min="3" max="3" width="12.6328125" style="3" customWidth="1"/>
    <col min="4" max="4" width="14.81640625" style="3" customWidth="1"/>
    <col min="5" max="6" width="9.6328125" style="3" customWidth="1"/>
    <col min="7" max="16384" width="11.4531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54" t="s">
        <v>0</v>
      </c>
      <c r="F5" s="155"/>
    </row>
    <row r="6" spans="1:6" x14ac:dyDescent="0.25">
      <c r="A6" s="9"/>
      <c r="B6" s="9"/>
      <c r="C6" s="1"/>
      <c r="D6" s="12"/>
      <c r="E6" s="154" t="s">
        <v>1</v>
      </c>
      <c r="F6" s="15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45.1</v>
      </c>
      <c r="D14" s="24">
        <v>33</v>
      </c>
      <c r="E14" s="24">
        <v>80.8</v>
      </c>
      <c r="F14" s="24">
        <v>86</v>
      </c>
    </row>
    <row r="15" spans="1:6" x14ac:dyDescent="0.25">
      <c r="A15" s="22" t="s">
        <v>14</v>
      </c>
      <c r="B15" s="23">
        <v>2.15</v>
      </c>
      <c r="C15" s="24">
        <v>56.4</v>
      </c>
      <c r="D15" s="24">
        <v>30</v>
      </c>
      <c r="E15" s="24">
        <v>78.900000000000006</v>
      </c>
      <c r="F15" s="24">
        <v>84.4</v>
      </c>
    </row>
    <row r="16" spans="1:6" x14ac:dyDescent="0.25">
      <c r="A16" s="22" t="s">
        <v>15</v>
      </c>
      <c r="B16" s="23">
        <v>2.16</v>
      </c>
      <c r="C16" s="24">
        <v>44</v>
      </c>
      <c r="D16" s="24">
        <v>30.9</v>
      </c>
      <c r="E16" s="24">
        <v>80.599999999999994</v>
      </c>
      <c r="F16" s="24">
        <v>85.8</v>
      </c>
    </row>
    <row r="17" spans="1:6" x14ac:dyDescent="0.25">
      <c r="A17" s="22" t="s">
        <v>16</v>
      </c>
      <c r="B17" s="23">
        <v>2.21</v>
      </c>
      <c r="C17" s="24">
        <v>51.9</v>
      </c>
      <c r="D17" s="24">
        <v>30.4</v>
      </c>
      <c r="E17" s="24">
        <v>79.7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40</v>
      </c>
      <c r="D18" s="24">
        <v>31.9</v>
      </c>
      <c r="E18" s="24">
        <v>80.599999999999994</v>
      </c>
      <c r="F18" s="24">
        <v>85.8</v>
      </c>
    </row>
    <row r="19" spans="1:6" x14ac:dyDescent="0.25">
      <c r="A19" s="22" t="s">
        <v>18</v>
      </c>
      <c r="B19" s="23">
        <v>2.4300000000000002</v>
      </c>
      <c r="C19" s="24">
        <v>44.1</v>
      </c>
      <c r="D19" s="24">
        <v>30.4</v>
      </c>
      <c r="E19" s="24">
        <v>78.3</v>
      </c>
      <c r="F19" s="24">
        <v>84.7</v>
      </c>
    </row>
    <row r="20" spans="1:6" x14ac:dyDescent="0.25">
      <c r="A20" s="22" t="s">
        <v>19</v>
      </c>
      <c r="B20" s="23">
        <v>2.08</v>
      </c>
      <c r="C20" s="24">
        <v>46.5</v>
      </c>
      <c r="D20" s="24">
        <v>31.1</v>
      </c>
      <c r="E20" s="24">
        <v>79.5</v>
      </c>
      <c r="F20" s="24">
        <v>85.5</v>
      </c>
    </row>
    <row r="21" spans="1:6" x14ac:dyDescent="0.25">
      <c r="A21" s="22" t="s">
        <v>20</v>
      </c>
      <c r="B21" s="23">
        <v>2.33</v>
      </c>
      <c r="C21" s="24">
        <v>46.4</v>
      </c>
      <c r="D21" s="24">
        <v>30.5</v>
      </c>
      <c r="E21" s="24">
        <v>79.599999999999994</v>
      </c>
      <c r="F21" s="24">
        <v>84.5</v>
      </c>
    </row>
    <row r="22" spans="1:6" s="28" customFormat="1" ht="13" x14ac:dyDescent="0.3">
      <c r="A22" s="25" t="s">
        <v>21</v>
      </c>
      <c r="B22" s="26">
        <v>2.0299999999999998</v>
      </c>
      <c r="C22" s="27">
        <v>46.3</v>
      </c>
      <c r="D22" s="27">
        <v>31.2</v>
      </c>
      <c r="E22" s="27">
        <v>79.900000000000006</v>
      </c>
      <c r="F22" s="27">
        <v>85.4</v>
      </c>
    </row>
    <row r="23" spans="1:6" x14ac:dyDescent="0.25">
      <c r="A23" s="22" t="s">
        <v>22</v>
      </c>
      <c r="B23" s="23">
        <v>1.97</v>
      </c>
      <c r="C23" s="24">
        <v>61.7</v>
      </c>
      <c r="D23" s="24">
        <v>28.5</v>
      </c>
      <c r="E23" s="24">
        <v>76.599999999999994</v>
      </c>
      <c r="F23" s="24">
        <v>83.2</v>
      </c>
    </row>
    <row r="24" spans="1:6" x14ac:dyDescent="0.25">
      <c r="A24" s="22" t="s">
        <v>23</v>
      </c>
      <c r="B24" s="23">
        <v>2.0699999999999998</v>
      </c>
      <c r="C24" s="24">
        <v>62.8</v>
      </c>
      <c r="D24" s="24">
        <v>29.2</v>
      </c>
      <c r="E24" s="24">
        <v>77.2</v>
      </c>
      <c r="F24" s="24">
        <v>84.3</v>
      </c>
    </row>
    <row r="25" spans="1:6" x14ac:dyDescent="0.25">
      <c r="A25" s="22" t="s">
        <v>24</v>
      </c>
      <c r="B25" s="23">
        <v>1.95</v>
      </c>
      <c r="C25" s="24">
        <v>58.5</v>
      </c>
      <c r="D25" s="24">
        <v>29.7</v>
      </c>
      <c r="E25" s="24">
        <v>77.5</v>
      </c>
      <c r="F25" s="24">
        <v>84.2</v>
      </c>
    </row>
    <row r="26" spans="1:6" x14ac:dyDescent="0.25">
      <c r="A26" s="22" t="s">
        <v>25</v>
      </c>
      <c r="B26" s="23">
        <v>2.02</v>
      </c>
      <c r="C26" s="24">
        <v>65.599999999999994</v>
      </c>
      <c r="D26" s="24">
        <v>28.6</v>
      </c>
      <c r="E26" s="24">
        <v>77.900000000000006</v>
      </c>
      <c r="F26" s="24">
        <v>84.2</v>
      </c>
    </row>
    <row r="27" spans="1:6" s="28" customFormat="1" ht="13" x14ac:dyDescent="0.3">
      <c r="A27" s="25" t="s">
        <v>26</v>
      </c>
      <c r="B27" s="26">
        <v>1.98</v>
      </c>
      <c r="C27" s="27">
        <v>61</v>
      </c>
      <c r="D27" s="27">
        <v>29.2</v>
      </c>
      <c r="E27" s="27">
        <v>77.3</v>
      </c>
      <c r="F27" s="27">
        <v>84</v>
      </c>
    </row>
    <row r="28" spans="1:6" x14ac:dyDescent="0.25">
      <c r="A28" s="22" t="s">
        <v>27</v>
      </c>
      <c r="B28" s="23">
        <v>2.21</v>
      </c>
      <c r="C28" s="24">
        <v>64.8</v>
      </c>
      <c r="D28" s="24">
        <v>28.7</v>
      </c>
      <c r="E28" s="24">
        <v>76</v>
      </c>
      <c r="F28" s="24">
        <v>82.7</v>
      </c>
    </row>
    <row r="29" spans="1:6" x14ac:dyDescent="0.25">
      <c r="A29" s="22" t="s">
        <v>28</v>
      </c>
      <c r="B29" s="23">
        <v>2.15</v>
      </c>
      <c r="C29" s="24">
        <v>58.1</v>
      </c>
      <c r="D29" s="24">
        <v>29.5</v>
      </c>
      <c r="E29" s="24">
        <v>77.3</v>
      </c>
      <c r="F29" s="24">
        <v>83.6</v>
      </c>
    </row>
    <row r="30" spans="1:6" x14ac:dyDescent="0.25">
      <c r="A30" s="22" t="s">
        <v>29</v>
      </c>
      <c r="B30" s="23">
        <v>1.95</v>
      </c>
      <c r="C30" s="24">
        <v>63</v>
      </c>
      <c r="D30" s="24">
        <v>29.3</v>
      </c>
      <c r="E30" s="24">
        <v>76.2</v>
      </c>
      <c r="F30" s="24">
        <v>83.1</v>
      </c>
    </row>
    <row r="31" spans="1:6" s="28" customFormat="1" ht="13" x14ac:dyDescent="0.3">
      <c r="A31" s="25" t="s">
        <v>30</v>
      </c>
      <c r="B31" s="26">
        <v>2.11</v>
      </c>
      <c r="C31" s="27">
        <v>61.3</v>
      </c>
      <c r="D31" s="27">
        <v>29.1</v>
      </c>
      <c r="E31" s="27">
        <v>76.599999999999994</v>
      </c>
      <c r="F31" s="27">
        <v>83.2</v>
      </c>
    </row>
    <row r="32" spans="1:6" x14ac:dyDescent="0.25">
      <c r="A32" s="22" t="s">
        <v>31</v>
      </c>
      <c r="B32" s="23">
        <v>2.21</v>
      </c>
      <c r="C32" s="24">
        <v>60.6</v>
      </c>
      <c r="D32" s="24">
        <v>29.1</v>
      </c>
      <c r="E32" s="24">
        <v>77.400000000000006</v>
      </c>
      <c r="F32" s="24">
        <v>83.6</v>
      </c>
    </row>
    <row r="33" spans="1:6" x14ac:dyDescent="0.25">
      <c r="A33" s="22" t="s">
        <v>32</v>
      </c>
      <c r="B33" s="23">
        <v>2.0499999999999998</v>
      </c>
      <c r="C33" s="24">
        <v>61</v>
      </c>
      <c r="D33" s="24">
        <v>29.4</v>
      </c>
      <c r="E33" s="24">
        <v>77.099999999999994</v>
      </c>
      <c r="F33" s="24">
        <v>83.9</v>
      </c>
    </row>
    <row r="34" spans="1:6" s="28" customFormat="1" ht="13" x14ac:dyDescent="0.3">
      <c r="A34" s="25" t="s">
        <v>33</v>
      </c>
      <c r="B34" s="26">
        <v>2.09</v>
      </c>
      <c r="C34" s="27">
        <v>60.9</v>
      </c>
      <c r="D34" s="27">
        <v>29.3</v>
      </c>
      <c r="E34" s="27">
        <v>77.2</v>
      </c>
      <c r="F34" s="27">
        <v>83.9</v>
      </c>
    </row>
    <row r="35" spans="1:6" x14ac:dyDescent="0.25">
      <c r="A35" s="22" t="s">
        <v>34</v>
      </c>
      <c r="B35" s="23">
        <v>2</v>
      </c>
      <c r="C35" s="24">
        <v>61.1</v>
      </c>
      <c r="D35" s="24">
        <v>29.3</v>
      </c>
      <c r="E35" s="24">
        <v>77</v>
      </c>
      <c r="F35" s="24">
        <v>84.2</v>
      </c>
    </row>
    <row r="36" spans="1:6" x14ac:dyDescent="0.25">
      <c r="A36" s="22" t="s">
        <v>35</v>
      </c>
      <c r="B36" s="23">
        <v>2.17</v>
      </c>
      <c r="C36" s="24">
        <v>56.3</v>
      </c>
      <c r="D36" s="24">
        <v>29.4</v>
      </c>
      <c r="E36" s="24">
        <v>78.3</v>
      </c>
      <c r="F36" s="24">
        <v>85</v>
      </c>
    </row>
    <row r="37" spans="1:6" x14ac:dyDescent="0.25">
      <c r="A37" s="22" t="s">
        <v>36</v>
      </c>
      <c r="B37" s="23">
        <v>1.96</v>
      </c>
      <c r="C37" s="24">
        <v>67</v>
      </c>
      <c r="D37" s="24">
        <v>28.8</v>
      </c>
      <c r="E37" s="24">
        <v>77.7</v>
      </c>
      <c r="F37" s="24">
        <v>84</v>
      </c>
    </row>
    <row r="38" spans="1:6" x14ac:dyDescent="0.25">
      <c r="A38" s="22" t="s">
        <v>37</v>
      </c>
      <c r="B38" s="23">
        <v>1.87</v>
      </c>
      <c r="C38" s="24">
        <v>59.3</v>
      </c>
      <c r="D38" s="24">
        <v>30.2</v>
      </c>
      <c r="E38" s="24">
        <v>79.3</v>
      </c>
      <c r="F38" s="24">
        <v>85.8</v>
      </c>
    </row>
    <row r="39" spans="1:6" x14ac:dyDescent="0.25">
      <c r="A39" s="22" t="s">
        <v>38</v>
      </c>
      <c r="B39" s="23">
        <v>2.15</v>
      </c>
      <c r="C39" s="24">
        <v>59.8</v>
      </c>
      <c r="D39" s="24">
        <v>29.4</v>
      </c>
      <c r="E39" s="24">
        <v>78.8</v>
      </c>
      <c r="F39" s="24">
        <v>85.2</v>
      </c>
    </row>
    <row r="40" spans="1:6" x14ac:dyDescent="0.25">
      <c r="A40" s="22" t="s">
        <v>39</v>
      </c>
      <c r="B40" s="23">
        <v>2.15</v>
      </c>
      <c r="C40" s="24">
        <v>54</v>
      </c>
      <c r="D40" s="24">
        <v>29.6</v>
      </c>
      <c r="E40" s="24">
        <v>78.7</v>
      </c>
      <c r="F40" s="24">
        <v>85.2</v>
      </c>
    </row>
    <row r="41" spans="1:6" s="28" customFormat="1" ht="13" x14ac:dyDescent="0.3">
      <c r="A41" s="25" t="s">
        <v>40</v>
      </c>
      <c r="B41" s="26">
        <v>2.04</v>
      </c>
      <c r="C41" s="27">
        <v>58</v>
      </c>
      <c r="D41" s="27">
        <v>29.7</v>
      </c>
      <c r="E41" s="27">
        <v>78.5</v>
      </c>
      <c r="F41" s="27">
        <v>85</v>
      </c>
    </row>
    <row r="42" spans="1:6" x14ac:dyDescent="0.25">
      <c r="A42" s="22" t="s">
        <v>41</v>
      </c>
      <c r="B42" s="23">
        <v>1.92</v>
      </c>
      <c r="C42" s="24">
        <v>62.6</v>
      </c>
      <c r="D42" s="24">
        <v>29.9</v>
      </c>
      <c r="E42" s="24">
        <v>77.7</v>
      </c>
      <c r="F42" s="24">
        <v>84.8</v>
      </c>
    </row>
    <row r="43" spans="1:6" x14ac:dyDescent="0.25">
      <c r="A43" s="22" t="s">
        <v>42</v>
      </c>
      <c r="B43" s="23">
        <v>2.0299999999999998</v>
      </c>
      <c r="C43" s="24">
        <v>64.2</v>
      </c>
      <c r="D43" s="24">
        <v>29.2</v>
      </c>
      <c r="E43" s="24">
        <v>77.400000000000006</v>
      </c>
      <c r="F43" s="24">
        <v>85.1</v>
      </c>
    </row>
    <row r="44" spans="1:6" x14ac:dyDescent="0.25">
      <c r="A44" s="22" t="s">
        <v>43</v>
      </c>
      <c r="B44" s="23">
        <v>2.11</v>
      </c>
      <c r="C44" s="24">
        <v>62.8</v>
      </c>
      <c r="D44" s="24">
        <v>29.1</v>
      </c>
      <c r="E44" s="24">
        <v>77.599999999999994</v>
      </c>
      <c r="F44" s="24">
        <v>84.8</v>
      </c>
    </row>
    <row r="45" spans="1:6" s="28" customFormat="1" ht="13" x14ac:dyDescent="0.3">
      <c r="A45" s="25" t="s">
        <v>44</v>
      </c>
      <c r="B45" s="26">
        <v>1.98</v>
      </c>
      <c r="C45" s="27">
        <v>63.1</v>
      </c>
      <c r="D45" s="27">
        <v>29.5</v>
      </c>
      <c r="E45" s="27">
        <v>77.599999999999994</v>
      </c>
      <c r="F45" s="27">
        <v>84.9</v>
      </c>
    </row>
    <row r="46" spans="1:6" x14ac:dyDescent="0.25">
      <c r="A46" s="22" t="s">
        <v>45</v>
      </c>
      <c r="B46" s="23">
        <v>1.79</v>
      </c>
      <c r="C46" s="24">
        <v>55.9</v>
      </c>
      <c r="D46" s="24">
        <v>30.3</v>
      </c>
      <c r="E46" s="24">
        <v>78.5</v>
      </c>
      <c r="F46" s="24">
        <v>85.7</v>
      </c>
    </row>
    <row r="47" spans="1:6" x14ac:dyDescent="0.25">
      <c r="A47" s="22" t="s">
        <v>46</v>
      </c>
      <c r="B47" s="23">
        <v>1.95</v>
      </c>
      <c r="C47" s="24">
        <v>66.3</v>
      </c>
      <c r="D47" s="24">
        <v>29</v>
      </c>
      <c r="E47" s="24">
        <v>75.400000000000006</v>
      </c>
      <c r="F47" s="24">
        <v>82.7</v>
      </c>
    </row>
    <row r="48" spans="1:6" x14ac:dyDescent="0.25">
      <c r="A48" s="22" t="s">
        <v>47</v>
      </c>
      <c r="B48" s="23">
        <v>2.0699999999999998</v>
      </c>
      <c r="C48" s="24">
        <v>56.9</v>
      </c>
      <c r="D48" s="24">
        <v>29.2</v>
      </c>
      <c r="E48" s="24">
        <v>77.599999999999994</v>
      </c>
      <c r="F48" s="24">
        <v>84.6</v>
      </c>
    </row>
    <row r="49" spans="1:6" x14ac:dyDescent="0.25">
      <c r="A49" s="22" t="s">
        <v>48</v>
      </c>
      <c r="B49" s="23">
        <v>2.0299999999999998</v>
      </c>
      <c r="C49" s="24">
        <v>62.9</v>
      </c>
      <c r="D49" s="24">
        <v>29.1</v>
      </c>
      <c r="E49" s="24">
        <v>76.5</v>
      </c>
      <c r="F49" s="24">
        <v>83.6</v>
      </c>
    </row>
    <row r="50" spans="1:6" s="28" customFormat="1" ht="13" x14ac:dyDescent="0.3">
      <c r="A50" s="25" t="s">
        <v>49</v>
      </c>
      <c r="B50" s="26">
        <v>1.93</v>
      </c>
      <c r="C50" s="27">
        <v>58.9</v>
      </c>
      <c r="D50" s="27">
        <v>29.6</v>
      </c>
      <c r="E50" s="27">
        <v>77.3</v>
      </c>
      <c r="F50" s="27">
        <v>84.5</v>
      </c>
    </row>
    <row r="51" spans="1:6" x14ac:dyDescent="0.25">
      <c r="A51" s="22" t="s">
        <v>50</v>
      </c>
      <c r="B51" s="23">
        <v>2.09</v>
      </c>
      <c r="C51" s="24">
        <v>55.6</v>
      </c>
      <c r="D51" s="24">
        <v>29.5</v>
      </c>
      <c r="E51" s="24">
        <v>75.7</v>
      </c>
      <c r="F51" s="24">
        <v>82.8</v>
      </c>
    </row>
    <row r="52" spans="1:6" x14ac:dyDescent="0.25">
      <c r="A52" s="22" t="s">
        <v>51</v>
      </c>
      <c r="B52" s="23">
        <v>2.19</v>
      </c>
      <c r="C52" s="24">
        <v>63.1</v>
      </c>
      <c r="D52" s="24">
        <v>28.5</v>
      </c>
      <c r="E52" s="24">
        <v>74.8</v>
      </c>
      <c r="F52" s="24">
        <v>82.7</v>
      </c>
    </row>
    <row r="53" spans="1:6" s="28" customFormat="1" ht="13" x14ac:dyDescent="0.3">
      <c r="A53" s="25" t="s">
        <v>52</v>
      </c>
      <c r="B53" s="26">
        <v>2.11</v>
      </c>
      <c r="C53" s="27">
        <v>58.2</v>
      </c>
      <c r="D53" s="27">
        <v>29.3</v>
      </c>
      <c r="E53" s="27">
        <v>75.400000000000006</v>
      </c>
      <c r="F53" s="27">
        <v>82.8</v>
      </c>
    </row>
    <row r="54" spans="1:6" x14ac:dyDescent="0.25">
      <c r="A54" s="22" t="s">
        <v>53</v>
      </c>
      <c r="B54" s="23">
        <v>1.79</v>
      </c>
      <c r="C54" s="24">
        <v>56.6</v>
      </c>
      <c r="D54" s="24">
        <v>29.9</v>
      </c>
      <c r="E54" s="24">
        <v>77.599999999999994</v>
      </c>
      <c r="F54" s="24">
        <v>84.2</v>
      </c>
    </row>
    <row r="55" spans="1:6" x14ac:dyDescent="0.25">
      <c r="A55" s="22" t="s">
        <v>54</v>
      </c>
      <c r="B55" s="23">
        <v>2</v>
      </c>
      <c r="C55" s="24">
        <v>62.6</v>
      </c>
      <c r="D55" s="24">
        <v>28.8</v>
      </c>
      <c r="E55" s="24">
        <v>76.3</v>
      </c>
      <c r="F55" s="24">
        <v>84.5</v>
      </c>
    </row>
    <row r="56" spans="1:6" x14ac:dyDescent="0.25">
      <c r="A56" s="22" t="s">
        <v>55</v>
      </c>
      <c r="B56" s="23">
        <v>1.75</v>
      </c>
      <c r="C56" s="24">
        <v>51.3</v>
      </c>
      <c r="D56" s="24">
        <v>29.6</v>
      </c>
      <c r="E56" s="24">
        <v>77.5</v>
      </c>
      <c r="F56" s="24">
        <v>83.7</v>
      </c>
    </row>
    <row r="57" spans="1:6" x14ac:dyDescent="0.25">
      <c r="A57" s="22" t="s">
        <v>56</v>
      </c>
      <c r="B57" s="23">
        <v>1.92</v>
      </c>
      <c r="C57" s="24">
        <v>62.1</v>
      </c>
      <c r="D57" s="24">
        <v>28.9</v>
      </c>
      <c r="E57" s="24">
        <v>76.3</v>
      </c>
      <c r="F57" s="24">
        <v>83.8</v>
      </c>
    </row>
    <row r="58" spans="1:6" s="28" customFormat="1" ht="13" x14ac:dyDescent="0.3">
      <c r="A58" s="25" t="s">
        <v>57</v>
      </c>
      <c r="B58" s="26">
        <v>1.8</v>
      </c>
      <c r="C58" s="27">
        <v>55.6</v>
      </c>
      <c r="D58" s="27">
        <v>29.5</v>
      </c>
      <c r="E58" s="27">
        <v>77.3</v>
      </c>
      <c r="F58" s="27">
        <v>83.9</v>
      </c>
    </row>
    <row r="59" spans="1:6" x14ac:dyDescent="0.25">
      <c r="A59" s="22" t="s">
        <v>58</v>
      </c>
      <c r="B59" s="23">
        <v>1.78</v>
      </c>
      <c r="C59" s="24">
        <v>48</v>
      </c>
      <c r="D59" s="24">
        <v>30.2</v>
      </c>
      <c r="E59" s="24">
        <v>78.900000000000006</v>
      </c>
      <c r="F59" s="24">
        <v>84.6</v>
      </c>
    </row>
    <row r="60" spans="1:6" x14ac:dyDescent="0.25">
      <c r="A60" s="22" t="s">
        <v>59</v>
      </c>
      <c r="B60" s="23">
        <v>1.94</v>
      </c>
      <c r="C60" s="24">
        <v>48</v>
      </c>
      <c r="D60" s="24">
        <v>29.4</v>
      </c>
      <c r="E60" s="24">
        <v>78.900000000000006</v>
      </c>
      <c r="F60" s="24">
        <v>84.1</v>
      </c>
    </row>
    <row r="61" spans="1:6" s="28" customFormat="1" ht="13" x14ac:dyDescent="0.3">
      <c r="A61" s="25" t="s">
        <v>60</v>
      </c>
      <c r="B61" s="26">
        <v>1.83</v>
      </c>
      <c r="C61" s="27">
        <v>48</v>
      </c>
      <c r="D61" s="27">
        <v>30</v>
      </c>
      <c r="E61" s="27">
        <v>78.900000000000006</v>
      </c>
      <c r="F61" s="27">
        <v>84.4</v>
      </c>
    </row>
    <row r="62" spans="1:6" x14ac:dyDescent="0.25">
      <c r="A62" s="22" t="s">
        <v>61</v>
      </c>
      <c r="B62" s="23">
        <v>2.0099999999999998</v>
      </c>
      <c r="C62" s="24">
        <v>53.6</v>
      </c>
      <c r="D62" s="24">
        <v>29.8</v>
      </c>
      <c r="E62" s="24">
        <v>78.400000000000006</v>
      </c>
      <c r="F62" s="24">
        <v>85</v>
      </c>
    </row>
    <row r="63" spans="1:6" x14ac:dyDescent="0.25">
      <c r="A63" s="22" t="s">
        <v>62</v>
      </c>
      <c r="B63" s="23">
        <v>1.98</v>
      </c>
      <c r="C63" s="24">
        <v>57.9</v>
      </c>
      <c r="D63" s="24">
        <v>29.6</v>
      </c>
      <c r="E63" s="24">
        <v>78</v>
      </c>
      <c r="F63" s="24">
        <v>85.3</v>
      </c>
    </row>
    <row r="64" spans="1:6" x14ac:dyDescent="0.25">
      <c r="A64" s="22" t="s">
        <v>63</v>
      </c>
      <c r="B64" s="23">
        <v>2.09</v>
      </c>
      <c r="C64" s="24">
        <v>58.9</v>
      </c>
      <c r="D64" s="24">
        <v>29</v>
      </c>
      <c r="E64" s="24">
        <v>77.099999999999994</v>
      </c>
      <c r="F64" s="24">
        <v>84.1</v>
      </c>
    </row>
    <row r="65" spans="1:6" x14ac:dyDescent="0.25">
      <c r="A65" s="22" t="s">
        <v>64</v>
      </c>
      <c r="B65" s="23">
        <v>2.0299999999999998</v>
      </c>
      <c r="C65" s="24">
        <v>49.9</v>
      </c>
      <c r="D65" s="24">
        <v>29.8</v>
      </c>
      <c r="E65" s="24">
        <v>77.8</v>
      </c>
      <c r="F65" s="24">
        <v>83.6</v>
      </c>
    </row>
    <row r="66" spans="1:6" s="28" customFormat="1" ht="13" x14ac:dyDescent="0.3">
      <c r="A66" s="25" t="s">
        <v>65</v>
      </c>
      <c r="B66" s="26">
        <v>2.02</v>
      </c>
      <c r="C66" s="27">
        <v>55</v>
      </c>
      <c r="D66" s="27">
        <v>29.5</v>
      </c>
      <c r="E66" s="27">
        <v>78</v>
      </c>
      <c r="F66" s="27">
        <v>84.7</v>
      </c>
    </row>
    <row r="67" spans="1:6" x14ac:dyDescent="0.25">
      <c r="A67" s="22" t="s">
        <v>66</v>
      </c>
      <c r="B67" s="23">
        <v>2.02</v>
      </c>
      <c r="C67" s="24">
        <v>59.2</v>
      </c>
      <c r="D67" s="24">
        <v>30.2</v>
      </c>
      <c r="E67" s="24">
        <v>78.2</v>
      </c>
      <c r="F67" s="24">
        <v>85.6</v>
      </c>
    </row>
    <row r="68" spans="1:6" x14ac:dyDescent="0.25">
      <c r="A68" s="22" t="s">
        <v>67</v>
      </c>
      <c r="B68" s="23">
        <v>2.14</v>
      </c>
      <c r="C68" s="24">
        <v>58</v>
      </c>
      <c r="D68" s="24">
        <v>29.8</v>
      </c>
      <c r="E68" s="24">
        <v>79.8</v>
      </c>
      <c r="F68" s="24">
        <v>85.7</v>
      </c>
    </row>
    <row r="69" spans="1:6" x14ac:dyDescent="0.25">
      <c r="A69" s="22" t="s">
        <v>68</v>
      </c>
      <c r="B69" s="23">
        <v>2.2400000000000002</v>
      </c>
      <c r="C69" s="24">
        <v>57.9</v>
      </c>
      <c r="D69" s="24">
        <v>29.4</v>
      </c>
      <c r="E69" s="24">
        <v>79.599999999999994</v>
      </c>
      <c r="F69" s="24">
        <v>85</v>
      </c>
    </row>
    <row r="70" spans="1:6" x14ac:dyDescent="0.25">
      <c r="A70" s="22" t="s">
        <v>69</v>
      </c>
      <c r="B70" s="23">
        <v>2.13</v>
      </c>
      <c r="C70" s="24">
        <v>62</v>
      </c>
      <c r="D70" s="24">
        <v>29.3</v>
      </c>
      <c r="E70" s="24">
        <v>78.400000000000006</v>
      </c>
      <c r="F70" s="24">
        <v>85.1</v>
      </c>
    </row>
    <row r="71" spans="1:6" x14ac:dyDescent="0.25">
      <c r="A71" s="22" t="s">
        <v>70</v>
      </c>
      <c r="B71" s="23">
        <v>2.14</v>
      </c>
      <c r="C71" s="24">
        <v>61.3</v>
      </c>
      <c r="D71" s="24">
        <v>29.3</v>
      </c>
      <c r="E71" s="24">
        <v>78.8</v>
      </c>
      <c r="F71" s="24">
        <v>85.5</v>
      </c>
    </row>
    <row r="72" spans="1:6" s="28" customFormat="1" ht="13" x14ac:dyDescent="0.3">
      <c r="A72" s="25" t="s">
        <v>71</v>
      </c>
      <c r="B72" s="26">
        <v>2.1</v>
      </c>
      <c r="C72" s="27">
        <v>59.6</v>
      </c>
      <c r="D72" s="27">
        <v>29.7</v>
      </c>
      <c r="E72" s="27">
        <v>78.8</v>
      </c>
      <c r="F72" s="27">
        <v>85.5</v>
      </c>
    </row>
    <row r="73" spans="1:6" x14ac:dyDescent="0.25">
      <c r="A73" s="22" t="s">
        <v>72</v>
      </c>
      <c r="B73" s="23">
        <v>2.11</v>
      </c>
      <c r="C73" s="24">
        <v>64.900000000000006</v>
      </c>
      <c r="D73" s="24">
        <v>29.5</v>
      </c>
      <c r="E73" s="24">
        <v>76.5</v>
      </c>
      <c r="F73" s="24">
        <v>84.5</v>
      </c>
    </row>
    <row r="74" spans="1:6" x14ac:dyDescent="0.25">
      <c r="A74" s="22" t="s">
        <v>73</v>
      </c>
      <c r="B74" s="23">
        <v>1.95</v>
      </c>
      <c r="C74" s="24">
        <v>62</v>
      </c>
      <c r="D74" s="24">
        <v>30</v>
      </c>
      <c r="E74" s="24">
        <v>76.5</v>
      </c>
      <c r="F74" s="24">
        <v>83.8</v>
      </c>
    </row>
    <row r="75" spans="1:6" x14ac:dyDescent="0.25">
      <c r="A75" s="22" t="s">
        <v>74</v>
      </c>
      <c r="B75" s="23">
        <v>2.0099999999999998</v>
      </c>
      <c r="C75" s="24">
        <v>60</v>
      </c>
      <c r="D75" s="24">
        <v>30.4</v>
      </c>
      <c r="E75" s="24">
        <v>79.2</v>
      </c>
      <c r="F75" s="24">
        <v>85.3</v>
      </c>
    </row>
    <row r="76" spans="1:6" x14ac:dyDescent="0.25">
      <c r="A76" s="22" t="s">
        <v>75</v>
      </c>
      <c r="B76" s="23">
        <v>2.06</v>
      </c>
      <c r="C76" s="24">
        <v>63.8</v>
      </c>
      <c r="D76" s="24">
        <v>29.9</v>
      </c>
      <c r="E76" s="24">
        <v>77.099999999999994</v>
      </c>
      <c r="F76" s="24">
        <v>84.5</v>
      </c>
    </row>
    <row r="77" spans="1:6" s="28" customFormat="1" ht="13" x14ac:dyDescent="0.3">
      <c r="A77" s="25" t="s">
        <v>76</v>
      </c>
      <c r="B77" s="26">
        <v>2.0099999999999998</v>
      </c>
      <c r="C77" s="27">
        <v>62.2</v>
      </c>
      <c r="D77" s="27">
        <v>30.1</v>
      </c>
      <c r="E77" s="27">
        <v>77.400000000000006</v>
      </c>
      <c r="F77" s="27">
        <v>84.5</v>
      </c>
    </row>
    <row r="78" spans="1:6" x14ac:dyDescent="0.25">
      <c r="A78" s="22" t="s">
        <v>77</v>
      </c>
      <c r="B78" s="23">
        <v>1.92</v>
      </c>
      <c r="C78" s="24">
        <v>65.599999999999994</v>
      </c>
      <c r="D78" s="24">
        <v>29</v>
      </c>
      <c r="E78" s="24">
        <v>78.099999999999994</v>
      </c>
      <c r="F78" s="24">
        <v>85.3</v>
      </c>
    </row>
    <row r="79" spans="1:6" x14ac:dyDescent="0.25">
      <c r="A79" s="22" t="s">
        <v>78</v>
      </c>
      <c r="B79" s="23">
        <v>1.9</v>
      </c>
      <c r="C79" s="24">
        <v>68.3</v>
      </c>
      <c r="D79" s="24">
        <v>29.4</v>
      </c>
      <c r="E79" s="24">
        <v>77.8</v>
      </c>
      <c r="F79" s="24">
        <v>85.2</v>
      </c>
    </row>
    <row r="80" spans="1:6" x14ac:dyDescent="0.25">
      <c r="A80" s="22" t="s">
        <v>79</v>
      </c>
      <c r="B80" s="23">
        <v>2.04</v>
      </c>
      <c r="C80" s="24">
        <v>62.2</v>
      </c>
      <c r="D80" s="24">
        <v>29.1</v>
      </c>
      <c r="E80" s="24">
        <v>78.8</v>
      </c>
      <c r="F80" s="24">
        <v>84.9</v>
      </c>
    </row>
    <row r="81" spans="1:6" x14ac:dyDescent="0.25">
      <c r="A81" s="22" t="s">
        <v>80</v>
      </c>
      <c r="B81" s="23">
        <v>1.85</v>
      </c>
      <c r="C81" s="24">
        <v>64.2</v>
      </c>
      <c r="D81" s="24">
        <v>30</v>
      </c>
      <c r="E81" s="24">
        <v>78.2</v>
      </c>
      <c r="F81" s="24">
        <v>85.1</v>
      </c>
    </row>
    <row r="82" spans="1:6" s="28" customFormat="1" ht="13" x14ac:dyDescent="0.3">
      <c r="A82" s="25" t="s">
        <v>81</v>
      </c>
      <c r="B82" s="26">
        <v>1.91</v>
      </c>
      <c r="C82" s="27">
        <v>65.400000000000006</v>
      </c>
      <c r="D82" s="27">
        <v>29.5</v>
      </c>
      <c r="E82" s="27">
        <v>78.2</v>
      </c>
      <c r="F82" s="27">
        <v>85.2</v>
      </c>
    </row>
    <row r="83" spans="1:6" x14ac:dyDescent="0.25">
      <c r="A83" s="22" t="s">
        <v>82</v>
      </c>
      <c r="B83" s="23">
        <v>1.89</v>
      </c>
      <c r="C83" s="24">
        <v>67.099999999999994</v>
      </c>
      <c r="D83" s="24">
        <v>29</v>
      </c>
      <c r="E83" s="24">
        <v>78.7</v>
      </c>
      <c r="F83" s="24">
        <v>85.1</v>
      </c>
    </row>
    <row r="84" spans="1:6" x14ac:dyDescent="0.25">
      <c r="A84" s="22" t="s">
        <v>83</v>
      </c>
      <c r="B84" s="23">
        <v>1.78</v>
      </c>
      <c r="C84" s="24">
        <v>60.4</v>
      </c>
      <c r="D84" s="24">
        <v>30.4</v>
      </c>
      <c r="E84" s="24">
        <v>79.3</v>
      </c>
      <c r="F84" s="24">
        <v>85.5</v>
      </c>
    </row>
    <row r="85" spans="1:6" x14ac:dyDescent="0.25">
      <c r="A85" s="22" t="s">
        <v>84</v>
      </c>
      <c r="B85" s="23">
        <v>1.92</v>
      </c>
      <c r="C85" s="24">
        <v>64.599999999999994</v>
      </c>
      <c r="D85" s="24">
        <v>29.5</v>
      </c>
      <c r="E85" s="24">
        <v>78.400000000000006</v>
      </c>
      <c r="F85" s="24">
        <v>85.5</v>
      </c>
    </row>
    <row r="86" spans="1:6" x14ac:dyDescent="0.25">
      <c r="A86" s="22" t="s">
        <v>85</v>
      </c>
      <c r="B86" s="23">
        <v>2</v>
      </c>
      <c r="C86" s="24">
        <v>62.9</v>
      </c>
      <c r="D86" s="24">
        <v>29.3</v>
      </c>
      <c r="E86" s="24">
        <v>78.900000000000006</v>
      </c>
      <c r="F86" s="24">
        <v>85.6</v>
      </c>
    </row>
    <row r="87" spans="1:6" x14ac:dyDescent="0.25">
      <c r="A87" s="22" t="s">
        <v>86</v>
      </c>
      <c r="B87" s="23">
        <v>1.76</v>
      </c>
      <c r="C87" s="24">
        <v>59.8</v>
      </c>
      <c r="D87" s="24">
        <v>30.4</v>
      </c>
      <c r="E87" s="24">
        <v>79.2</v>
      </c>
      <c r="F87" s="24">
        <v>85.8</v>
      </c>
    </row>
    <row r="88" spans="1:6" s="28" customFormat="1" ht="13" x14ac:dyDescent="0.3">
      <c r="A88" s="25" t="s">
        <v>87</v>
      </c>
      <c r="B88" s="26">
        <v>1.81</v>
      </c>
      <c r="C88" s="27">
        <v>61.7</v>
      </c>
      <c r="D88" s="27">
        <v>30.1</v>
      </c>
      <c r="E88" s="27">
        <v>79</v>
      </c>
      <c r="F88" s="27">
        <v>85.6</v>
      </c>
    </row>
    <row r="89" spans="1:6" x14ac:dyDescent="0.25">
      <c r="A89" s="22" t="s">
        <v>88</v>
      </c>
      <c r="B89" s="23">
        <v>1.89</v>
      </c>
      <c r="C89" s="24">
        <v>66.5</v>
      </c>
      <c r="D89" s="24">
        <v>29.1</v>
      </c>
      <c r="E89" s="24">
        <v>78.099999999999994</v>
      </c>
      <c r="F89" s="24">
        <v>85.2</v>
      </c>
    </row>
    <row r="90" spans="1:6" x14ac:dyDescent="0.25">
      <c r="A90" s="22" t="s">
        <v>89</v>
      </c>
      <c r="B90" s="23">
        <v>2.0099999999999998</v>
      </c>
      <c r="C90" s="24">
        <v>61.3</v>
      </c>
      <c r="D90" s="24">
        <v>29.7</v>
      </c>
      <c r="E90" s="24">
        <v>79.599999999999994</v>
      </c>
      <c r="F90" s="24">
        <v>84.8</v>
      </c>
    </row>
    <row r="91" spans="1:6" x14ac:dyDescent="0.25">
      <c r="A91" s="22" t="s">
        <v>90</v>
      </c>
      <c r="B91" s="23">
        <v>1.79</v>
      </c>
      <c r="C91" s="24">
        <v>55.4</v>
      </c>
      <c r="D91" s="24">
        <v>31.1</v>
      </c>
      <c r="E91" s="24">
        <v>80.5</v>
      </c>
      <c r="F91" s="24">
        <v>85.9</v>
      </c>
    </row>
    <row r="92" spans="1:6" x14ac:dyDescent="0.25">
      <c r="A92" s="22" t="s">
        <v>91</v>
      </c>
      <c r="B92" s="23">
        <v>1.81</v>
      </c>
      <c r="C92" s="24">
        <v>64.599999999999994</v>
      </c>
      <c r="D92" s="24">
        <v>29.7</v>
      </c>
      <c r="E92" s="24">
        <v>80.099999999999994</v>
      </c>
      <c r="F92" s="24">
        <v>85</v>
      </c>
    </row>
    <row r="93" spans="1:6" x14ac:dyDescent="0.25">
      <c r="A93" s="22" t="s">
        <v>92</v>
      </c>
      <c r="B93" s="23">
        <v>1.83</v>
      </c>
      <c r="C93" s="24">
        <v>66.3</v>
      </c>
      <c r="D93" s="24">
        <v>29.4</v>
      </c>
      <c r="E93" s="24">
        <v>78.8</v>
      </c>
      <c r="F93" s="24">
        <v>85.3</v>
      </c>
    </row>
    <row r="94" spans="1:6" x14ac:dyDescent="0.25">
      <c r="A94" s="22" t="s">
        <v>93</v>
      </c>
      <c r="B94" s="23">
        <v>1.9</v>
      </c>
      <c r="C94" s="24">
        <v>65.7</v>
      </c>
      <c r="D94" s="24">
        <v>29.6</v>
      </c>
      <c r="E94" s="24">
        <v>78.099999999999994</v>
      </c>
      <c r="F94" s="24">
        <v>84.6</v>
      </c>
    </row>
    <row r="95" spans="1:6" x14ac:dyDescent="0.25">
      <c r="A95" s="22" t="s">
        <v>94</v>
      </c>
      <c r="B95" s="23">
        <v>2.08</v>
      </c>
      <c r="C95" s="24">
        <v>62.3</v>
      </c>
      <c r="D95" s="24">
        <v>29.6</v>
      </c>
      <c r="E95" s="24">
        <v>79.400000000000006</v>
      </c>
      <c r="F95" s="24">
        <v>85.9</v>
      </c>
    </row>
    <row r="96" spans="1:6" x14ac:dyDescent="0.25">
      <c r="A96" s="22" t="s">
        <v>95</v>
      </c>
      <c r="B96" s="23">
        <v>2.23</v>
      </c>
      <c r="C96" s="24">
        <v>59.9</v>
      </c>
      <c r="D96" s="24">
        <v>29</v>
      </c>
      <c r="E96" s="24">
        <v>79.5</v>
      </c>
      <c r="F96" s="24">
        <v>84.9</v>
      </c>
    </row>
    <row r="97" spans="1:6" s="28" customFormat="1" ht="13" x14ac:dyDescent="0.3">
      <c r="A97" s="25" t="s">
        <v>96</v>
      </c>
      <c r="B97" s="26">
        <v>1.87</v>
      </c>
      <c r="C97" s="27">
        <v>59.3</v>
      </c>
      <c r="D97" s="27">
        <v>30.2</v>
      </c>
      <c r="E97" s="27">
        <v>79.7</v>
      </c>
      <c r="F97" s="27">
        <v>85.4</v>
      </c>
    </row>
    <row r="98" spans="1:6" x14ac:dyDescent="0.25">
      <c r="A98" s="22" t="s">
        <v>97</v>
      </c>
      <c r="B98" s="23">
        <v>1.87</v>
      </c>
      <c r="C98" s="24">
        <v>64.8</v>
      </c>
      <c r="D98" s="24">
        <v>29.5</v>
      </c>
      <c r="E98" s="24">
        <v>78.3</v>
      </c>
      <c r="F98" s="24">
        <v>84.6</v>
      </c>
    </row>
    <row r="99" spans="1:6" x14ac:dyDescent="0.25">
      <c r="A99" s="22" t="s">
        <v>98</v>
      </c>
      <c r="B99" s="23">
        <v>1.89</v>
      </c>
      <c r="C99" s="24">
        <v>69.400000000000006</v>
      </c>
      <c r="D99" s="24">
        <v>29.1</v>
      </c>
      <c r="E99" s="24">
        <v>75.900000000000006</v>
      </c>
      <c r="F99" s="24">
        <v>83.8</v>
      </c>
    </row>
    <row r="100" spans="1:6" x14ac:dyDescent="0.25">
      <c r="A100" s="22" t="s">
        <v>99</v>
      </c>
      <c r="B100" s="23">
        <v>1.81</v>
      </c>
      <c r="C100" s="24">
        <v>63.3</v>
      </c>
      <c r="D100" s="24">
        <v>30</v>
      </c>
      <c r="E100" s="24">
        <v>78.5</v>
      </c>
      <c r="F100" s="24">
        <v>85.1</v>
      </c>
    </row>
    <row r="101" spans="1:6" s="28" customFormat="1" ht="13" x14ac:dyDescent="0.3">
      <c r="A101" s="25" t="s">
        <v>100</v>
      </c>
      <c r="B101" s="26">
        <v>1.83</v>
      </c>
      <c r="C101" s="27">
        <v>64.599999999999994</v>
      </c>
      <c r="D101" s="27">
        <v>29.7</v>
      </c>
      <c r="E101" s="27">
        <v>77.900000000000006</v>
      </c>
      <c r="F101" s="27">
        <v>84.7</v>
      </c>
    </row>
    <row r="102" spans="1:6" x14ac:dyDescent="0.25">
      <c r="A102" s="22" t="s">
        <v>101</v>
      </c>
      <c r="B102" s="23">
        <v>2</v>
      </c>
      <c r="C102" s="24">
        <v>50.6</v>
      </c>
      <c r="D102" s="24">
        <v>29.5</v>
      </c>
      <c r="E102" s="24">
        <v>79.599999999999994</v>
      </c>
      <c r="F102" s="24">
        <v>85.5</v>
      </c>
    </row>
    <row r="103" spans="1:6" x14ac:dyDescent="0.25">
      <c r="A103" s="22" t="s">
        <v>102</v>
      </c>
      <c r="B103" s="23">
        <v>2.08</v>
      </c>
      <c r="C103" s="24">
        <v>63</v>
      </c>
      <c r="D103" s="24">
        <v>29.3</v>
      </c>
      <c r="E103" s="24">
        <v>79.400000000000006</v>
      </c>
      <c r="F103" s="24">
        <v>84.7</v>
      </c>
    </row>
    <row r="104" spans="1:6" x14ac:dyDescent="0.25">
      <c r="A104" s="22" t="s">
        <v>103</v>
      </c>
      <c r="B104" s="23">
        <v>2.17</v>
      </c>
      <c r="C104" s="24">
        <v>56.1</v>
      </c>
      <c r="D104" s="24">
        <v>29.4</v>
      </c>
      <c r="E104" s="24">
        <v>78.7</v>
      </c>
      <c r="F104" s="24">
        <v>85</v>
      </c>
    </row>
    <row r="105" spans="1:6" x14ac:dyDescent="0.25">
      <c r="A105" s="22" t="s">
        <v>104</v>
      </c>
      <c r="B105" s="23">
        <v>2.0499999999999998</v>
      </c>
      <c r="C105" s="24">
        <v>50.8</v>
      </c>
      <c r="D105" s="24">
        <v>30.2</v>
      </c>
      <c r="E105" s="24">
        <v>80.2</v>
      </c>
      <c r="F105" s="24">
        <v>86</v>
      </c>
    </row>
    <row r="106" spans="1:6" x14ac:dyDescent="0.25">
      <c r="A106" s="22" t="s">
        <v>105</v>
      </c>
      <c r="B106" s="23">
        <v>2.17</v>
      </c>
      <c r="C106" s="24">
        <v>51</v>
      </c>
      <c r="D106" s="24">
        <v>29.7</v>
      </c>
      <c r="E106" s="24">
        <v>78.8</v>
      </c>
      <c r="F106" s="24">
        <v>85.7</v>
      </c>
    </row>
    <row r="107" spans="1:6" x14ac:dyDescent="0.25">
      <c r="A107" s="22" t="s">
        <v>106</v>
      </c>
      <c r="B107" s="23">
        <v>2.0499999999999998</v>
      </c>
      <c r="C107" s="24">
        <v>44.8</v>
      </c>
      <c r="D107" s="24">
        <v>31.1</v>
      </c>
      <c r="E107" s="24">
        <v>79.900000000000006</v>
      </c>
      <c r="F107" s="24">
        <v>85.9</v>
      </c>
    </row>
    <row r="108" spans="1:6" x14ac:dyDescent="0.25">
      <c r="A108" s="22" t="s">
        <v>107</v>
      </c>
      <c r="B108" s="23">
        <v>1.98</v>
      </c>
      <c r="C108" s="24">
        <v>57.7</v>
      </c>
      <c r="D108" s="24">
        <v>30</v>
      </c>
      <c r="E108" s="24">
        <v>79.599999999999994</v>
      </c>
      <c r="F108" s="24">
        <v>85.6</v>
      </c>
    </row>
    <row r="109" spans="1:6" x14ac:dyDescent="0.25">
      <c r="A109" s="22" t="s">
        <v>108</v>
      </c>
      <c r="B109" s="23">
        <v>1.9</v>
      </c>
      <c r="C109" s="24">
        <v>51</v>
      </c>
      <c r="D109" s="24">
        <v>30.2</v>
      </c>
      <c r="E109" s="24">
        <v>80.2</v>
      </c>
      <c r="F109" s="24">
        <v>86</v>
      </c>
    </row>
    <row r="110" spans="1:6" s="28" customFormat="1" ht="13" x14ac:dyDescent="0.3">
      <c r="A110" s="25" t="s">
        <v>109</v>
      </c>
      <c r="B110" s="26">
        <v>2.0299999999999998</v>
      </c>
      <c r="C110" s="27">
        <v>50.2</v>
      </c>
      <c r="D110" s="27">
        <v>30.2</v>
      </c>
      <c r="E110" s="27">
        <v>79.7</v>
      </c>
      <c r="F110" s="27">
        <v>85.7</v>
      </c>
    </row>
    <row r="111" spans="1:6" x14ac:dyDescent="0.25">
      <c r="A111" s="22" t="s">
        <v>110</v>
      </c>
      <c r="B111" s="23">
        <v>1.9</v>
      </c>
      <c r="C111" s="24">
        <v>64.2</v>
      </c>
      <c r="D111" s="24">
        <v>29.1</v>
      </c>
      <c r="E111" s="24">
        <v>76.900000000000006</v>
      </c>
      <c r="F111" s="24">
        <v>84.5</v>
      </c>
    </row>
    <row r="112" spans="1:6" x14ac:dyDescent="0.25">
      <c r="A112" s="22" t="s">
        <v>111</v>
      </c>
      <c r="B112" s="23">
        <v>1.76</v>
      </c>
      <c r="C112" s="24">
        <v>68.599999999999994</v>
      </c>
      <c r="D112" s="24">
        <v>29.4</v>
      </c>
      <c r="E112" s="24">
        <v>77.400000000000006</v>
      </c>
      <c r="F112" s="24">
        <v>84.4</v>
      </c>
    </row>
    <row r="113" spans="1:6" x14ac:dyDescent="0.25">
      <c r="A113" s="22" t="s">
        <v>112</v>
      </c>
      <c r="B113" s="23">
        <v>2.0299999999999998</v>
      </c>
      <c r="C113" s="24">
        <v>62.1</v>
      </c>
      <c r="D113" s="24">
        <v>29.6</v>
      </c>
      <c r="E113" s="24">
        <v>78</v>
      </c>
      <c r="F113" s="24">
        <v>84.7</v>
      </c>
    </row>
    <row r="114" spans="1:6" x14ac:dyDescent="0.25">
      <c r="A114" s="22" t="s">
        <v>113</v>
      </c>
      <c r="B114" s="23">
        <v>1.79</v>
      </c>
      <c r="C114" s="24">
        <v>60.2</v>
      </c>
      <c r="D114" s="24">
        <v>30.1</v>
      </c>
      <c r="E114" s="24">
        <v>77.900000000000006</v>
      </c>
      <c r="F114" s="24">
        <v>84.5</v>
      </c>
    </row>
    <row r="115" spans="1:6" s="28" customFormat="1" ht="13" x14ac:dyDescent="0.3">
      <c r="A115" s="25" t="s">
        <v>114</v>
      </c>
      <c r="B115" s="26">
        <v>1.84</v>
      </c>
      <c r="C115" s="27">
        <v>62.3</v>
      </c>
      <c r="D115" s="27">
        <v>29.8</v>
      </c>
      <c r="E115" s="27">
        <v>77.599999999999994</v>
      </c>
      <c r="F115" s="27">
        <v>84.5</v>
      </c>
    </row>
    <row r="116" spans="1:6" x14ac:dyDescent="0.25">
      <c r="A116" s="22" t="s">
        <v>115</v>
      </c>
      <c r="B116" s="23">
        <v>2.0299999999999998</v>
      </c>
      <c r="C116" s="24">
        <v>63.3</v>
      </c>
      <c r="D116" s="24">
        <v>29.3</v>
      </c>
      <c r="E116" s="24">
        <v>78.5</v>
      </c>
      <c r="F116" s="24">
        <v>84.6</v>
      </c>
    </row>
    <row r="117" spans="1:6" x14ac:dyDescent="0.25">
      <c r="A117" s="22" t="s">
        <v>116</v>
      </c>
      <c r="B117" s="23">
        <v>2.1</v>
      </c>
      <c r="C117" s="24">
        <v>54.4</v>
      </c>
      <c r="D117" s="24">
        <v>29.7</v>
      </c>
      <c r="E117" s="24">
        <v>78.5</v>
      </c>
      <c r="F117" s="24">
        <v>84.9</v>
      </c>
    </row>
    <row r="118" spans="1:6" x14ac:dyDescent="0.25">
      <c r="A118" s="22" t="s">
        <v>117</v>
      </c>
      <c r="B118" s="23">
        <v>1.92</v>
      </c>
      <c r="C118" s="24">
        <v>56.8</v>
      </c>
      <c r="D118" s="24">
        <v>30.5</v>
      </c>
      <c r="E118" s="24">
        <v>78.599999999999994</v>
      </c>
      <c r="F118" s="24">
        <v>85</v>
      </c>
    </row>
    <row r="119" spans="1:6" x14ac:dyDescent="0.25">
      <c r="A119" s="22" t="s">
        <v>118</v>
      </c>
      <c r="B119" s="23">
        <v>1.78</v>
      </c>
      <c r="C119" s="24">
        <v>63.5</v>
      </c>
      <c r="D119" s="24">
        <v>29.9</v>
      </c>
      <c r="E119" s="24">
        <v>77.099999999999994</v>
      </c>
      <c r="F119" s="24">
        <v>84</v>
      </c>
    </row>
    <row r="120" spans="1:6" x14ac:dyDescent="0.25">
      <c r="A120" s="22" t="s">
        <v>119</v>
      </c>
      <c r="B120" s="23">
        <v>1.96</v>
      </c>
      <c r="C120" s="24">
        <v>64.3</v>
      </c>
      <c r="D120" s="24">
        <v>29.3</v>
      </c>
      <c r="E120" s="24">
        <v>77.7</v>
      </c>
      <c r="F120" s="24">
        <v>85</v>
      </c>
    </row>
    <row r="121" spans="1:6" s="28" customFormat="1" ht="13" x14ac:dyDescent="0.3">
      <c r="A121" s="25" t="s">
        <v>120</v>
      </c>
      <c r="B121" s="26">
        <v>1.97</v>
      </c>
      <c r="C121" s="27">
        <v>58.3</v>
      </c>
      <c r="D121" s="27">
        <v>30</v>
      </c>
      <c r="E121" s="27">
        <v>78.3</v>
      </c>
      <c r="F121" s="27">
        <v>84.9</v>
      </c>
    </row>
    <row r="122" spans="1:6" x14ac:dyDescent="0.25">
      <c r="A122" s="22" t="s">
        <v>121</v>
      </c>
      <c r="B122" s="23">
        <v>1.96</v>
      </c>
      <c r="C122" s="24">
        <v>65.8</v>
      </c>
      <c r="D122" s="24">
        <v>29.4</v>
      </c>
      <c r="E122" s="24">
        <v>79.2</v>
      </c>
      <c r="F122" s="24">
        <v>84.6</v>
      </c>
    </row>
    <row r="123" spans="1:6" x14ac:dyDescent="0.25">
      <c r="A123" s="22" t="s">
        <v>122</v>
      </c>
      <c r="B123" s="23">
        <v>1.92</v>
      </c>
      <c r="C123" s="24">
        <v>63.1</v>
      </c>
      <c r="D123" s="24">
        <v>29.7</v>
      </c>
      <c r="E123" s="24">
        <v>80.2</v>
      </c>
      <c r="F123" s="24">
        <v>85.9</v>
      </c>
    </row>
    <row r="124" spans="1:6" x14ac:dyDescent="0.25">
      <c r="A124" s="22" t="s">
        <v>123</v>
      </c>
      <c r="B124" s="23">
        <v>1.89</v>
      </c>
      <c r="C124" s="24">
        <v>51.9</v>
      </c>
      <c r="D124" s="24">
        <v>30.5</v>
      </c>
      <c r="E124" s="24">
        <v>79.400000000000006</v>
      </c>
      <c r="F124" s="24">
        <v>85.6</v>
      </c>
    </row>
    <row r="125" spans="1:6" x14ac:dyDescent="0.25">
      <c r="A125" s="22" t="s">
        <v>124</v>
      </c>
      <c r="B125" s="23">
        <v>2.0499999999999998</v>
      </c>
      <c r="C125" s="24">
        <v>54.7</v>
      </c>
      <c r="D125" s="24">
        <v>30.4</v>
      </c>
      <c r="E125" s="24">
        <v>78.900000000000006</v>
      </c>
      <c r="F125" s="24">
        <v>85.1</v>
      </c>
    </row>
    <row r="126" spans="1:6" x14ac:dyDescent="0.25">
      <c r="A126" s="22" t="s">
        <v>125</v>
      </c>
      <c r="B126" s="23">
        <v>2.0699999999999998</v>
      </c>
      <c r="C126" s="24">
        <v>55.9</v>
      </c>
      <c r="D126" s="24">
        <v>29.7</v>
      </c>
      <c r="E126" s="24">
        <v>78.599999999999994</v>
      </c>
      <c r="F126" s="24">
        <v>85.1</v>
      </c>
    </row>
    <row r="127" spans="1:6" x14ac:dyDescent="0.25">
      <c r="A127" s="22" t="s">
        <v>126</v>
      </c>
      <c r="B127" s="23">
        <v>2.23</v>
      </c>
      <c r="C127" s="24">
        <v>51.5</v>
      </c>
      <c r="D127" s="24">
        <v>29.6</v>
      </c>
      <c r="E127" s="24">
        <v>78.7</v>
      </c>
      <c r="F127" s="24">
        <v>85.2</v>
      </c>
    </row>
    <row r="128" spans="1:6" s="28" customFormat="1" ht="13" x14ac:dyDescent="0.3">
      <c r="A128" s="25" t="s">
        <v>127</v>
      </c>
      <c r="B128" s="26">
        <v>2.0299999999999998</v>
      </c>
      <c r="C128" s="27">
        <v>54.5</v>
      </c>
      <c r="D128" s="27">
        <v>30.2</v>
      </c>
      <c r="E128" s="27">
        <v>79</v>
      </c>
      <c r="F128" s="27">
        <v>85.3</v>
      </c>
    </row>
    <row r="129" spans="1:6" x14ac:dyDescent="0.25">
      <c r="A129" s="22" t="s">
        <v>128</v>
      </c>
      <c r="B129" s="23">
        <v>1.64</v>
      </c>
      <c r="C129" s="24">
        <v>57</v>
      </c>
      <c r="D129" s="24">
        <v>29.9</v>
      </c>
      <c r="E129" s="24">
        <v>79.3</v>
      </c>
      <c r="F129" s="24">
        <v>83.6</v>
      </c>
    </row>
    <row r="130" spans="1:6" x14ac:dyDescent="0.25">
      <c r="A130" s="22" t="s">
        <v>129</v>
      </c>
      <c r="B130" s="23">
        <v>1.65</v>
      </c>
      <c r="C130" s="24">
        <v>56</v>
      </c>
      <c r="D130" s="24">
        <v>29.9</v>
      </c>
      <c r="E130" s="24">
        <v>79.2</v>
      </c>
      <c r="F130" s="24">
        <v>85.1</v>
      </c>
    </row>
    <row r="131" spans="1:6" s="28" customFormat="1" ht="13" x14ac:dyDescent="0.3">
      <c r="A131" s="25" t="s">
        <v>130</v>
      </c>
      <c r="B131" s="26">
        <v>1.64</v>
      </c>
      <c r="C131" s="27">
        <v>56.4</v>
      </c>
      <c r="D131" s="27">
        <v>30</v>
      </c>
      <c r="E131" s="27">
        <v>79.2</v>
      </c>
      <c r="F131" s="27">
        <v>84.4</v>
      </c>
    </row>
    <row r="132" spans="1:6" ht="13" x14ac:dyDescent="0.25">
      <c r="A132" s="25"/>
      <c r="B132" s="23"/>
      <c r="C132" s="24"/>
      <c r="D132" s="24"/>
      <c r="E132" s="24"/>
      <c r="F132" s="24"/>
    </row>
    <row r="133" spans="1:6" s="28" customFormat="1" ht="13" x14ac:dyDescent="0.3">
      <c r="A133" s="25" t="s">
        <v>131</v>
      </c>
      <c r="B133" s="26">
        <v>2</v>
      </c>
      <c r="C133" s="27">
        <v>55</v>
      </c>
      <c r="D133" s="27">
        <v>30.1</v>
      </c>
      <c r="E133" s="27">
        <v>78.400000000000006</v>
      </c>
      <c r="F133" s="27">
        <v>85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2.19</v>
      </c>
      <c r="C135" s="24">
        <v>76.2</v>
      </c>
      <c r="D135" s="24">
        <v>29.4</v>
      </c>
      <c r="E135" s="24">
        <v>77</v>
      </c>
      <c r="F135" s="24">
        <v>83.6</v>
      </c>
    </row>
    <row r="136" spans="1:6" x14ac:dyDescent="0.25">
      <c r="A136" s="22" t="s">
        <v>133</v>
      </c>
      <c r="B136" s="23">
        <v>1.91</v>
      </c>
      <c r="C136" s="24">
        <v>77</v>
      </c>
      <c r="D136" s="24">
        <v>29.4</v>
      </c>
      <c r="E136" s="24">
        <v>78.900000000000006</v>
      </c>
      <c r="F136" s="24">
        <v>85</v>
      </c>
    </row>
    <row r="137" spans="1:6" x14ac:dyDescent="0.25">
      <c r="A137" s="22" t="s">
        <v>134</v>
      </c>
      <c r="B137" s="23">
        <v>3.42</v>
      </c>
      <c r="C137" s="24">
        <v>87.4</v>
      </c>
      <c r="D137" s="24">
        <v>28.1</v>
      </c>
      <c r="E137" s="24">
        <v>76.2</v>
      </c>
      <c r="F137" s="24">
        <v>82.9</v>
      </c>
    </row>
    <row r="138" spans="1:6" x14ac:dyDescent="0.25">
      <c r="A138" s="22" t="s">
        <v>138</v>
      </c>
      <c r="B138" s="23">
        <v>2.37</v>
      </c>
      <c r="C138" s="24">
        <v>72.400000000000006</v>
      </c>
      <c r="D138" s="24">
        <v>28.5</v>
      </c>
      <c r="E138" s="24">
        <v>76.8</v>
      </c>
      <c r="F138" s="24">
        <v>83.2</v>
      </c>
    </row>
    <row r="139" spans="1:6" s="28" customFormat="1" ht="13" x14ac:dyDescent="0.3">
      <c r="A139" s="25" t="s">
        <v>162</v>
      </c>
      <c r="B139" s="26">
        <v>2.4</v>
      </c>
      <c r="C139" s="27">
        <v>76.900000000000006</v>
      </c>
      <c r="D139" s="27">
        <v>28.7</v>
      </c>
      <c r="E139" s="27">
        <v>77.400000000000006</v>
      </c>
      <c r="F139" s="27">
        <v>83.8</v>
      </c>
    </row>
    <row r="140" spans="1:6" ht="13" x14ac:dyDescent="0.25">
      <c r="A140" s="29"/>
      <c r="B140" s="23"/>
      <c r="C140" s="24"/>
      <c r="D140" s="24"/>
      <c r="E140" s="24"/>
      <c r="F140" s="24"/>
    </row>
    <row r="141" spans="1:6" s="28" customFormat="1" ht="13" x14ac:dyDescent="0.3">
      <c r="A141" s="25" t="s">
        <v>139</v>
      </c>
      <c r="B141" s="26">
        <v>2.0099999999999998</v>
      </c>
      <c r="C141" s="27">
        <v>55.8</v>
      </c>
      <c r="D141" s="27">
        <v>30</v>
      </c>
      <c r="E141" s="27">
        <v>78.400000000000006</v>
      </c>
      <c r="F141" s="27">
        <v>85</v>
      </c>
    </row>
    <row r="142" spans="1:6" ht="13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" customHeight="1" x14ac:dyDescent="0.25">
      <c r="A146" s="156" t="s">
        <v>137</v>
      </c>
      <c r="B146" s="157"/>
      <c r="C146" s="157"/>
      <c r="D146" s="157"/>
      <c r="E146" s="157"/>
      <c r="F146" s="157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137"/>
  <sheetViews>
    <sheetView workbookViewId="0">
      <pane xSplit="1" ySplit="5" topLeftCell="B102" activePane="bottomRight" state="frozen"/>
      <selection pane="topRight" activeCell="B1" sqref="B1"/>
      <selection pane="bottomLeft" activeCell="B6" sqref="B6"/>
      <selection pane="bottomRight" activeCell="B117" sqref="B117:D117"/>
    </sheetView>
  </sheetViews>
  <sheetFormatPr baseColWidth="10" defaultColWidth="9.08984375" defaultRowHeight="12.5" x14ac:dyDescent="0.25"/>
  <cols>
    <col min="1" max="1" width="28" style="37" customWidth="1"/>
    <col min="2" max="6" width="15.6328125" style="37" customWidth="1"/>
    <col min="7" max="16384" width="9.08984375" style="37"/>
  </cols>
  <sheetData>
    <row r="1" spans="1:6" x14ac:dyDescent="0.25">
      <c r="A1" s="36" t="s">
        <v>175</v>
      </c>
      <c r="B1" s="36"/>
      <c r="C1" s="36"/>
      <c r="D1" s="36"/>
    </row>
    <row r="2" spans="1:6" x14ac:dyDescent="0.25">
      <c r="A2" s="36" t="s">
        <v>176</v>
      </c>
    </row>
    <row r="3" spans="1:6" ht="13" thickBot="1" x14ac:dyDescent="0.3"/>
    <row r="4" spans="1:6" ht="12.75" customHeight="1" x14ac:dyDescent="0.25">
      <c r="A4" s="158"/>
      <c r="B4" s="159"/>
      <c r="C4" s="159"/>
      <c r="D4" s="160"/>
      <c r="E4" s="161" t="s">
        <v>177</v>
      </c>
      <c r="F4" s="162"/>
    </row>
    <row r="5" spans="1:6" ht="40.25" customHeight="1" x14ac:dyDescent="0.25">
      <c r="A5" s="38" t="s">
        <v>178</v>
      </c>
      <c r="B5" s="39" t="s">
        <v>179</v>
      </c>
      <c r="C5" s="40" t="s">
        <v>180</v>
      </c>
      <c r="D5" s="40" t="s">
        <v>181</v>
      </c>
      <c r="E5" s="40" t="s">
        <v>10</v>
      </c>
      <c r="F5" s="41" t="s">
        <v>11</v>
      </c>
    </row>
    <row r="6" spans="1:6" x14ac:dyDescent="0.25">
      <c r="A6" s="42" t="s">
        <v>13</v>
      </c>
      <c r="B6" s="43">
        <v>1.53</v>
      </c>
      <c r="C6" s="44">
        <v>45</v>
      </c>
      <c r="D6" s="44">
        <v>33.200000000000003</v>
      </c>
      <c r="E6" s="44">
        <v>80.7</v>
      </c>
      <c r="F6" s="45">
        <v>86</v>
      </c>
    </row>
    <row r="7" spans="1:6" x14ac:dyDescent="0.25">
      <c r="A7" s="42" t="s">
        <v>14</v>
      </c>
      <c r="B7" s="43">
        <v>2.12</v>
      </c>
      <c r="C7" s="44">
        <v>55.4</v>
      </c>
      <c r="D7" s="44">
        <v>30.2</v>
      </c>
      <c r="E7" s="44">
        <v>78.8</v>
      </c>
      <c r="F7" s="45">
        <v>84.7</v>
      </c>
    </row>
    <row r="8" spans="1:6" x14ac:dyDescent="0.25">
      <c r="A8" s="42" t="s">
        <v>15</v>
      </c>
      <c r="B8" s="43">
        <v>2.16</v>
      </c>
      <c r="C8" s="44">
        <v>44.7</v>
      </c>
      <c r="D8" s="44">
        <v>31</v>
      </c>
      <c r="E8" s="44">
        <v>80.5</v>
      </c>
      <c r="F8" s="45">
        <v>85.8</v>
      </c>
    </row>
    <row r="9" spans="1:6" x14ac:dyDescent="0.25">
      <c r="A9" s="42" t="s">
        <v>16</v>
      </c>
      <c r="B9" s="43">
        <v>2.19</v>
      </c>
      <c r="C9" s="44">
        <v>52.4</v>
      </c>
      <c r="D9" s="44">
        <v>30.5</v>
      </c>
      <c r="E9" s="44">
        <v>80.400000000000006</v>
      </c>
      <c r="F9" s="45">
        <v>85.2</v>
      </c>
    </row>
    <row r="10" spans="1:6" x14ac:dyDescent="0.25">
      <c r="A10" s="42" t="s">
        <v>17</v>
      </c>
      <c r="B10" s="43">
        <v>1.98</v>
      </c>
      <c r="C10" s="44">
        <v>40.200000000000003</v>
      </c>
      <c r="D10" s="44">
        <v>31.9</v>
      </c>
      <c r="E10" s="44">
        <v>80.8</v>
      </c>
      <c r="F10" s="45">
        <v>85.9</v>
      </c>
    </row>
    <row r="11" spans="1:6" x14ac:dyDescent="0.25">
      <c r="A11" s="42" t="s">
        <v>18</v>
      </c>
      <c r="B11" s="43">
        <v>2.44</v>
      </c>
      <c r="C11" s="44">
        <v>43.5</v>
      </c>
      <c r="D11" s="44">
        <v>30.5</v>
      </c>
      <c r="E11" s="44">
        <v>78.8</v>
      </c>
      <c r="F11" s="45">
        <v>84.3</v>
      </c>
    </row>
    <row r="12" spans="1:6" x14ac:dyDescent="0.25">
      <c r="A12" s="42" t="s">
        <v>19</v>
      </c>
      <c r="B12" s="43">
        <v>2.08</v>
      </c>
      <c r="C12" s="44">
        <v>46</v>
      </c>
      <c r="D12" s="44">
        <v>31.1</v>
      </c>
      <c r="E12" s="44">
        <v>79.8</v>
      </c>
      <c r="F12" s="45">
        <v>85.8</v>
      </c>
    </row>
    <row r="13" spans="1:6" x14ac:dyDescent="0.25">
      <c r="A13" s="42" t="s">
        <v>20</v>
      </c>
      <c r="B13" s="43">
        <v>2.31</v>
      </c>
      <c r="C13" s="44">
        <v>46.6</v>
      </c>
      <c r="D13" s="44">
        <v>30.5</v>
      </c>
      <c r="E13" s="44">
        <v>79.2</v>
      </c>
      <c r="F13" s="45">
        <v>84.9</v>
      </c>
    </row>
    <row r="14" spans="1:6" ht="13" x14ac:dyDescent="0.25">
      <c r="A14" s="46" t="s">
        <v>182</v>
      </c>
      <c r="B14" s="47">
        <v>2.02</v>
      </c>
      <c r="C14" s="48">
        <v>46.2</v>
      </c>
      <c r="D14" s="48">
        <v>31.3</v>
      </c>
      <c r="E14" s="48">
        <v>80</v>
      </c>
      <c r="F14" s="49">
        <v>85.4</v>
      </c>
    </row>
    <row r="15" spans="1:6" x14ac:dyDescent="0.25">
      <c r="A15" s="42" t="s">
        <v>22</v>
      </c>
      <c r="B15" s="43">
        <v>2.0699999999999998</v>
      </c>
      <c r="C15" s="44">
        <v>62.2</v>
      </c>
      <c r="D15" s="44">
        <v>28.6</v>
      </c>
      <c r="E15" s="44">
        <v>76.400000000000006</v>
      </c>
      <c r="F15" s="45">
        <v>82.5</v>
      </c>
    </row>
    <row r="16" spans="1:6" x14ac:dyDescent="0.25">
      <c r="A16" s="42" t="s">
        <v>23</v>
      </c>
      <c r="B16" s="43">
        <v>2.04</v>
      </c>
      <c r="C16" s="44">
        <v>64.599999999999994</v>
      </c>
      <c r="D16" s="44">
        <v>29.4</v>
      </c>
      <c r="E16" s="44">
        <v>77.400000000000006</v>
      </c>
      <c r="F16" s="45">
        <v>84.2</v>
      </c>
    </row>
    <row r="17" spans="1:6" x14ac:dyDescent="0.25">
      <c r="A17" s="42" t="s">
        <v>24</v>
      </c>
      <c r="B17" s="43">
        <v>1.87</v>
      </c>
      <c r="C17" s="44">
        <v>61.7</v>
      </c>
      <c r="D17" s="44">
        <v>29.6</v>
      </c>
      <c r="E17" s="44">
        <v>77.599999999999994</v>
      </c>
      <c r="F17" s="45">
        <v>84.1</v>
      </c>
    </row>
    <row r="18" spans="1:6" x14ac:dyDescent="0.25">
      <c r="A18" s="42" t="s">
        <v>25</v>
      </c>
      <c r="B18" s="43">
        <v>1.97</v>
      </c>
      <c r="C18" s="44">
        <v>66.900000000000006</v>
      </c>
      <c r="D18" s="44">
        <v>28.5</v>
      </c>
      <c r="E18" s="44">
        <v>77</v>
      </c>
      <c r="F18" s="45">
        <v>84.6</v>
      </c>
    </row>
    <row r="19" spans="1:6" ht="13" x14ac:dyDescent="0.25">
      <c r="A19" s="46" t="s">
        <v>183</v>
      </c>
      <c r="B19" s="47">
        <v>1.95</v>
      </c>
      <c r="C19" s="48">
        <v>63.1</v>
      </c>
      <c r="D19" s="48">
        <v>29.3</v>
      </c>
      <c r="E19" s="48">
        <v>77.2</v>
      </c>
      <c r="F19" s="49">
        <v>83.8</v>
      </c>
    </row>
    <row r="20" spans="1:6" x14ac:dyDescent="0.25">
      <c r="A20" s="42" t="s">
        <v>27</v>
      </c>
      <c r="B20" s="43">
        <v>2.1800000000000002</v>
      </c>
      <c r="C20" s="44">
        <v>66.5</v>
      </c>
      <c r="D20" s="44">
        <v>28.7</v>
      </c>
      <c r="E20" s="44">
        <v>75.900000000000006</v>
      </c>
      <c r="F20" s="45">
        <v>82.9</v>
      </c>
    </row>
    <row r="21" spans="1:6" x14ac:dyDescent="0.25">
      <c r="A21" s="42" t="s">
        <v>28</v>
      </c>
      <c r="B21" s="43">
        <v>2.14</v>
      </c>
      <c r="C21" s="44">
        <v>58.1</v>
      </c>
      <c r="D21" s="44">
        <v>29.4</v>
      </c>
      <c r="E21" s="44">
        <v>77.7</v>
      </c>
      <c r="F21" s="45">
        <v>83.4</v>
      </c>
    </row>
    <row r="22" spans="1:6" x14ac:dyDescent="0.25">
      <c r="A22" s="42" t="s">
        <v>29</v>
      </c>
      <c r="B22" s="43">
        <v>1.93</v>
      </c>
      <c r="C22" s="44">
        <v>65.400000000000006</v>
      </c>
      <c r="D22" s="44">
        <v>29.4</v>
      </c>
      <c r="E22" s="44">
        <v>76.5</v>
      </c>
      <c r="F22" s="45">
        <v>83.2</v>
      </c>
    </row>
    <row r="23" spans="1:6" ht="13" x14ac:dyDescent="0.25">
      <c r="A23" s="46" t="s">
        <v>30</v>
      </c>
      <c r="B23" s="47">
        <v>2.09</v>
      </c>
      <c r="C23" s="48">
        <v>62.4</v>
      </c>
      <c r="D23" s="48">
        <v>29.2</v>
      </c>
      <c r="E23" s="48">
        <v>76.8</v>
      </c>
      <c r="F23" s="49">
        <v>83.2</v>
      </c>
    </row>
    <row r="24" spans="1:6" x14ac:dyDescent="0.25">
      <c r="A24" s="42" t="s">
        <v>31</v>
      </c>
      <c r="B24" s="43">
        <v>2.21</v>
      </c>
      <c r="C24" s="44">
        <v>62.9</v>
      </c>
      <c r="D24" s="44">
        <v>29</v>
      </c>
      <c r="E24" s="44">
        <v>77.3</v>
      </c>
      <c r="F24" s="45">
        <v>83.4</v>
      </c>
    </row>
    <row r="25" spans="1:6" x14ac:dyDescent="0.25">
      <c r="A25" s="42" t="s">
        <v>32</v>
      </c>
      <c r="B25" s="43">
        <v>2.04</v>
      </c>
      <c r="C25" s="44">
        <v>62</v>
      </c>
      <c r="D25" s="44">
        <v>29.4</v>
      </c>
      <c r="E25" s="44">
        <v>77.099999999999994</v>
      </c>
      <c r="F25" s="45">
        <v>84</v>
      </c>
    </row>
    <row r="26" spans="1:6" ht="13" x14ac:dyDescent="0.25">
      <c r="A26" s="46" t="s">
        <v>33</v>
      </c>
      <c r="B26" s="47">
        <v>2.09</v>
      </c>
      <c r="C26" s="48">
        <v>62.3</v>
      </c>
      <c r="D26" s="48">
        <v>29.3</v>
      </c>
      <c r="E26" s="48">
        <v>77.2</v>
      </c>
      <c r="F26" s="49">
        <v>83.8</v>
      </c>
    </row>
    <row r="27" spans="1:6" x14ac:dyDescent="0.25">
      <c r="A27" s="42" t="s">
        <v>34</v>
      </c>
      <c r="B27" s="43">
        <v>1.99</v>
      </c>
      <c r="C27" s="44">
        <v>65.900000000000006</v>
      </c>
      <c r="D27" s="44">
        <v>29.1</v>
      </c>
      <c r="E27" s="44">
        <v>76.8</v>
      </c>
      <c r="F27" s="45">
        <v>83.9</v>
      </c>
    </row>
    <row r="28" spans="1:6" x14ac:dyDescent="0.25">
      <c r="A28" s="42" t="s">
        <v>35</v>
      </c>
      <c r="B28" s="43">
        <v>2.2000000000000002</v>
      </c>
      <c r="C28" s="44">
        <v>56.6</v>
      </c>
      <c r="D28" s="44">
        <v>29.5</v>
      </c>
      <c r="E28" s="44">
        <v>78.5</v>
      </c>
      <c r="F28" s="45">
        <v>84.8</v>
      </c>
    </row>
    <row r="29" spans="1:6" x14ac:dyDescent="0.25">
      <c r="A29" s="42" t="s">
        <v>36</v>
      </c>
      <c r="B29" s="43">
        <v>2</v>
      </c>
      <c r="C29" s="44">
        <v>67.3</v>
      </c>
      <c r="D29" s="44">
        <v>28.9</v>
      </c>
      <c r="E29" s="44">
        <v>77.2</v>
      </c>
      <c r="F29" s="45">
        <v>84.1</v>
      </c>
    </row>
    <row r="30" spans="1:6" x14ac:dyDescent="0.25">
      <c r="A30" s="42" t="s">
        <v>37</v>
      </c>
      <c r="B30" s="43">
        <v>1.9</v>
      </c>
      <c r="C30" s="44">
        <v>60.4</v>
      </c>
      <c r="D30" s="44">
        <v>30.1</v>
      </c>
      <c r="E30" s="44">
        <v>79.400000000000006</v>
      </c>
      <c r="F30" s="45">
        <v>85.8</v>
      </c>
    </row>
    <row r="31" spans="1:6" x14ac:dyDescent="0.25">
      <c r="A31" s="42" t="s">
        <v>38</v>
      </c>
      <c r="B31" s="43">
        <v>2.2000000000000002</v>
      </c>
      <c r="C31" s="44">
        <v>60</v>
      </c>
      <c r="D31" s="44">
        <v>29.1</v>
      </c>
      <c r="E31" s="44">
        <v>78.599999999999994</v>
      </c>
      <c r="F31" s="45">
        <v>85</v>
      </c>
    </row>
    <row r="32" spans="1:6" x14ac:dyDescent="0.25">
      <c r="A32" s="42" t="s">
        <v>39</v>
      </c>
      <c r="B32" s="43">
        <v>2.15</v>
      </c>
      <c r="C32" s="44">
        <v>55.7</v>
      </c>
      <c r="D32" s="44">
        <v>29.8</v>
      </c>
      <c r="E32" s="44">
        <v>79.2</v>
      </c>
      <c r="F32" s="45">
        <v>85</v>
      </c>
    </row>
    <row r="33" spans="1:6" ht="13" x14ac:dyDescent="0.25">
      <c r="A33" s="46" t="s">
        <v>40</v>
      </c>
      <c r="B33" s="47">
        <v>2.06</v>
      </c>
      <c r="C33" s="48">
        <v>59.4</v>
      </c>
      <c r="D33" s="48">
        <v>29.7</v>
      </c>
      <c r="E33" s="48">
        <v>78.5</v>
      </c>
      <c r="F33" s="49">
        <v>84.9</v>
      </c>
    </row>
    <row r="34" spans="1:6" x14ac:dyDescent="0.25">
      <c r="A34" s="42" t="s">
        <v>41</v>
      </c>
      <c r="B34" s="43">
        <v>1.89</v>
      </c>
      <c r="C34" s="44">
        <v>64.7</v>
      </c>
      <c r="D34" s="44">
        <v>30.1</v>
      </c>
      <c r="E34" s="44">
        <v>77.7</v>
      </c>
      <c r="F34" s="45">
        <v>84.8</v>
      </c>
    </row>
    <row r="35" spans="1:6" x14ac:dyDescent="0.25">
      <c r="A35" s="42" t="s">
        <v>42</v>
      </c>
      <c r="B35" s="43">
        <v>2.09</v>
      </c>
      <c r="C35" s="44">
        <v>65.2</v>
      </c>
      <c r="D35" s="44">
        <v>29.2</v>
      </c>
      <c r="E35" s="44">
        <v>77.2</v>
      </c>
      <c r="F35" s="45">
        <v>84.7</v>
      </c>
    </row>
    <row r="36" spans="1:6" x14ac:dyDescent="0.25">
      <c r="A36" s="42" t="s">
        <v>43</v>
      </c>
      <c r="B36" s="43">
        <v>2.0299999999999998</v>
      </c>
      <c r="C36" s="44">
        <v>64.2</v>
      </c>
      <c r="D36" s="44">
        <v>28.8</v>
      </c>
      <c r="E36" s="44">
        <v>77.2</v>
      </c>
      <c r="F36" s="45">
        <v>83.8</v>
      </c>
    </row>
    <row r="37" spans="1:6" ht="13" x14ac:dyDescent="0.25">
      <c r="A37" s="46" t="s">
        <v>44</v>
      </c>
      <c r="B37" s="47">
        <v>1.97</v>
      </c>
      <c r="C37" s="48">
        <v>64.8</v>
      </c>
      <c r="D37" s="48">
        <v>29.6</v>
      </c>
      <c r="E37" s="48">
        <v>77.5</v>
      </c>
      <c r="F37" s="49">
        <v>84.6</v>
      </c>
    </row>
    <row r="38" spans="1:6" x14ac:dyDescent="0.25">
      <c r="A38" s="42" t="s">
        <v>184</v>
      </c>
      <c r="B38" s="43">
        <v>1.79</v>
      </c>
      <c r="C38" s="44">
        <v>57.1</v>
      </c>
      <c r="D38" s="44">
        <v>30.4</v>
      </c>
      <c r="E38" s="44">
        <v>78.900000000000006</v>
      </c>
      <c r="F38" s="45">
        <v>85</v>
      </c>
    </row>
    <row r="39" spans="1:6" x14ac:dyDescent="0.25">
      <c r="A39" s="42" t="s">
        <v>46</v>
      </c>
      <c r="B39" s="43">
        <v>1.95</v>
      </c>
      <c r="C39" s="44">
        <v>67.3</v>
      </c>
      <c r="D39" s="44">
        <v>28.8</v>
      </c>
      <c r="E39" s="44">
        <v>76.3</v>
      </c>
      <c r="F39" s="45">
        <v>84</v>
      </c>
    </row>
    <row r="40" spans="1:6" x14ac:dyDescent="0.25">
      <c r="A40" s="42" t="s">
        <v>47</v>
      </c>
      <c r="B40" s="43">
        <v>2.0699999999999998</v>
      </c>
      <c r="C40" s="44">
        <v>58.7</v>
      </c>
      <c r="D40" s="44">
        <v>29.2</v>
      </c>
      <c r="E40" s="44">
        <v>78.5</v>
      </c>
      <c r="F40" s="45">
        <v>85.1</v>
      </c>
    </row>
    <row r="41" spans="1:6" x14ac:dyDescent="0.25">
      <c r="A41" s="42" t="s">
        <v>48</v>
      </c>
      <c r="B41" s="43">
        <v>2.0699999999999998</v>
      </c>
      <c r="C41" s="44">
        <v>62.7</v>
      </c>
      <c r="D41" s="44">
        <v>29.2</v>
      </c>
      <c r="E41" s="44">
        <v>77</v>
      </c>
      <c r="F41" s="45">
        <v>83.5</v>
      </c>
    </row>
    <row r="42" spans="1:6" ht="13" x14ac:dyDescent="0.25">
      <c r="A42" s="46" t="s">
        <v>49</v>
      </c>
      <c r="B42" s="47">
        <v>1.94</v>
      </c>
      <c r="C42" s="48">
        <v>60</v>
      </c>
      <c r="D42" s="48">
        <v>29.6</v>
      </c>
      <c r="E42" s="48">
        <v>78</v>
      </c>
      <c r="F42" s="49">
        <v>84.5</v>
      </c>
    </row>
    <row r="43" spans="1:6" x14ac:dyDescent="0.25">
      <c r="A43" s="42" t="s">
        <v>50</v>
      </c>
      <c r="B43" s="43">
        <v>2.09</v>
      </c>
      <c r="C43" s="44">
        <v>56.3</v>
      </c>
      <c r="D43" s="44">
        <v>29.5</v>
      </c>
      <c r="E43" s="44">
        <v>75.900000000000006</v>
      </c>
      <c r="F43" s="45">
        <v>82.9</v>
      </c>
    </row>
    <row r="44" spans="1:6" x14ac:dyDescent="0.25">
      <c r="A44" s="42" t="s">
        <v>51</v>
      </c>
      <c r="B44" s="43">
        <v>2.13</v>
      </c>
      <c r="C44" s="44">
        <v>64.900000000000006</v>
      </c>
      <c r="D44" s="44">
        <v>28.5</v>
      </c>
      <c r="E44" s="44">
        <v>74.900000000000006</v>
      </c>
      <c r="F44" s="45">
        <v>82.7</v>
      </c>
    </row>
    <row r="45" spans="1:6" ht="13" x14ac:dyDescent="0.25">
      <c r="A45" s="46" t="s">
        <v>185</v>
      </c>
      <c r="B45" s="47">
        <v>2.09</v>
      </c>
      <c r="C45" s="48">
        <v>59.3</v>
      </c>
      <c r="D45" s="48">
        <v>29.3</v>
      </c>
      <c r="E45" s="48">
        <v>75.5</v>
      </c>
      <c r="F45" s="49">
        <v>82.8</v>
      </c>
    </row>
    <row r="46" spans="1:6" x14ac:dyDescent="0.25">
      <c r="A46" s="42" t="s">
        <v>53</v>
      </c>
      <c r="B46" s="43">
        <v>1.78</v>
      </c>
      <c r="C46" s="44">
        <v>57.4</v>
      </c>
      <c r="D46" s="44">
        <v>30</v>
      </c>
      <c r="E46" s="44">
        <v>78</v>
      </c>
      <c r="F46" s="45">
        <v>84.1</v>
      </c>
    </row>
    <row r="47" spans="1:6" x14ac:dyDescent="0.25">
      <c r="A47" s="42" t="s">
        <v>54</v>
      </c>
      <c r="B47" s="43">
        <v>2.0099999999999998</v>
      </c>
      <c r="C47" s="44">
        <v>65.400000000000006</v>
      </c>
      <c r="D47" s="44">
        <v>28.8</v>
      </c>
      <c r="E47" s="44">
        <v>77.3</v>
      </c>
      <c r="F47" s="45">
        <v>84</v>
      </c>
    </row>
    <row r="48" spans="1:6" x14ac:dyDescent="0.25">
      <c r="A48" s="42" t="s">
        <v>55</v>
      </c>
      <c r="B48" s="43">
        <v>1.78</v>
      </c>
      <c r="C48" s="44">
        <v>52.4</v>
      </c>
      <c r="D48" s="44">
        <v>29.6</v>
      </c>
      <c r="E48" s="44">
        <v>78</v>
      </c>
      <c r="F48" s="45">
        <v>83.5</v>
      </c>
    </row>
    <row r="49" spans="1:6" x14ac:dyDescent="0.25">
      <c r="A49" s="42" t="s">
        <v>56</v>
      </c>
      <c r="B49" s="43">
        <v>1.88</v>
      </c>
      <c r="C49" s="44">
        <v>63.8</v>
      </c>
      <c r="D49" s="44">
        <v>28.9</v>
      </c>
      <c r="E49" s="44">
        <v>76.599999999999994</v>
      </c>
      <c r="F49" s="45">
        <v>83.6</v>
      </c>
    </row>
    <row r="50" spans="1:6" ht="13" x14ac:dyDescent="0.25">
      <c r="A50" s="46" t="s">
        <v>57</v>
      </c>
      <c r="B50" s="47">
        <v>1.81</v>
      </c>
      <c r="C50" s="48">
        <v>56.8</v>
      </c>
      <c r="D50" s="48">
        <v>29.5</v>
      </c>
      <c r="E50" s="48">
        <v>77.7</v>
      </c>
      <c r="F50" s="49">
        <v>83.8</v>
      </c>
    </row>
    <row r="51" spans="1:6" x14ac:dyDescent="0.25">
      <c r="A51" s="42" t="s">
        <v>58</v>
      </c>
      <c r="B51" s="43">
        <v>1.77</v>
      </c>
      <c r="C51" s="44">
        <v>48.4</v>
      </c>
      <c r="D51" s="44">
        <v>30.2</v>
      </c>
      <c r="E51" s="44">
        <v>79.099999999999994</v>
      </c>
      <c r="F51" s="45">
        <v>84.5</v>
      </c>
    </row>
    <row r="52" spans="1:6" x14ac:dyDescent="0.25">
      <c r="A52" s="42" t="s">
        <v>59</v>
      </c>
      <c r="B52" s="43">
        <v>1.91</v>
      </c>
      <c r="C52" s="44">
        <v>49.4</v>
      </c>
      <c r="D52" s="44">
        <v>29.5</v>
      </c>
      <c r="E52" s="44">
        <v>79.099999999999994</v>
      </c>
      <c r="F52" s="45">
        <v>84.3</v>
      </c>
    </row>
    <row r="53" spans="1:6" ht="13" x14ac:dyDescent="0.25">
      <c r="A53" s="46" t="s">
        <v>60</v>
      </c>
      <c r="B53" s="47">
        <v>1.82</v>
      </c>
      <c r="C53" s="48">
        <v>48.8</v>
      </c>
      <c r="D53" s="48">
        <v>29.9</v>
      </c>
      <c r="E53" s="48">
        <v>79.099999999999994</v>
      </c>
      <c r="F53" s="49">
        <v>84.4</v>
      </c>
    </row>
    <row r="54" spans="1:6" x14ac:dyDescent="0.25">
      <c r="A54" s="42" t="s">
        <v>61</v>
      </c>
      <c r="B54" s="43">
        <v>2</v>
      </c>
      <c r="C54" s="44">
        <v>54</v>
      </c>
      <c r="D54" s="44">
        <v>29.9</v>
      </c>
      <c r="E54" s="44">
        <v>78.5</v>
      </c>
      <c r="F54" s="45">
        <v>84.7</v>
      </c>
    </row>
    <row r="55" spans="1:6" x14ac:dyDescent="0.25">
      <c r="A55" s="42" t="s">
        <v>62</v>
      </c>
      <c r="B55" s="43">
        <v>2.0099999999999998</v>
      </c>
      <c r="C55" s="44">
        <v>61</v>
      </c>
      <c r="D55" s="44">
        <v>29.4</v>
      </c>
      <c r="E55" s="44">
        <v>78.099999999999994</v>
      </c>
      <c r="F55" s="45">
        <v>85.3</v>
      </c>
    </row>
    <row r="56" spans="1:6" x14ac:dyDescent="0.25">
      <c r="A56" s="42" t="s">
        <v>63</v>
      </c>
      <c r="B56" s="43">
        <v>2.08</v>
      </c>
      <c r="C56" s="44">
        <v>61.6</v>
      </c>
      <c r="D56" s="44">
        <v>28.9</v>
      </c>
      <c r="E56" s="44">
        <v>78.400000000000006</v>
      </c>
      <c r="F56" s="45">
        <v>84.4</v>
      </c>
    </row>
    <row r="57" spans="1:6" x14ac:dyDescent="0.25">
      <c r="A57" s="42" t="s">
        <v>64</v>
      </c>
      <c r="B57" s="43">
        <v>2</v>
      </c>
      <c r="C57" s="44">
        <v>49.5</v>
      </c>
      <c r="D57" s="44">
        <v>29.4</v>
      </c>
      <c r="E57" s="44">
        <v>77.5</v>
      </c>
      <c r="F57" s="45">
        <v>82.7</v>
      </c>
    </row>
    <row r="58" spans="1:6" ht="13" x14ac:dyDescent="0.25">
      <c r="A58" s="46" t="s">
        <v>65</v>
      </c>
      <c r="B58" s="47">
        <v>2.0099999999999998</v>
      </c>
      <c r="C58" s="48">
        <v>56.2</v>
      </c>
      <c r="D58" s="48">
        <v>29.5</v>
      </c>
      <c r="E58" s="48">
        <v>78.3</v>
      </c>
      <c r="F58" s="49">
        <v>84.5</v>
      </c>
    </row>
    <row r="59" spans="1:6" x14ac:dyDescent="0.25">
      <c r="A59" s="42" t="s">
        <v>66</v>
      </c>
      <c r="B59" s="43">
        <v>2.02</v>
      </c>
      <c r="C59" s="44">
        <v>60.2</v>
      </c>
      <c r="D59" s="44">
        <v>30.3</v>
      </c>
      <c r="E59" s="44">
        <v>78.599999999999994</v>
      </c>
      <c r="F59" s="45">
        <v>85.1</v>
      </c>
    </row>
    <row r="60" spans="1:6" x14ac:dyDescent="0.25">
      <c r="A60" s="42" t="s">
        <v>67</v>
      </c>
      <c r="B60" s="43">
        <v>2.1</v>
      </c>
      <c r="C60" s="44">
        <v>61.1</v>
      </c>
      <c r="D60" s="44">
        <v>29.7</v>
      </c>
      <c r="E60" s="44">
        <v>79.599999999999994</v>
      </c>
      <c r="F60" s="45">
        <v>85.7</v>
      </c>
    </row>
    <row r="61" spans="1:6" x14ac:dyDescent="0.25">
      <c r="A61" s="42" t="s">
        <v>68</v>
      </c>
      <c r="B61" s="43">
        <v>2.27</v>
      </c>
      <c r="C61" s="44">
        <v>61.7</v>
      </c>
      <c r="D61" s="44">
        <v>29.3</v>
      </c>
      <c r="E61" s="44">
        <v>78.8</v>
      </c>
      <c r="F61" s="45">
        <v>85.3</v>
      </c>
    </row>
    <row r="62" spans="1:6" x14ac:dyDescent="0.25">
      <c r="A62" s="42" t="s">
        <v>69</v>
      </c>
      <c r="B62" s="43">
        <v>2.12</v>
      </c>
      <c r="C62" s="44">
        <v>64.099999999999994</v>
      </c>
      <c r="D62" s="44">
        <v>29.3</v>
      </c>
      <c r="E62" s="44">
        <v>77.8</v>
      </c>
      <c r="F62" s="45">
        <v>85.3</v>
      </c>
    </row>
    <row r="63" spans="1:6" x14ac:dyDescent="0.25">
      <c r="A63" s="42" t="s">
        <v>70</v>
      </c>
      <c r="B63" s="43">
        <v>2.14</v>
      </c>
      <c r="C63" s="44">
        <v>62.7</v>
      </c>
      <c r="D63" s="44">
        <v>29.4</v>
      </c>
      <c r="E63" s="44">
        <v>78.3</v>
      </c>
      <c r="F63" s="45">
        <v>85.1</v>
      </c>
    </row>
    <row r="64" spans="1:6" ht="13" x14ac:dyDescent="0.25">
      <c r="A64" s="46" t="s">
        <v>71</v>
      </c>
      <c r="B64" s="47">
        <v>2.09</v>
      </c>
      <c r="C64" s="48">
        <v>61.5</v>
      </c>
      <c r="D64" s="48">
        <v>29.7</v>
      </c>
      <c r="E64" s="48">
        <v>78.7</v>
      </c>
      <c r="F64" s="49">
        <v>85.3</v>
      </c>
    </row>
    <row r="65" spans="1:6" x14ac:dyDescent="0.25">
      <c r="A65" s="42" t="s">
        <v>72</v>
      </c>
      <c r="B65" s="43">
        <v>2.12</v>
      </c>
      <c r="C65" s="44">
        <v>65.900000000000006</v>
      </c>
      <c r="D65" s="44">
        <v>29.5</v>
      </c>
      <c r="E65" s="44">
        <v>76.900000000000006</v>
      </c>
      <c r="F65" s="45">
        <v>84.4</v>
      </c>
    </row>
    <row r="66" spans="1:6" x14ac:dyDescent="0.25">
      <c r="A66" s="42" t="s">
        <v>73</v>
      </c>
      <c r="B66" s="43">
        <v>1.95</v>
      </c>
      <c r="C66" s="44">
        <v>64.099999999999994</v>
      </c>
      <c r="D66" s="44">
        <v>30.2</v>
      </c>
      <c r="E66" s="44">
        <v>76.400000000000006</v>
      </c>
      <c r="F66" s="45">
        <v>83.8</v>
      </c>
    </row>
    <row r="67" spans="1:6" x14ac:dyDescent="0.25">
      <c r="A67" s="42" t="s">
        <v>74</v>
      </c>
      <c r="B67" s="43">
        <v>1.97</v>
      </c>
      <c r="C67" s="44">
        <v>62.2</v>
      </c>
      <c r="D67" s="44">
        <v>30.4</v>
      </c>
      <c r="E67" s="44">
        <v>78.900000000000006</v>
      </c>
      <c r="F67" s="45">
        <v>85.1</v>
      </c>
    </row>
    <row r="68" spans="1:6" x14ac:dyDescent="0.25">
      <c r="A68" s="42" t="s">
        <v>75</v>
      </c>
      <c r="B68" s="43">
        <v>2.08</v>
      </c>
      <c r="C68" s="44">
        <v>64.5</v>
      </c>
      <c r="D68" s="44">
        <v>29.8</v>
      </c>
      <c r="E68" s="44">
        <v>77.099999999999994</v>
      </c>
      <c r="F68" s="45">
        <v>84.6</v>
      </c>
    </row>
    <row r="69" spans="1:6" ht="13" x14ac:dyDescent="0.25">
      <c r="A69" s="46" t="s">
        <v>76</v>
      </c>
      <c r="B69" s="47">
        <v>2</v>
      </c>
      <c r="C69" s="48">
        <v>63.8</v>
      </c>
      <c r="D69" s="48">
        <v>30.2</v>
      </c>
      <c r="E69" s="48">
        <v>77.400000000000006</v>
      </c>
      <c r="F69" s="49">
        <v>84.5</v>
      </c>
    </row>
    <row r="70" spans="1:6" x14ac:dyDescent="0.25">
      <c r="A70" s="42" t="s">
        <v>77</v>
      </c>
      <c r="B70" s="43">
        <v>1.95</v>
      </c>
      <c r="C70" s="44">
        <v>65.3</v>
      </c>
      <c r="D70" s="44">
        <v>29.1</v>
      </c>
      <c r="E70" s="44">
        <v>78.5</v>
      </c>
      <c r="F70" s="45">
        <v>85</v>
      </c>
    </row>
    <row r="71" spans="1:6" x14ac:dyDescent="0.25">
      <c r="A71" s="42" t="s">
        <v>78</v>
      </c>
      <c r="B71" s="43">
        <v>1.86</v>
      </c>
      <c r="C71" s="44">
        <v>69.2</v>
      </c>
      <c r="D71" s="44">
        <v>29.5</v>
      </c>
      <c r="E71" s="44">
        <v>77.7</v>
      </c>
      <c r="F71" s="45">
        <v>85</v>
      </c>
    </row>
    <row r="72" spans="1:6" x14ac:dyDescent="0.25">
      <c r="A72" s="42" t="s">
        <v>79</v>
      </c>
      <c r="B72" s="43">
        <v>2.0699999999999998</v>
      </c>
      <c r="C72" s="44">
        <v>65.5</v>
      </c>
      <c r="D72" s="44">
        <v>29.2</v>
      </c>
      <c r="E72" s="44">
        <v>79.099999999999994</v>
      </c>
      <c r="F72" s="45">
        <v>85.3</v>
      </c>
    </row>
    <row r="73" spans="1:6" x14ac:dyDescent="0.25">
      <c r="A73" s="42" t="s">
        <v>80</v>
      </c>
      <c r="B73" s="43">
        <v>1.86</v>
      </c>
      <c r="C73" s="44">
        <v>64.5</v>
      </c>
      <c r="D73" s="44">
        <v>30</v>
      </c>
      <c r="E73" s="44">
        <v>78.2</v>
      </c>
      <c r="F73" s="45">
        <v>84.7</v>
      </c>
    </row>
    <row r="74" spans="1:6" ht="13" x14ac:dyDescent="0.25">
      <c r="A74" s="46" t="s">
        <v>81</v>
      </c>
      <c r="B74" s="47">
        <v>1.91</v>
      </c>
      <c r="C74" s="48">
        <v>66.400000000000006</v>
      </c>
      <c r="D74" s="48">
        <v>29.6</v>
      </c>
      <c r="E74" s="48">
        <v>78.3</v>
      </c>
      <c r="F74" s="49">
        <v>85</v>
      </c>
    </row>
    <row r="75" spans="1:6" x14ac:dyDescent="0.25">
      <c r="A75" s="42" t="s">
        <v>82</v>
      </c>
      <c r="B75" s="43">
        <v>1.86</v>
      </c>
      <c r="C75" s="44">
        <v>67.8</v>
      </c>
      <c r="D75" s="44">
        <v>29</v>
      </c>
      <c r="E75" s="44">
        <v>77.8</v>
      </c>
      <c r="F75" s="45">
        <v>84.4</v>
      </c>
    </row>
    <row r="76" spans="1:6" x14ac:dyDescent="0.25">
      <c r="A76" s="42" t="s">
        <v>83</v>
      </c>
      <c r="B76" s="43">
        <v>1.76</v>
      </c>
      <c r="C76" s="44">
        <v>60.9</v>
      </c>
      <c r="D76" s="44">
        <v>30.5</v>
      </c>
      <c r="E76" s="44">
        <v>79</v>
      </c>
      <c r="F76" s="45">
        <v>85</v>
      </c>
    </row>
    <row r="77" spans="1:6" x14ac:dyDescent="0.25">
      <c r="A77" s="42" t="s">
        <v>84</v>
      </c>
      <c r="B77" s="43">
        <v>1.93</v>
      </c>
      <c r="C77" s="44">
        <v>66.7</v>
      </c>
      <c r="D77" s="44">
        <v>29.6</v>
      </c>
      <c r="E77" s="44">
        <v>78.7</v>
      </c>
      <c r="F77" s="45">
        <v>85.4</v>
      </c>
    </row>
    <row r="78" spans="1:6" x14ac:dyDescent="0.25">
      <c r="A78" s="42" t="s">
        <v>85</v>
      </c>
      <c r="B78" s="43">
        <v>1.97</v>
      </c>
      <c r="C78" s="44">
        <v>60.9</v>
      </c>
      <c r="D78" s="44">
        <v>29.3</v>
      </c>
      <c r="E78" s="44">
        <v>78.8</v>
      </c>
      <c r="F78" s="45">
        <v>85.6</v>
      </c>
    </row>
    <row r="79" spans="1:6" x14ac:dyDescent="0.25">
      <c r="A79" s="42" t="s">
        <v>86</v>
      </c>
      <c r="B79" s="43">
        <v>1.76</v>
      </c>
      <c r="C79" s="44">
        <v>61.5</v>
      </c>
      <c r="D79" s="44">
        <v>30.6</v>
      </c>
      <c r="E79" s="44">
        <v>78.900000000000006</v>
      </c>
      <c r="F79" s="45">
        <v>85.1</v>
      </c>
    </row>
    <row r="80" spans="1:6" ht="13" x14ac:dyDescent="0.25">
      <c r="A80" s="46" t="s">
        <v>87</v>
      </c>
      <c r="B80" s="47">
        <v>1.8</v>
      </c>
      <c r="C80" s="48">
        <v>62.4</v>
      </c>
      <c r="D80" s="48">
        <v>30.1</v>
      </c>
      <c r="E80" s="48">
        <v>78.8</v>
      </c>
      <c r="F80" s="49">
        <v>85.1</v>
      </c>
    </row>
    <row r="81" spans="1:6" x14ac:dyDescent="0.25">
      <c r="A81" s="42" t="s">
        <v>88</v>
      </c>
      <c r="B81" s="43">
        <v>1.92</v>
      </c>
      <c r="C81" s="44">
        <v>68.8</v>
      </c>
      <c r="D81" s="44">
        <v>29.5</v>
      </c>
      <c r="E81" s="44">
        <v>78.099999999999994</v>
      </c>
      <c r="F81" s="45">
        <v>84</v>
      </c>
    </row>
    <row r="82" spans="1:6" x14ac:dyDescent="0.25">
      <c r="A82" s="42" t="s">
        <v>89</v>
      </c>
      <c r="B82" s="43">
        <v>1.98</v>
      </c>
      <c r="C82" s="44">
        <v>63.7</v>
      </c>
      <c r="D82" s="44">
        <v>29.6</v>
      </c>
      <c r="E82" s="44">
        <v>79.3</v>
      </c>
      <c r="F82" s="45">
        <v>85.5</v>
      </c>
    </row>
    <row r="83" spans="1:6" x14ac:dyDescent="0.25">
      <c r="A83" s="42" t="s">
        <v>90</v>
      </c>
      <c r="B83" s="43">
        <v>1.8</v>
      </c>
      <c r="C83" s="44">
        <v>57</v>
      </c>
      <c r="D83" s="44">
        <v>31</v>
      </c>
      <c r="E83" s="44">
        <v>80.5</v>
      </c>
      <c r="F83" s="45">
        <v>85.5</v>
      </c>
    </row>
    <row r="84" spans="1:6" x14ac:dyDescent="0.25">
      <c r="A84" s="42" t="s">
        <v>91</v>
      </c>
      <c r="B84" s="43">
        <v>1.92</v>
      </c>
      <c r="C84" s="44">
        <v>67.2</v>
      </c>
      <c r="D84" s="44">
        <v>29.7</v>
      </c>
      <c r="E84" s="44">
        <v>79.7</v>
      </c>
      <c r="F84" s="45">
        <v>84.5</v>
      </c>
    </row>
    <row r="85" spans="1:6" x14ac:dyDescent="0.25">
      <c r="A85" s="42" t="s">
        <v>92</v>
      </c>
      <c r="B85" s="43">
        <v>1.96</v>
      </c>
      <c r="C85" s="44">
        <v>69.8</v>
      </c>
      <c r="D85" s="44">
        <v>29.2</v>
      </c>
      <c r="E85" s="44">
        <v>79.599999999999994</v>
      </c>
      <c r="F85" s="45">
        <v>84.8</v>
      </c>
    </row>
    <row r="86" spans="1:6" x14ac:dyDescent="0.25">
      <c r="A86" s="42" t="s">
        <v>93</v>
      </c>
      <c r="B86" s="43">
        <v>2.0099999999999998</v>
      </c>
      <c r="C86" s="44">
        <v>66.3</v>
      </c>
      <c r="D86" s="44">
        <v>29.6</v>
      </c>
      <c r="E86" s="44">
        <v>77.900000000000006</v>
      </c>
      <c r="F86" s="45">
        <v>84.8</v>
      </c>
    </row>
    <row r="87" spans="1:6" x14ac:dyDescent="0.25">
      <c r="A87" s="42" t="s">
        <v>94</v>
      </c>
      <c r="B87" s="43">
        <v>2.04</v>
      </c>
      <c r="C87" s="44">
        <v>63.6</v>
      </c>
      <c r="D87" s="44">
        <v>29.8</v>
      </c>
      <c r="E87" s="44">
        <v>80.2</v>
      </c>
      <c r="F87" s="45">
        <v>84.8</v>
      </c>
    </row>
    <row r="88" spans="1:6" x14ac:dyDescent="0.25">
      <c r="A88" s="42" t="s">
        <v>95</v>
      </c>
      <c r="B88" s="43">
        <v>2.2000000000000002</v>
      </c>
      <c r="C88" s="44">
        <v>61</v>
      </c>
      <c r="D88" s="44">
        <v>29.1</v>
      </c>
      <c r="E88" s="44">
        <v>78.099999999999994</v>
      </c>
      <c r="F88" s="45">
        <v>85.5</v>
      </c>
    </row>
    <row r="89" spans="1:6" ht="13" x14ac:dyDescent="0.25">
      <c r="A89" s="46" t="s">
        <v>96</v>
      </c>
      <c r="B89" s="47">
        <v>1.88</v>
      </c>
      <c r="C89" s="48">
        <v>61</v>
      </c>
      <c r="D89" s="48">
        <v>30.3</v>
      </c>
      <c r="E89" s="48">
        <v>79.7</v>
      </c>
      <c r="F89" s="49">
        <v>85.1</v>
      </c>
    </row>
    <row r="90" spans="1:6" x14ac:dyDescent="0.25">
      <c r="A90" s="42" t="s">
        <v>97</v>
      </c>
      <c r="B90" s="43">
        <v>1.87</v>
      </c>
      <c r="C90" s="44">
        <v>64.400000000000006</v>
      </c>
      <c r="D90" s="44">
        <v>29.5</v>
      </c>
      <c r="E90" s="44">
        <v>78.8</v>
      </c>
      <c r="F90" s="45">
        <v>84.7</v>
      </c>
    </row>
    <row r="91" spans="1:6" x14ac:dyDescent="0.25">
      <c r="A91" s="42" t="s">
        <v>98</v>
      </c>
      <c r="B91" s="43">
        <v>1.97</v>
      </c>
      <c r="C91" s="44">
        <v>68.599999999999994</v>
      </c>
      <c r="D91" s="44">
        <v>29.2</v>
      </c>
      <c r="E91" s="44">
        <v>76.099999999999994</v>
      </c>
      <c r="F91" s="45">
        <v>84.2</v>
      </c>
    </row>
    <row r="92" spans="1:6" x14ac:dyDescent="0.25">
      <c r="A92" s="42" t="s">
        <v>99</v>
      </c>
      <c r="B92" s="43">
        <v>1.8</v>
      </c>
      <c r="C92" s="44">
        <v>64.599999999999994</v>
      </c>
      <c r="D92" s="44">
        <v>29.8</v>
      </c>
      <c r="E92" s="44">
        <v>79</v>
      </c>
      <c r="F92" s="45">
        <v>85.3</v>
      </c>
    </row>
    <row r="93" spans="1:6" ht="13" x14ac:dyDescent="0.25">
      <c r="A93" s="46" t="s">
        <v>100</v>
      </c>
      <c r="B93" s="47">
        <v>1.84</v>
      </c>
      <c r="C93" s="48">
        <v>65.099999999999994</v>
      </c>
      <c r="D93" s="48">
        <v>29.6</v>
      </c>
      <c r="E93" s="48">
        <v>78.400000000000006</v>
      </c>
      <c r="F93" s="49">
        <v>84.9</v>
      </c>
    </row>
    <row r="94" spans="1:6" x14ac:dyDescent="0.25">
      <c r="A94" s="42" t="s">
        <v>101</v>
      </c>
      <c r="B94" s="43">
        <v>1.97</v>
      </c>
      <c r="C94" s="44">
        <v>50.6</v>
      </c>
      <c r="D94" s="44">
        <v>29.6</v>
      </c>
      <c r="E94" s="44">
        <v>79.5</v>
      </c>
      <c r="F94" s="45">
        <v>85.7</v>
      </c>
    </row>
    <row r="95" spans="1:6" x14ac:dyDescent="0.25">
      <c r="A95" s="42" t="s">
        <v>102</v>
      </c>
      <c r="B95" s="43">
        <v>2.12</v>
      </c>
      <c r="C95" s="44">
        <v>64.2</v>
      </c>
      <c r="D95" s="44">
        <v>29.3</v>
      </c>
      <c r="E95" s="44">
        <v>78.3</v>
      </c>
      <c r="F95" s="45">
        <v>84.5</v>
      </c>
    </row>
    <row r="96" spans="1:6" x14ac:dyDescent="0.25">
      <c r="A96" s="42" t="s">
        <v>103</v>
      </c>
      <c r="B96" s="43">
        <v>2.14</v>
      </c>
      <c r="C96" s="44">
        <v>57.4</v>
      </c>
      <c r="D96" s="44">
        <v>29.6</v>
      </c>
      <c r="E96" s="44">
        <v>79.099999999999994</v>
      </c>
      <c r="F96" s="45">
        <v>85.3</v>
      </c>
    </row>
    <row r="97" spans="1:6" x14ac:dyDescent="0.25">
      <c r="A97" s="42" t="s">
        <v>104</v>
      </c>
      <c r="B97" s="43">
        <v>2.08</v>
      </c>
      <c r="C97" s="44">
        <v>51.8</v>
      </c>
      <c r="D97" s="44">
        <v>30.3</v>
      </c>
      <c r="E97" s="44">
        <v>79.900000000000006</v>
      </c>
      <c r="F97" s="45">
        <v>85.6</v>
      </c>
    </row>
    <row r="98" spans="1:6" x14ac:dyDescent="0.25">
      <c r="A98" s="42" t="s">
        <v>105</v>
      </c>
      <c r="B98" s="43">
        <v>2.19</v>
      </c>
      <c r="C98" s="44">
        <v>52.7</v>
      </c>
      <c r="D98" s="44">
        <v>29.8</v>
      </c>
      <c r="E98" s="44">
        <v>78.8</v>
      </c>
      <c r="F98" s="45">
        <v>84.7</v>
      </c>
    </row>
    <row r="99" spans="1:6" x14ac:dyDescent="0.25">
      <c r="A99" s="42" t="s">
        <v>106</v>
      </c>
      <c r="B99" s="43">
        <v>2.06</v>
      </c>
      <c r="C99" s="44">
        <v>44.9</v>
      </c>
      <c r="D99" s="44">
        <v>31.1</v>
      </c>
      <c r="E99" s="44">
        <v>79.900000000000006</v>
      </c>
      <c r="F99" s="45">
        <v>85.8</v>
      </c>
    </row>
    <row r="100" spans="1:6" x14ac:dyDescent="0.25">
      <c r="A100" s="42" t="s">
        <v>107</v>
      </c>
      <c r="B100" s="43">
        <v>1.92</v>
      </c>
      <c r="C100" s="44">
        <v>58</v>
      </c>
      <c r="D100" s="44">
        <v>30.1</v>
      </c>
      <c r="E100" s="44">
        <v>79.3</v>
      </c>
      <c r="F100" s="45">
        <v>86</v>
      </c>
    </row>
    <row r="101" spans="1:6" x14ac:dyDescent="0.25">
      <c r="A101" s="42" t="s">
        <v>108</v>
      </c>
      <c r="B101" s="43">
        <v>1.94</v>
      </c>
      <c r="C101" s="44">
        <v>52</v>
      </c>
      <c r="D101" s="44">
        <v>30.1</v>
      </c>
      <c r="E101" s="44">
        <v>80</v>
      </c>
      <c r="F101" s="45">
        <v>85.8</v>
      </c>
    </row>
    <row r="102" spans="1:6" ht="13" x14ac:dyDescent="0.25">
      <c r="A102" s="46" t="s">
        <v>109</v>
      </c>
      <c r="B102" s="47">
        <v>2.04</v>
      </c>
      <c r="C102" s="48">
        <v>50.9</v>
      </c>
      <c r="D102" s="48">
        <v>30.3</v>
      </c>
      <c r="E102" s="48">
        <v>79.5</v>
      </c>
      <c r="F102" s="49">
        <v>85.5</v>
      </c>
    </row>
    <row r="103" spans="1:6" x14ac:dyDescent="0.25">
      <c r="A103" s="42" t="s">
        <v>110</v>
      </c>
      <c r="B103" s="43">
        <v>1.97</v>
      </c>
      <c r="C103" s="44">
        <v>64.900000000000006</v>
      </c>
      <c r="D103" s="44">
        <v>29</v>
      </c>
      <c r="E103" s="44">
        <v>77.2</v>
      </c>
      <c r="F103" s="45">
        <v>84.4</v>
      </c>
    </row>
    <row r="104" spans="1:6" x14ac:dyDescent="0.25">
      <c r="A104" s="42" t="s">
        <v>111</v>
      </c>
      <c r="B104" s="43">
        <v>1.78</v>
      </c>
      <c r="C104" s="44">
        <v>67.2</v>
      </c>
      <c r="D104" s="44">
        <v>29.4</v>
      </c>
      <c r="E104" s="44">
        <v>77.5</v>
      </c>
      <c r="F104" s="45">
        <v>85.1</v>
      </c>
    </row>
    <row r="105" spans="1:6" x14ac:dyDescent="0.25">
      <c r="A105" s="42" t="s">
        <v>112</v>
      </c>
      <c r="B105" s="43">
        <v>2.0099999999999998</v>
      </c>
      <c r="C105" s="44">
        <v>63.9</v>
      </c>
      <c r="D105" s="44">
        <v>29.5</v>
      </c>
      <c r="E105" s="44">
        <v>77.599999999999994</v>
      </c>
      <c r="F105" s="45">
        <v>84.6</v>
      </c>
    </row>
    <row r="106" spans="1:6" x14ac:dyDescent="0.25">
      <c r="A106" s="42" t="s">
        <v>113</v>
      </c>
      <c r="B106" s="43">
        <v>1.82</v>
      </c>
      <c r="C106" s="44">
        <v>60.5</v>
      </c>
      <c r="D106" s="44">
        <v>30.3</v>
      </c>
      <c r="E106" s="44">
        <v>78.2</v>
      </c>
      <c r="F106" s="45">
        <v>84.4</v>
      </c>
    </row>
    <row r="107" spans="1:6" ht="13" x14ac:dyDescent="0.25">
      <c r="A107" s="46" t="s">
        <v>114</v>
      </c>
      <c r="B107" s="47">
        <v>1.87</v>
      </c>
      <c r="C107" s="48">
        <v>62.7</v>
      </c>
      <c r="D107" s="48">
        <v>29.8</v>
      </c>
      <c r="E107" s="48">
        <v>77.8</v>
      </c>
      <c r="F107" s="49">
        <v>84.5</v>
      </c>
    </row>
    <row r="108" spans="1:6" x14ac:dyDescent="0.25">
      <c r="A108" s="42" t="s">
        <v>115</v>
      </c>
      <c r="B108" s="43">
        <v>1.97</v>
      </c>
      <c r="C108" s="44">
        <v>64.5</v>
      </c>
      <c r="D108" s="44">
        <v>29.3</v>
      </c>
      <c r="E108" s="44">
        <v>77.900000000000006</v>
      </c>
      <c r="F108" s="45">
        <v>84.4</v>
      </c>
    </row>
    <row r="109" spans="1:6" x14ac:dyDescent="0.25">
      <c r="A109" s="42" t="s">
        <v>116</v>
      </c>
      <c r="B109" s="43">
        <v>2.0299999999999998</v>
      </c>
      <c r="C109" s="44">
        <v>56.7</v>
      </c>
      <c r="D109" s="44">
        <v>29.8</v>
      </c>
      <c r="E109" s="44">
        <v>78.5</v>
      </c>
      <c r="F109" s="45">
        <v>84.7</v>
      </c>
    </row>
    <row r="110" spans="1:6" x14ac:dyDescent="0.25">
      <c r="A110" s="42" t="s">
        <v>117</v>
      </c>
      <c r="B110" s="43">
        <v>1.88</v>
      </c>
      <c r="C110" s="44">
        <v>57.9</v>
      </c>
      <c r="D110" s="44">
        <v>30.5</v>
      </c>
      <c r="E110" s="44">
        <v>79.2</v>
      </c>
      <c r="F110" s="45">
        <v>85</v>
      </c>
    </row>
    <row r="111" spans="1:6" x14ac:dyDescent="0.25">
      <c r="A111" s="42" t="s">
        <v>118</v>
      </c>
      <c r="B111" s="43">
        <v>1.83</v>
      </c>
      <c r="C111" s="44">
        <v>63.9</v>
      </c>
      <c r="D111" s="44">
        <v>30</v>
      </c>
      <c r="E111" s="44">
        <v>77.3</v>
      </c>
      <c r="F111" s="45">
        <v>84.3</v>
      </c>
    </row>
    <row r="112" spans="1:6" x14ac:dyDescent="0.25">
      <c r="A112" s="42" t="s">
        <v>119</v>
      </c>
      <c r="B112" s="43">
        <v>2</v>
      </c>
      <c r="C112" s="44">
        <v>66.400000000000006</v>
      </c>
      <c r="D112" s="44">
        <v>29.2</v>
      </c>
      <c r="E112" s="44">
        <v>78</v>
      </c>
      <c r="F112" s="45">
        <v>84.2</v>
      </c>
    </row>
    <row r="113" spans="1:6" ht="13" x14ac:dyDescent="0.25">
      <c r="A113" s="46" t="s">
        <v>120</v>
      </c>
      <c r="B113" s="47">
        <v>1.94</v>
      </c>
      <c r="C113" s="48">
        <v>59.9</v>
      </c>
      <c r="D113" s="48">
        <v>29.9</v>
      </c>
      <c r="E113" s="48">
        <v>78.599999999999994</v>
      </c>
      <c r="F113" s="49">
        <v>84.7</v>
      </c>
    </row>
    <row r="114" spans="1:6" x14ac:dyDescent="0.25">
      <c r="A114" s="42" t="s">
        <v>121</v>
      </c>
      <c r="B114" s="43">
        <v>1.95</v>
      </c>
      <c r="C114" s="44">
        <v>65.3</v>
      </c>
      <c r="D114" s="44">
        <v>29.4</v>
      </c>
      <c r="E114" s="44">
        <v>79.2</v>
      </c>
      <c r="F114" s="45">
        <v>85.5</v>
      </c>
    </row>
    <row r="115" spans="1:6" x14ac:dyDescent="0.25">
      <c r="A115" s="42" t="s">
        <v>122</v>
      </c>
      <c r="B115" s="43">
        <v>1.99</v>
      </c>
      <c r="C115" s="44">
        <v>65.2</v>
      </c>
      <c r="D115" s="44">
        <v>29.7</v>
      </c>
      <c r="E115" s="44">
        <v>80.3</v>
      </c>
      <c r="F115" s="45">
        <v>85.4</v>
      </c>
    </row>
    <row r="116" spans="1:6" x14ac:dyDescent="0.25">
      <c r="A116" s="42" t="s">
        <v>123</v>
      </c>
      <c r="B116" s="43">
        <v>1.91</v>
      </c>
      <c r="C116" s="44">
        <v>51</v>
      </c>
      <c r="D116" s="44">
        <v>30.5</v>
      </c>
      <c r="E116" s="44">
        <v>79.8</v>
      </c>
      <c r="F116" s="45">
        <v>85.1</v>
      </c>
    </row>
    <row r="117" spans="1:6" x14ac:dyDescent="0.25">
      <c r="A117" s="42" t="s">
        <v>124</v>
      </c>
      <c r="B117" s="43">
        <v>2.09</v>
      </c>
      <c r="C117" s="44">
        <v>55.3</v>
      </c>
      <c r="D117" s="44">
        <v>30.4</v>
      </c>
      <c r="E117" s="44">
        <v>79.2</v>
      </c>
      <c r="F117" s="45">
        <v>84.8</v>
      </c>
    </row>
    <row r="118" spans="1:6" x14ac:dyDescent="0.25">
      <c r="A118" s="42" t="s">
        <v>125</v>
      </c>
      <c r="B118" s="43">
        <v>2.0699999999999998</v>
      </c>
      <c r="C118" s="44">
        <v>56.7</v>
      </c>
      <c r="D118" s="44">
        <v>29.8</v>
      </c>
      <c r="E118" s="44">
        <v>79</v>
      </c>
      <c r="F118" s="45">
        <v>84.9</v>
      </c>
    </row>
    <row r="119" spans="1:6" x14ac:dyDescent="0.25">
      <c r="A119" s="42" t="s">
        <v>126</v>
      </c>
      <c r="B119" s="43">
        <v>2.27</v>
      </c>
      <c r="C119" s="44">
        <v>51.9</v>
      </c>
      <c r="D119" s="44">
        <v>29.7</v>
      </c>
      <c r="E119" s="44">
        <v>78.3</v>
      </c>
      <c r="F119" s="45">
        <v>84.9</v>
      </c>
    </row>
    <row r="120" spans="1:6" ht="12.75" customHeight="1" x14ac:dyDescent="0.25">
      <c r="A120" s="46" t="s">
        <v>127</v>
      </c>
      <c r="B120" s="47">
        <v>2.06</v>
      </c>
      <c r="C120" s="48">
        <v>54.8</v>
      </c>
      <c r="D120" s="48">
        <v>30.1</v>
      </c>
      <c r="E120" s="48">
        <v>79.2</v>
      </c>
      <c r="F120" s="49">
        <v>85</v>
      </c>
    </row>
    <row r="121" spans="1:6" x14ac:dyDescent="0.25">
      <c r="A121" s="42" t="s">
        <v>128</v>
      </c>
      <c r="B121" s="43">
        <v>1.57</v>
      </c>
      <c r="C121" s="44">
        <v>58</v>
      </c>
      <c r="D121" s="44">
        <v>30.3</v>
      </c>
      <c r="E121" s="44">
        <v>79.400000000000006</v>
      </c>
      <c r="F121" s="45">
        <v>85.7</v>
      </c>
    </row>
    <row r="122" spans="1:6" x14ac:dyDescent="0.25">
      <c r="A122" s="42" t="s">
        <v>129</v>
      </c>
      <c r="B122" s="43">
        <v>1.58</v>
      </c>
      <c r="C122" s="44">
        <v>57.1</v>
      </c>
      <c r="D122" s="44">
        <v>30.1</v>
      </c>
      <c r="E122" s="44">
        <v>79.8</v>
      </c>
      <c r="F122" s="45">
        <v>85.1</v>
      </c>
    </row>
    <row r="123" spans="1:6" ht="13" x14ac:dyDescent="0.25">
      <c r="A123" s="46" t="s">
        <v>130</v>
      </c>
      <c r="B123" s="47">
        <v>1.57</v>
      </c>
      <c r="C123" s="48">
        <v>57.5</v>
      </c>
      <c r="D123" s="48">
        <v>30.2</v>
      </c>
      <c r="E123" s="48">
        <v>79.599999999999994</v>
      </c>
      <c r="F123" s="49">
        <v>85.4</v>
      </c>
    </row>
    <row r="124" spans="1:6" ht="13" x14ac:dyDescent="0.25">
      <c r="A124" s="46" t="s">
        <v>186</v>
      </c>
      <c r="B124" s="47">
        <v>1.99</v>
      </c>
      <c r="C124" s="48">
        <v>55.9</v>
      </c>
      <c r="D124" s="48">
        <v>30.1</v>
      </c>
      <c r="E124" s="48">
        <v>78.5</v>
      </c>
      <c r="F124" s="49">
        <v>84.8</v>
      </c>
    </row>
    <row r="125" spans="1:6" x14ac:dyDescent="0.25">
      <c r="A125" s="42" t="s">
        <v>132</v>
      </c>
      <c r="B125" s="43">
        <v>2.2000000000000002</v>
      </c>
      <c r="C125" s="44">
        <v>77.099999999999994</v>
      </c>
      <c r="D125" s="44">
        <v>29.3</v>
      </c>
      <c r="E125" s="44">
        <v>76.900000000000006</v>
      </c>
      <c r="F125" s="45">
        <v>84</v>
      </c>
    </row>
    <row r="126" spans="1:6" x14ac:dyDescent="0.25">
      <c r="A126" s="42" t="s">
        <v>133</v>
      </c>
      <c r="B126" s="43">
        <v>1.99</v>
      </c>
      <c r="C126" s="44">
        <v>77.3</v>
      </c>
      <c r="D126" s="44">
        <v>29.1</v>
      </c>
      <c r="E126" s="44">
        <v>78.599999999999994</v>
      </c>
      <c r="F126" s="45">
        <v>85.3</v>
      </c>
    </row>
    <row r="127" spans="1:6" x14ac:dyDescent="0.25">
      <c r="A127" s="42" t="s">
        <v>134</v>
      </c>
      <c r="B127" s="43">
        <v>3.6</v>
      </c>
      <c r="C127" s="44">
        <v>88.7</v>
      </c>
      <c r="D127" s="44">
        <v>28.2</v>
      </c>
      <c r="E127" s="44">
        <v>75.400000000000006</v>
      </c>
      <c r="F127" s="45">
        <v>82.7</v>
      </c>
    </row>
    <row r="128" spans="1:6" x14ac:dyDescent="0.25">
      <c r="A128" s="42" t="s">
        <v>138</v>
      </c>
      <c r="B128" s="43">
        <v>2.4300000000000002</v>
      </c>
      <c r="C128" s="44">
        <v>73.7</v>
      </c>
      <c r="D128" s="44">
        <v>28.5</v>
      </c>
      <c r="E128" s="44">
        <v>76.7</v>
      </c>
      <c r="F128" s="45">
        <v>83.2</v>
      </c>
    </row>
    <row r="129" spans="1:6" ht="13" x14ac:dyDescent="0.25">
      <c r="A129" s="46" t="s">
        <v>187</v>
      </c>
      <c r="B129" s="47">
        <v>2.48</v>
      </c>
      <c r="C129" s="48">
        <v>78</v>
      </c>
      <c r="D129" s="48">
        <v>28.6</v>
      </c>
      <c r="E129" s="48">
        <v>77.3</v>
      </c>
      <c r="F129" s="49">
        <v>84</v>
      </c>
    </row>
    <row r="130" spans="1:6" ht="13.5" thickBot="1" x14ac:dyDescent="0.3">
      <c r="A130" s="50" t="s">
        <v>188</v>
      </c>
      <c r="B130" s="51">
        <v>2.0099999999999998</v>
      </c>
      <c r="C130" s="52">
        <v>55.8</v>
      </c>
      <c r="D130" s="52">
        <v>30.1</v>
      </c>
      <c r="E130" s="52">
        <v>78.5</v>
      </c>
      <c r="F130" s="53">
        <v>84.8</v>
      </c>
    </row>
    <row r="132" spans="1:6" x14ac:dyDescent="0.25">
      <c r="A132" s="36" t="s">
        <v>189</v>
      </c>
      <c r="B132" s="36"/>
    </row>
    <row r="133" spans="1:6" x14ac:dyDescent="0.25">
      <c r="A133" s="36" t="s">
        <v>190</v>
      </c>
      <c r="B133" s="36"/>
    </row>
    <row r="134" spans="1:6" x14ac:dyDescent="0.25">
      <c r="A134" s="36" t="s">
        <v>191</v>
      </c>
      <c r="B134" s="36"/>
      <c r="C134" s="36"/>
    </row>
    <row r="135" spans="1:6" x14ac:dyDescent="0.25">
      <c r="A135" s="36" t="s">
        <v>192</v>
      </c>
      <c r="B135" s="36"/>
      <c r="C135" s="36"/>
      <c r="D135" s="36"/>
      <c r="E135" s="36"/>
    </row>
    <row r="136" spans="1:6" x14ac:dyDescent="0.25">
      <c r="A136" s="36" t="s">
        <v>193</v>
      </c>
    </row>
    <row r="137" spans="1:6" x14ac:dyDescent="0.25">
      <c r="A137" s="36" t="s">
        <v>194</v>
      </c>
      <c r="B137" s="36"/>
      <c r="C137" s="36"/>
    </row>
  </sheetData>
  <mergeCells count="2">
    <mergeCell ref="A4:D4"/>
    <mergeCell ref="E4:F4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137"/>
  <sheetViews>
    <sheetView workbookViewId="0">
      <pane xSplit="1" ySplit="5" topLeftCell="B108" activePane="bottomRight" state="frozen"/>
      <selection pane="topRight" activeCell="B1" sqref="B1"/>
      <selection pane="bottomLeft" activeCell="B6" sqref="B6"/>
      <selection pane="bottomRight" activeCell="B117" sqref="B117:D117"/>
    </sheetView>
  </sheetViews>
  <sheetFormatPr baseColWidth="10" defaultColWidth="8.81640625" defaultRowHeight="12.5" x14ac:dyDescent="0.25"/>
  <cols>
    <col min="1" max="1" width="27.453125" style="37" customWidth="1"/>
    <col min="2" max="6" width="15.6328125" style="37" customWidth="1"/>
    <col min="7" max="16384" width="8.81640625" style="37"/>
  </cols>
  <sheetData>
    <row r="1" spans="1:6" x14ac:dyDescent="0.25">
      <c r="A1" s="36" t="s">
        <v>175</v>
      </c>
    </row>
    <row r="2" spans="1:6" x14ac:dyDescent="0.25">
      <c r="A2" s="36" t="s">
        <v>195</v>
      </c>
    </row>
    <row r="3" spans="1:6" ht="13" thickBot="1" x14ac:dyDescent="0.3"/>
    <row r="4" spans="1:6" ht="13.25" customHeight="1" x14ac:dyDescent="0.25">
      <c r="A4" s="158"/>
      <c r="B4" s="159"/>
      <c r="C4" s="159"/>
      <c r="D4" s="160"/>
      <c r="E4" s="161" t="s">
        <v>177</v>
      </c>
      <c r="F4" s="162"/>
    </row>
    <row r="5" spans="1:6" ht="37.5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1.54</v>
      </c>
      <c r="C6" s="57">
        <v>45.6</v>
      </c>
      <c r="D6" s="57">
        <v>33.299999999999997</v>
      </c>
      <c r="E6" s="57">
        <v>81.099999999999994</v>
      </c>
      <c r="F6" s="63">
        <v>86.1</v>
      </c>
    </row>
    <row r="7" spans="1:6" x14ac:dyDescent="0.25">
      <c r="A7" s="62" t="s">
        <v>14</v>
      </c>
      <c r="B7" s="56">
        <v>2.08</v>
      </c>
      <c r="C7" s="57">
        <v>56.9</v>
      </c>
      <c r="D7" s="57">
        <v>30.2</v>
      </c>
      <c r="E7" s="57">
        <v>79.5</v>
      </c>
      <c r="F7" s="63">
        <v>84.6</v>
      </c>
    </row>
    <row r="8" spans="1:6" x14ac:dyDescent="0.25">
      <c r="A8" s="62" t="s">
        <v>15</v>
      </c>
      <c r="B8" s="56">
        <v>2.1800000000000002</v>
      </c>
      <c r="C8" s="57">
        <v>45.4</v>
      </c>
      <c r="D8" s="57">
        <v>31</v>
      </c>
      <c r="E8" s="57">
        <v>80.900000000000006</v>
      </c>
      <c r="F8" s="63">
        <v>86.2</v>
      </c>
    </row>
    <row r="9" spans="1:6" x14ac:dyDescent="0.25">
      <c r="A9" s="62" t="s">
        <v>16</v>
      </c>
      <c r="B9" s="56">
        <v>2.17</v>
      </c>
      <c r="C9" s="57">
        <v>52.7</v>
      </c>
      <c r="D9" s="57">
        <v>30.6</v>
      </c>
      <c r="E9" s="57">
        <v>80.2</v>
      </c>
      <c r="F9" s="63">
        <v>85.6</v>
      </c>
    </row>
    <row r="10" spans="1:6" x14ac:dyDescent="0.25">
      <c r="A10" s="62" t="s">
        <v>17</v>
      </c>
      <c r="B10" s="56">
        <v>1.97</v>
      </c>
      <c r="C10" s="57">
        <v>39.799999999999997</v>
      </c>
      <c r="D10" s="57">
        <v>32.1</v>
      </c>
      <c r="E10" s="57">
        <v>81</v>
      </c>
      <c r="F10" s="63">
        <v>85.8</v>
      </c>
    </row>
    <row r="11" spans="1:6" x14ac:dyDescent="0.25">
      <c r="A11" s="62" t="s">
        <v>18</v>
      </c>
      <c r="B11" s="56">
        <v>2.4300000000000002</v>
      </c>
      <c r="C11" s="57">
        <v>43.7</v>
      </c>
      <c r="D11" s="57">
        <v>30.5</v>
      </c>
      <c r="E11" s="57">
        <v>79</v>
      </c>
      <c r="F11" s="63">
        <v>84.4</v>
      </c>
    </row>
    <row r="12" spans="1:6" x14ac:dyDescent="0.25">
      <c r="A12" s="62" t="s">
        <v>19</v>
      </c>
      <c r="B12" s="56">
        <v>2.0499999999999998</v>
      </c>
      <c r="C12" s="57">
        <v>46.4</v>
      </c>
      <c r="D12" s="57">
        <v>31.3</v>
      </c>
      <c r="E12" s="57">
        <v>80.400000000000006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30.5</v>
      </c>
      <c r="E13" s="57">
        <v>79.3</v>
      </c>
      <c r="F13" s="63">
        <v>84.8</v>
      </c>
    </row>
    <row r="14" spans="1:6" ht="13" x14ac:dyDescent="0.25">
      <c r="A14" s="64" t="s">
        <v>182</v>
      </c>
      <c r="B14" s="58">
        <v>2.0099999999999998</v>
      </c>
      <c r="C14" s="59">
        <v>46.6</v>
      </c>
      <c r="D14" s="59">
        <v>31.3</v>
      </c>
      <c r="E14" s="59">
        <v>80.3</v>
      </c>
      <c r="F14" s="65">
        <v>85.5</v>
      </c>
    </row>
    <row r="15" spans="1:6" x14ac:dyDescent="0.25">
      <c r="A15" s="62" t="s">
        <v>22</v>
      </c>
      <c r="B15" s="56">
        <v>1.94</v>
      </c>
      <c r="C15" s="57">
        <v>64.5</v>
      </c>
      <c r="D15" s="57">
        <v>28.8</v>
      </c>
      <c r="E15" s="57">
        <v>77.2</v>
      </c>
      <c r="F15" s="63">
        <v>82.8</v>
      </c>
    </row>
    <row r="16" spans="1:6" x14ac:dyDescent="0.25">
      <c r="A16" s="62" t="s">
        <v>23</v>
      </c>
      <c r="B16" s="56">
        <v>1.96</v>
      </c>
      <c r="C16" s="57">
        <v>65</v>
      </c>
      <c r="D16" s="57">
        <v>29.2</v>
      </c>
      <c r="E16" s="57">
        <v>77.599999999999994</v>
      </c>
      <c r="F16" s="63">
        <v>83.9</v>
      </c>
    </row>
    <row r="17" spans="1:6" x14ac:dyDescent="0.25">
      <c r="A17" s="62" t="s">
        <v>24</v>
      </c>
      <c r="B17" s="56">
        <v>1.94</v>
      </c>
      <c r="C17" s="57">
        <v>60</v>
      </c>
      <c r="D17" s="57">
        <v>29.8</v>
      </c>
      <c r="E17" s="57">
        <v>77.8</v>
      </c>
      <c r="F17" s="63">
        <v>84.1</v>
      </c>
    </row>
    <row r="18" spans="1:6" x14ac:dyDescent="0.25">
      <c r="A18" s="62" t="s">
        <v>25</v>
      </c>
      <c r="B18" s="56">
        <v>2.09</v>
      </c>
      <c r="C18" s="57">
        <v>68.900000000000006</v>
      </c>
      <c r="D18" s="57">
        <v>28.7</v>
      </c>
      <c r="E18" s="57">
        <v>76.900000000000006</v>
      </c>
      <c r="F18" s="63">
        <v>83.4</v>
      </c>
    </row>
    <row r="19" spans="1:6" ht="13" x14ac:dyDescent="0.25">
      <c r="A19" s="64" t="s">
        <v>183</v>
      </c>
      <c r="B19" s="58">
        <v>1.95</v>
      </c>
      <c r="C19" s="59">
        <v>63.1</v>
      </c>
      <c r="D19" s="59">
        <v>29.4</v>
      </c>
      <c r="E19" s="59">
        <v>77.5</v>
      </c>
      <c r="F19" s="65">
        <v>83.7</v>
      </c>
    </row>
    <row r="20" spans="1:6" x14ac:dyDescent="0.25">
      <c r="A20" s="62" t="s">
        <v>27</v>
      </c>
      <c r="B20" s="56">
        <v>2.13</v>
      </c>
      <c r="C20" s="57">
        <v>66.2</v>
      </c>
      <c r="D20" s="57">
        <v>28.8</v>
      </c>
      <c r="E20" s="57">
        <v>75.900000000000006</v>
      </c>
      <c r="F20" s="63">
        <v>82.8</v>
      </c>
    </row>
    <row r="21" spans="1:6" x14ac:dyDescent="0.25">
      <c r="A21" s="62" t="s">
        <v>28</v>
      </c>
      <c r="B21" s="56">
        <v>2.12</v>
      </c>
      <c r="C21" s="57">
        <v>58.5</v>
      </c>
      <c r="D21" s="57">
        <v>29.6</v>
      </c>
      <c r="E21" s="57">
        <v>77.7</v>
      </c>
      <c r="F21" s="63">
        <v>84</v>
      </c>
    </row>
    <row r="22" spans="1:6" x14ac:dyDescent="0.25">
      <c r="A22" s="62" t="s">
        <v>29</v>
      </c>
      <c r="B22" s="56">
        <v>1.93</v>
      </c>
      <c r="C22" s="57">
        <v>65.900000000000006</v>
      </c>
      <c r="D22" s="57">
        <v>29.5</v>
      </c>
      <c r="E22" s="57">
        <v>77</v>
      </c>
      <c r="F22" s="63">
        <v>83.5</v>
      </c>
    </row>
    <row r="23" spans="1:6" ht="13" x14ac:dyDescent="0.25">
      <c r="A23" s="64" t="s">
        <v>30</v>
      </c>
      <c r="B23" s="58">
        <v>2.06</v>
      </c>
      <c r="C23" s="59">
        <v>62.7</v>
      </c>
      <c r="D23" s="59">
        <v>29.4</v>
      </c>
      <c r="E23" s="59">
        <v>77</v>
      </c>
      <c r="F23" s="65">
        <v>83.5</v>
      </c>
    </row>
    <row r="24" spans="1:6" x14ac:dyDescent="0.25">
      <c r="A24" s="62" t="s">
        <v>31</v>
      </c>
      <c r="B24" s="56">
        <v>2.12</v>
      </c>
      <c r="C24" s="57">
        <v>62.8</v>
      </c>
      <c r="D24" s="57">
        <v>29.2</v>
      </c>
      <c r="E24" s="57">
        <v>77.2</v>
      </c>
      <c r="F24" s="63">
        <v>84.4</v>
      </c>
    </row>
    <row r="25" spans="1:6" x14ac:dyDescent="0.25">
      <c r="A25" s="62" t="s">
        <v>32</v>
      </c>
      <c r="B25" s="56">
        <v>1.99</v>
      </c>
      <c r="C25" s="57">
        <v>62.2</v>
      </c>
      <c r="D25" s="57">
        <v>29.7</v>
      </c>
      <c r="E25" s="57">
        <v>77.3</v>
      </c>
      <c r="F25" s="63">
        <v>84.2</v>
      </c>
    </row>
    <row r="26" spans="1:6" ht="13" x14ac:dyDescent="0.25">
      <c r="A26" s="64" t="s">
        <v>33</v>
      </c>
      <c r="B26" s="58">
        <v>2.0299999999999998</v>
      </c>
      <c r="C26" s="59">
        <v>62.4</v>
      </c>
      <c r="D26" s="59">
        <v>29.5</v>
      </c>
      <c r="E26" s="59">
        <v>77.3</v>
      </c>
      <c r="F26" s="65">
        <v>84.3</v>
      </c>
    </row>
    <row r="27" spans="1:6" x14ac:dyDescent="0.25">
      <c r="A27" s="62" t="s">
        <v>34</v>
      </c>
      <c r="B27" s="56">
        <v>2</v>
      </c>
      <c r="C27" s="57">
        <v>65.599999999999994</v>
      </c>
      <c r="D27" s="57">
        <v>29.4</v>
      </c>
      <c r="E27" s="57">
        <v>77.900000000000006</v>
      </c>
      <c r="F27" s="63">
        <v>84.2</v>
      </c>
    </row>
    <row r="28" spans="1:6" x14ac:dyDescent="0.25">
      <c r="A28" s="62" t="s">
        <v>35</v>
      </c>
      <c r="B28" s="56">
        <v>2.12</v>
      </c>
      <c r="C28" s="57">
        <v>57.5</v>
      </c>
      <c r="D28" s="57">
        <v>29.7</v>
      </c>
      <c r="E28" s="57">
        <v>79</v>
      </c>
      <c r="F28" s="63">
        <v>84.7</v>
      </c>
    </row>
    <row r="29" spans="1:6" x14ac:dyDescent="0.25">
      <c r="A29" s="62" t="s">
        <v>36</v>
      </c>
      <c r="B29" s="56">
        <v>1.92</v>
      </c>
      <c r="C29" s="57">
        <v>70.3</v>
      </c>
      <c r="D29" s="57">
        <v>29.2</v>
      </c>
      <c r="E29" s="57">
        <v>78.099999999999994</v>
      </c>
      <c r="F29" s="63">
        <v>84.3</v>
      </c>
    </row>
    <row r="30" spans="1:6" x14ac:dyDescent="0.25">
      <c r="A30" s="62" t="s">
        <v>37</v>
      </c>
      <c r="B30" s="56">
        <v>1.84</v>
      </c>
      <c r="C30" s="57">
        <v>61.6</v>
      </c>
      <c r="D30" s="57">
        <v>30.3</v>
      </c>
      <c r="E30" s="57">
        <v>79.599999999999994</v>
      </c>
      <c r="F30" s="63">
        <v>85.4</v>
      </c>
    </row>
    <row r="31" spans="1:6" x14ac:dyDescent="0.25">
      <c r="A31" s="62" t="s">
        <v>38</v>
      </c>
      <c r="B31" s="56">
        <v>2.14</v>
      </c>
      <c r="C31" s="57">
        <v>60.9</v>
      </c>
      <c r="D31" s="57">
        <v>29.2</v>
      </c>
      <c r="E31" s="57">
        <v>78.5</v>
      </c>
      <c r="F31" s="63">
        <v>84.8</v>
      </c>
    </row>
    <row r="32" spans="1:6" x14ac:dyDescent="0.25">
      <c r="A32" s="62" t="s">
        <v>39</v>
      </c>
      <c r="B32" s="56">
        <v>2.11</v>
      </c>
      <c r="C32" s="57">
        <v>56.2</v>
      </c>
      <c r="D32" s="57">
        <v>29.9</v>
      </c>
      <c r="E32" s="57">
        <v>78.900000000000006</v>
      </c>
      <c r="F32" s="63">
        <v>85.1</v>
      </c>
    </row>
    <row r="33" spans="1:6" ht="13" x14ac:dyDescent="0.25">
      <c r="A33" s="64" t="s">
        <v>196</v>
      </c>
      <c r="B33" s="58">
        <v>2.02</v>
      </c>
      <c r="C33" s="59">
        <v>60.2</v>
      </c>
      <c r="D33" s="59">
        <v>29.7</v>
      </c>
      <c r="E33" s="59">
        <v>78.8</v>
      </c>
      <c r="F33" s="65">
        <v>84.9</v>
      </c>
    </row>
    <row r="34" spans="1:6" x14ac:dyDescent="0.25">
      <c r="A34" s="62" t="s">
        <v>41</v>
      </c>
      <c r="B34" s="56">
        <v>1.88</v>
      </c>
      <c r="C34" s="57">
        <v>65.8</v>
      </c>
      <c r="D34" s="57">
        <v>29.9</v>
      </c>
      <c r="E34" s="57">
        <v>78.2</v>
      </c>
      <c r="F34" s="63">
        <v>84.8</v>
      </c>
    </row>
    <row r="35" spans="1:6" x14ac:dyDescent="0.25">
      <c r="A35" s="62" t="s">
        <v>42</v>
      </c>
      <c r="B35" s="56">
        <v>2</v>
      </c>
      <c r="C35" s="57">
        <v>66.599999999999994</v>
      </c>
      <c r="D35" s="57">
        <v>29.1</v>
      </c>
      <c r="E35" s="57">
        <v>77.7</v>
      </c>
      <c r="F35" s="63">
        <v>85.1</v>
      </c>
    </row>
    <row r="36" spans="1:6" x14ac:dyDescent="0.25">
      <c r="A36" s="62" t="s">
        <v>43</v>
      </c>
      <c r="B36" s="56">
        <v>1.99</v>
      </c>
      <c r="C36" s="57">
        <v>64.400000000000006</v>
      </c>
      <c r="D36" s="57">
        <v>29.2</v>
      </c>
      <c r="E36" s="57">
        <v>78.099999999999994</v>
      </c>
      <c r="F36" s="63">
        <v>84.3</v>
      </c>
    </row>
    <row r="37" spans="1:6" ht="13" x14ac:dyDescent="0.25">
      <c r="A37" s="64" t="s">
        <v>44</v>
      </c>
      <c r="B37" s="58">
        <v>1.93</v>
      </c>
      <c r="C37" s="59">
        <v>65.8</v>
      </c>
      <c r="D37" s="59">
        <v>29.5</v>
      </c>
      <c r="E37" s="59">
        <v>78</v>
      </c>
      <c r="F37" s="65">
        <v>84.8</v>
      </c>
    </row>
    <row r="38" spans="1:6" x14ac:dyDescent="0.25">
      <c r="A38" s="62" t="s">
        <v>184</v>
      </c>
      <c r="B38" s="56">
        <v>1.76</v>
      </c>
      <c r="C38" s="57">
        <v>57.5</v>
      </c>
      <c r="D38" s="57">
        <v>30.6</v>
      </c>
      <c r="E38" s="57">
        <v>79.099999999999994</v>
      </c>
      <c r="F38" s="63">
        <v>85.3</v>
      </c>
    </row>
    <row r="39" spans="1:6" x14ac:dyDescent="0.25">
      <c r="A39" s="62" t="s">
        <v>46</v>
      </c>
      <c r="B39" s="56">
        <v>1.89</v>
      </c>
      <c r="C39" s="57">
        <v>68.7</v>
      </c>
      <c r="D39" s="57">
        <v>29</v>
      </c>
      <c r="E39" s="57">
        <v>76.099999999999994</v>
      </c>
      <c r="F39" s="63">
        <v>84.4</v>
      </c>
    </row>
    <row r="40" spans="1:6" x14ac:dyDescent="0.25">
      <c r="A40" s="62" t="s">
        <v>47</v>
      </c>
      <c r="B40" s="56">
        <v>2</v>
      </c>
      <c r="C40" s="57">
        <v>59.6</v>
      </c>
      <c r="D40" s="57">
        <v>29.3</v>
      </c>
      <c r="E40" s="57">
        <v>78.599999999999994</v>
      </c>
      <c r="F40" s="63">
        <v>84.8</v>
      </c>
    </row>
    <row r="41" spans="1:6" x14ac:dyDescent="0.25">
      <c r="A41" s="62" t="s">
        <v>48</v>
      </c>
      <c r="B41" s="56">
        <v>2.11</v>
      </c>
      <c r="C41" s="57">
        <v>63.9</v>
      </c>
      <c r="D41" s="57">
        <v>29.4</v>
      </c>
      <c r="E41" s="57">
        <v>77.5</v>
      </c>
      <c r="F41" s="63">
        <v>83.9</v>
      </c>
    </row>
    <row r="42" spans="1:6" ht="13" x14ac:dyDescent="0.25">
      <c r="A42" s="64" t="s">
        <v>49</v>
      </c>
      <c r="B42" s="58">
        <v>1.91</v>
      </c>
      <c r="C42" s="59">
        <v>60.8</v>
      </c>
      <c r="D42" s="59">
        <v>29.7</v>
      </c>
      <c r="E42" s="59">
        <v>78.099999999999994</v>
      </c>
      <c r="F42" s="65">
        <v>84.7</v>
      </c>
    </row>
    <row r="43" spans="1:6" x14ac:dyDescent="0.25">
      <c r="A43" s="62" t="s">
        <v>50</v>
      </c>
      <c r="B43" s="56">
        <v>2.08</v>
      </c>
      <c r="C43" s="57">
        <v>57.1</v>
      </c>
      <c r="D43" s="57">
        <v>29.7</v>
      </c>
      <c r="E43" s="57">
        <v>76.099999999999994</v>
      </c>
      <c r="F43" s="63">
        <v>83.3</v>
      </c>
    </row>
    <row r="44" spans="1:6" x14ac:dyDescent="0.25">
      <c r="A44" s="62" t="s">
        <v>51</v>
      </c>
      <c r="B44" s="56">
        <v>2.15</v>
      </c>
      <c r="C44" s="57">
        <v>66.2</v>
      </c>
      <c r="D44" s="57">
        <v>28.6</v>
      </c>
      <c r="E44" s="57">
        <v>75.3</v>
      </c>
      <c r="F44" s="63">
        <v>82.7</v>
      </c>
    </row>
    <row r="45" spans="1:6" ht="13" x14ac:dyDescent="0.25">
      <c r="A45" s="64" t="s">
        <v>185</v>
      </c>
      <c r="B45" s="58">
        <v>2.1</v>
      </c>
      <c r="C45" s="59">
        <v>60.2</v>
      </c>
      <c r="D45" s="59">
        <v>29.3</v>
      </c>
      <c r="E45" s="59">
        <v>75.8</v>
      </c>
      <c r="F45" s="65">
        <v>83</v>
      </c>
    </row>
    <row r="46" spans="1:6" x14ac:dyDescent="0.25">
      <c r="A46" s="62" t="s">
        <v>53</v>
      </c>
      <c r="B46" s="56">
        <v>1.76</v>
      </c>
      <c r="C46" s="57">
        <v>58.7</v>
      </c>
      <c r="D46" s="57">
        <v>30</v>
      </c>
      <c r="E46" s="57">
        <v>78.3</v>
      </c>
      <c r="F46" s="63">
        <v>84.2</v>
      </c>
    </row>
    <row r="47" spans="1:6" x14ac:dyDescent="0.25">
      <c r="A47" s="62" t="s">
        <v>54</v>
      </c>
      <c r="B47" s="56">
        <v>2</v>
      </c>
      <c r="C47" s="57">
        <v>67.099999999999994</v>
      </c>
      <c r="D47" s="57">
        <v>29</v>
      </c>
      <c r="E47" s="57">
        <v>77.7</v>
      </c>
      <c r="F47" s="63">
        <v>83.9</v>
      </c>
    </row>
    <row r="48" spans="1:6" x14ac:dyDescent="0.25">
      <c r="A48" s="62" t="s">
        <v>55</v>
      </c>
      <c r="B48" s="56">
        <v>1.77</v>
      </c>
      <c r="C48" s="57">
        <v>52.1</v>
      </c>
      <c r="D48" s="57">
        <v>29.7</v>
      </c>
      <c r="E48" s="57">
        <v>78.099999999999994</v>
      </c>
      <c r="F48" s="63">
        <v>83.6</v>
      </c>
    </row>
    <row r="49" spans="1:6" x14ac:dyDescent="0.25">
      <c r="A49" s="62" t="s">
        <v>56</v>
      </c>
      <c r="B49" s="56">
        <v>1.97</v>
      </c>
      <c r="C49" s="57">
        <v>64.599999999999994</v>
      </c>
      <c r="D49" s="57">
        <v>28.8</v>
      </c>
      <c r="E49" s="57">
        <v>77.7</v>
      </c>
      <c r="F49" s="63">
        <v>83.9</v>
      </c>
    </row>
    <row r="50" spans="1:6" ht="13" x14ac:dyDescent="0.25">
      <c r="A50" s="64" t="s">
        <v>57</v>
      </c>
      <c r="B50" s="58">
        <v>1.8</v>
      </c>
      <c r="C50" s="59">
        <v>57.3</v>
      </c>
      <c r="D50" s="59">
        <v>29.7</v>
      </c>
      <c r="E50" s="59">
        <v>78.099999999999994</v>
      </c>
      <c r="F50" s="65">
        <v>83.9</v>
      </c>
    </row>
    <row r="51" spans="1:6" x14ac:dyDescent="0.25">
      <c r="A51" s="62" t="s">
        <v>58</v>
      </c>
      <c r="B51" s="56">
        <v>1.8</v>
      </c>
      <c r="C51" s="57">
        <v>50.3</v>
      </c>
      <c r="D51" s="57">
        <v>30.2</v>
      </c>
      <c r="E51" s="57">
        <v>79.099999999999994</v>
      </c>
      <c r="F51" s="63">
        <v>84.4</v>
      </c>
    </row>
    <row r="52" spans="1:6" x14ac:dyDescent="0.25">
      <c r="A52" s="62" t="s">
        <v>59</v>
      </c>
      <c r="B52" s="56">
        <v>1.9</v>
      </c>
      <c r="C52" s="57">
        <v>49.4</v>
      </c>
      <c r="D52" s="57">
        <v>29.5</v>
      </c>
      <c r="E52" s="57">
        <v>79</v>
      </c>
      <c r="F52" s="63">
        <v>84.4</v>
      </c>
    </row>
    <row r="53" spans="1:6" ht="13" x14ac:dyDescent="0.25">
      <c r="A53" s="64" t="s">
        <v>60</v>
      </c>
      <c r="B53" s="58">
        <v>1.83</v>
      </c>
      <c r="C53" s="59">
        <v>49.9</v>
      </c>
      <c r="D53" s="59">
        <v>30</v>
      </c>
      <c r="E53" s="59">
        <v>79.099999999999994</v>
      </c>
      <c r="F53" s="65">
        <v>84.4</v>
      </c>
    </row>
    <row r="54" spans="1:6" x14ac:dyDescent="0.25">
      <c r="A54" s="62" t="s">
        <v>61</v>
      </c>
      <c r="B54" s="56">
        <v>1.99</v>
      </c>
      <c r="C54" s="57">
        <v>54.2</v>
      </c>
      <c r="D54" s="57">
        <v>29.9</v>
      </c>
      <c r="E54" s="57">
        <v>79.5</v>
      </c>
      <c r="F54" s="63">
        <v>85.1</v>
      </c>
    </row>
    <row r="55" spans="1:6" x14ac:dyDescent="0.25">
      <c r="A55" s="62" t="s">
        <v>62</v>
      </c>
      <c r="B55" s="56">
        <v>1.99</v>
      </c>
      <c r="C55" s="57">
        <v>60.3</v>
      </c>
      <c r="D55" s="57">
        <v>29.5</v>
      </c>
      <c r="E55" s="57">
        <v>78.2</v>
      </c>
      <c r="F55" s="63">
        <v>85.2</v>
      </c>
    </row>
    <row r="56" spans="1:6" x14ac:dyDescent="0.25">
      <c r="A56" s="62" t="s">
        <v>63</v>
      </c>
      <c r="B56" s="56">
        <v>2.0299999999999998</v>
      </c>
      <c r="C56" s="57">
        <v>61.3</v>
      </c>
      <c r="D56" s="57">
        <v>29</v>
      </c>
      <c r="E56" s="57">
        <v>78.400000000000006</v>
      </c>
      <c r="F56" s="63">
        <v>84.4</v>
      </c>
    </row>
    <row r="57" spans="1:6" x14ac:dyDescent="0.25">
      <c r="A57" s="62" t="s">
        <v>64</v>
      </c>
      <c r="B57" s="56">
        <v>1.9</v>
      </c>
      <c r="C57" s="57">
        <v>52.5</v>
      </c>
      <c r="D57" s="57">
        <v>29.6</v>
      </c>
      <c r="E57" s="57">
        <v>78.5</v>
      </c>
      <c r="F57" s="63">
        <v>83.8</v>
      </c>
    </row>
    <row r="58" spans="1:6" ht="13" x14ac:dyDescent="0.25">
      <c r="A58" s="64" t="s">
        <v>65</v>
      </c>
      <c r="B58" s="58">
        <v>1.98</v>
      </c>
      <c r="C58" s="59">
        <v>56.5</v>
      </c>
      <c r="D58" s="59">
        <v>29.6</v>
      </c>
      <c r="E58" s="59">
        <v>78.900000000000006</v>
      </c>
      <c r="F58" s="65">
        <v>84.8</v>
      </c>
    </row>
    <row r="59" spans="1:6" x14ac:dyDescent="0.25">
      <c r="A59" s="62" t="s">
        <v>66</v>
      </c>
      <c r="B59" s="56">
        <v>2.0099999999999998</v>
      </c>
      <c r="C59" s="57">
        <v>61</v>
      </c>
      <c r="D59" s="57">
        <v>30.3</v>
      </c>
      <c r="E59" s="57">
        <v>78.7</v>
      </c>
      <c r="F59" s="63">
        <v>85.2</v>
      </c>
    </row>
    <row r="60" spans="1:6" x14ac:dyDescent="0.25">
      <c r="A60" s="62" t="s">
        <v>67</v>
      </c>
      <c r="B60" s="56">
        <v>2.09</v>
      </c>
      <c r="C60" s="57">
        <v>61.7</v>
      </c>
      <c r="D60" s="57">
        <v>29.9</v>
      </c>
      <c r="E60" s="57">
        <v>79.400000000000006</v>
      </c>
      <c r="F60" s="63">
        <v>86</v>
      </c>
    </row>
    <row r="61" spans="1:6" x14ac:dyDescent="0.25">
      <c r="A61" s="62" t="s">
        <v>68</v>
      </c>
      <c r="B61" s="56">
        <v>2.2400000000000002</v>
      </c>
      <c r="C61" s="57">
        <v>63</v>
      </c>
      <c r="D61" s="57">
        <v>29.3</v>
      </c>
      <c r="E61" s="57">
        <v>79.8</v>
      </c>
      <c r="F61" s="63">
        <v>86.3</v>
      </c>
    </row>
    <row r="62" spans="1:6" x14ac:dyDescent="0.25">
      <c r="A62" s="62" t="s">
        <v>69</v>
      </c>
      <c r="B62" s="56">
        <v>2.11</v>
      </c>
      <c r="C62" s="57">
        <v>65</v>
      </c>
      <c r="D62" s="57">
        <v>29.5</v>
      </c>
      <c r="E62" s="57">
        <v>78.3</v>
      </c>
      <c r="F62" s="63">
        <v>85.3</v>
      </c>
    </row>
    <row r="63" spans="1:6" x14ac:dyDescent="0.25">
      <c r="A63" s="62" t="s">
        <v>70</v>
      </c>
      <c r="B63" s="56">
        <v>2.08</v>
      </c>
      <c r="C63" s="57">
        <v>65.8</v>
      </c>
      <c r="D63" s="57">
        <v>29.4</v>
      </c>
      <c r="E63" s="57">
        <v>78.8</v>
      </c>
      <c r="F63" s="63">
        <v>85.6</v>
      </c>
    </row>
    <row r="64" spans="1:6" ht="13" x14ac:dyDescent="0.25">
      <c r="A64" s="64" t="s">
        <v>71</v>
      </c>
      <c r="B64" s="58">
        <v>2.0699999999999998</v>
      </c>
      <c r="C64" s="59">
        <v>62.7</v>
      </c>
      <c r="D64" s="59">
        <v>29.8</v>
      </c>
      <c r="E64" s="59">
        <v>78.900000000000006</v>
      </c>
      <c r="F64" s="65">
        <v>85.6</v>
      </c>
    </row>
    <row r="65" spans="1:6" x14ac:dyDescent="0.25">
      <c r="A65" s="62" t="s">
        <v>72</v>
      </c>
      <c r="B65" s="56">
        <v>2.06</v>
      </c>
      <c r="C65" s="57">
        <v>67.7</v>
      </c>
      <c r="D65" s="57">
        <v>29.6</v>
      </c>
      <c r="E65" s="57">
        <v>76.8</v>
      </c>
      <c r="F65" s="63">
        <v>84.4</v>
      </c>
    </row>
    <row r="66" spans="1:6" x14ac:dyDescent="0.25">
      <c r="A66" s="62" t="s">
        <v>73</v>
      </c>
      <c r="B66" s="56">
        <v>1.91</v>
      </c>
      <c r="C66" s="57">
        <v>64.599999999999994</v>
      </c>
      <c r="D66" s="57">
        <v>30.2</v>
      </c>
      <c r="E66" s="57">
        <v>77.2</v>
      </c>
      <c r="F66" s="63">
        <v>84.2</v>
      </c>
    </row>
    <row r="67" spans="1:6" x14ac:dyDescent="0.25">
      <c r="A67" s="62" t="s">
        <v>74</v>
      </c>
      <c r="B67" s="56">
        <v>1.93</v>
      </c>
      <c r="C67" s="57">
        <v>63</v>
      </c>
      <c r="D67" s="57">
        <v>30.7</v>
      </c>
      <c r="E67" s="57">
        <v>79.400000000000006</v>
      </c>
      <c r="F67" s="63">
        <v>85.5</v>
      </c>
    </row>
    <row r="68" spans="1:6" x14ac:dyDescent="0.25">
      <c r="A68" s="62" t="s">
        <v>75</v>
      </c>
      <c r="B68" s="56">
        <v>2.02</v>
      </c>
      <c r="C68" s="57">
        <v>66</v>
      </c>
      <c r="D68" s="57">
        <v>29.8</v>
      </c>
      <c r="E68" s="57">
        <v>76.900000000000006</v>
      </c>
      <c r="F68" s="63">
        <v>84.6</v>
      </c>
    </row>
    <row r="69" spans="1:6" ht="13" x14ac:dyDescent="0.25">
      <c r="A69" s="64" t="s">
        <v>76</v>
      </c>
      <c r="B69" s="58">
        <v>1.95</v>
      </c>
      <c r="C69" s="59">
        <v>64.8</v>
      </c>
      <c r="D69" s="59">
        <v>30.3</v>
      </c>
      <c r="E69" s="59">
        <v>77.7</v>
      </c>
      <c r="F69" s="65">
        <v>84.7</v>
      </c>
    </row>
    <row r="70" spans="1:6" x14ac:dyDescent="0.25">
      <c r="A70" s="62" t="s">
        <v>77</v>
      </c>
      <c r="B70" s="56">
        <v>1.95</v>
      </c>
      <c r="C70" s="57">
        <v>66.2</v>
      </c>
      <c r="D70" s="57">
        <v>29.3</v>
      </c>
      <c r="E70" s="57">
        <v>78.3</v>
      </c>
      <c r="F70" s="63">
        <v>84.9</v>
      </c>
    </row>
    <row r="71" spans="1:6" x14ac:dyDescent="0.25">
      <c r="A71" s="62" t="s">
        <v>78</v>
      </c>
      <c r="B71" s="56">
        <v>1.83</v>
      </c>
      <c r="C71" s="57">
        <v>69.3</v>
      </c>
      <c r="D71" s="57">
        <v>29.5</v>
      </c>
      <c r="E71" s="57">
        <v>78.099999999999994</v>
      </c>
      <c r="F71" s="63">
        <v>84.5</v>
      </c>
    </row>
    <row r="72" spans="1:6" x14ac:dyDescent="0.25">
      <c r="A72" s="62" t="s">
        <v>79</v>
      </c>
      <c r="B72" s="56">
        <v>2.0499999999999998</v>
      </c>
      <c r="C72" s="57">
        <v>66.2</v>
      </c>
      <c r="D72" s="57">
        <v>29.5</v>
      </c>
      <c r="E72" s="57">
        <v>78.3</v>
      </c>
      <c r="F72" s="63">
        <v>84.9</v>
      </c>
    </row>
    <row r="73" spans="1:6" x14ac:dyDescent="0.25">
      <c r="A73" s="62" t="s">
        <v>80</v>
      </c>
      <c r="B73" s="56">
        <v>1.81</v>
      </c>
      <c r="C73" s="57">
        <v>65</v>
      </c>
      <c r="D73" s="57">
        <v>30.1</v>
      </c>
      <c r="E73" s="57">
        <v>79.099999999999994</v>
      </c>
      <c r="F73" s="63">
        <v>85</v>
      </c>
    </row>
    <row r="74" spans="1:6" ht="13" x14ac:dyDescent="0.25">
      <c r="A74" s="64" t="s">
        <v>81</v>
      </c>
      <c r="B74" s="58">
        <v>1.89</v>
      </c>
      <c r="C74" s="59">
        <v>66.900000000000006</v>
      </c>
      <c r="D74" s="59">
        <v>29.6</v>
      </c>
      <c r="E74" s="59">
        <v>78.400000000000006</v>
      </c>
      <c r="F74" s="65">
        <v>84.8</v>
      </c>
    </row>
    <row r="75" spans="1:6" x14ac:dyDescent="0.25">
      <c r="A75" s="62" t="s">
        <v>82</v>
      </c>
      <c r="B75" s="56">
        <v>1.85</v>
      </c>
      <c r="C75" s="57">
        <v>68.8</v>
      </c>
      <c r="D75" s="57">
        <v>29.2</v>
      </c>
      <c r="E75" s="57">
        <v>78.3</v>
      </c>
      <c r="F75" s="63">
        <v>85</v>
      </c>
    </row>
    <row r="76" spans="1:6" x14ac:dyDescent="0.25">
      <c r="A76" s="62" t="s">
        <v>83</v>
      </c>
      <c r="B76" s="56">
        <v>1.76</v>
      </c>
      <c r="C76" s="57">
        <v>61</v>
      </c>
      <c r="D76" s="57">
        <v>30.6</v>
      </c>
      <c r="E76" s="57">
        <v>79.400000000000006</v>
      </c>
      <c r="F76" s="63">
        <v>85.4</v>
      </c>
    </row>
    <row r="77" spans="1:6" x14ac:dyDescent="0.25">
      <c r="A77" s="62" t="s">
        <v>84</v>
      </c>
      <c r="B77" s="56">
        <v>1.92</v>
      </c>
      <c r="C77" s="57">
        <v>66.2</v>
      </c>
      <c r="D77" s="57">
        <v>29.7</v>
      </c>
      <c r="E77" s="57">
        <v>79.099999999999994</v>
      </c>
      <c r="F77" s="63">
        <v>85</v>
      </c>
    </row>
    <row r="78" spans="1:6" x14ac:dyDescent="0.25">
      <c r="A78" s="62" t="s">
        <v>85</v>
      </c>
      <c r="B78" s="56">
        <v>1.99</v>
      </c>
      <c r="C78" s="57">
        <v>63</v>
      </c>
      <c r="D78" s="57">
        <v>29.6</v>
      </c>
      <c r="E78" s="57">
        <v>79.400000000000006</v>
      </c>
      <c r="F78" s="63">
        <v>85.6</v>
      </c>
    </row>
    <row r="79" spans="1:6" x14ac:dyDescent="0.25">
      <c r="A79" s="62" t="s">
        <v>86</v>
      </c>
      <c r="B79" s="56">
        <v>1.71</v>
      </c>
      <c r="C79" s="57">
        <v>62.2</v>
      </c>
      <c r="D79" s="57">
        <v>30.6</v>
      </c>
      <c r="E79" s="57">
        <v>79.400000000000006</v>
      </c>
      <c r="F79" s="63">
        <v>85.4</v>
      </c>
    </row>
    <row r="80" spans="1:6" ht="13" x14ac:dyDescent="0.25">
      <c r="A80" s="64" t="s">
        <v>87</v>
      </c>
      <c r="B80" s="58">
        <v>1.79</v>
      </c>
      <c r="C80" s="59">
        <v>62.8</v>
      </c>
      <c r="D80" s="59">
        <v>30.3</v>
      </c>
      <c r="E80" s="59">
        <v>79.2</v>
      </c>
      <c r="F80" s="65">
        <v>85.3</v>
      </c>
    </row>
    <row r="81" spans="1:6" x14ac:dyDescent="0.25">
      <c r="A81" s="62" t="s">
        <v>88</v>
      </c>
      <c r="B81" s="56">
        <v>1.92</v>
      </c>
      <c r="C81" s="57">
        <v>67.3</v>
      </c>
      <c r="D81" s="57">
        <v>29.4</v>
      </c>
      <c r="E81" s="57">
        <v>79</v>
      </c>
      <c r="F81" s="63">
        <v>84.8</v>
      </c>
    </row>
    <row r="82" spans="1:6" x14ac:dyDescent="0.25">
      <c r="A82" s="62" t="s">
        <v>89</v>
      </c>
      <c r="B82" s="56">
        <v>1.9</v>
      </c>
      <c r="C82" s="57">
        <v>63.8</v>
      </c>
      <c r="D82" s="57">
        <v>29.6</v>
      </c>
      <c r="E82" s="57">
        <v>79.7</v>
      </c>
      <c r="F82" s="63">
        <v>84.6</v>
      </c>
    </row>
    <row r="83" spans="1:6" x14ac:dyDescent="0.25">
      <c r="A83" s="62" t="s">
        <v>90</v>
      </c>
      <c r="B83" s="56">
        <v>1.76</v>
      </c>
      <c r="C83" s="57">
        <v>57.2</v>
      </c>
      <c r="D83" s="57">
        <v>31.1</v>
      </c>
      <c r="E83" s="57">
        <v>80.5</v>
      </c>
      <c r="F83" s="63">
        <v>86</v>
      </c>
    </row>
    <row r="84" spans="1:6" x14ac:dyDescent="0.25">
      <c r="A84" s="62" t="s">
        <v>91</v>
      </c>
      <c r="B84" s="56">
        <v>1.92</v>
      </c>
      <c r="C84" s="57">
        <v>67</v>
      </c>
      <c r="D84" s="57">
        <v>29.9</v>
      </c>
      <c r="E84" s="57">
        <v>79.3</v>
      </c>
      <c r="F84" s="63">
        <v>85.3</v>
      </c>
    </row>
    <row r="85" spans="1:6" x14ac:dyDescent="0.25">
      <c r="A85" s="62" t="s">
        <v>92</v>
      </c>
      <c r="B85" s="56">
        <v>1.8</v>
      </c>
      <c r="C85" s="57">
        <v>70</v>
      </c>
      <c r="D85" s="57">
        <v>29.3</v>
      </c>
      <c r="E85" s="57">
        <v>80</v>
      </c>
      <c r="F85" s="63">
        <v>85.7</v>
      </c>
    </row>
    <row r="86" spans="1:6" x14ac:dyDescent="0.25">
      <c r="A86" s="62" t="s">
        <v>93</v>
      </c>
      <c r="B86" s="56">
        <v>1.9</v>
      </c>
      <c r="C86" s="57">
        <v>68.7</v>
      </c>
      <c r="D86" s="57">
        <v>29.6</v>
      </c>
      <c r="E86" s="57">
        <v>78.3</v>
      </c>
      <c r="F86" s="63">
        <v>85.4</v>
      </c>
    </row>
    <row r="87" spans="1:6" x14ac:dyDescent="0.25">
      <c r="A87" s="62" t="s">
        <v>94</v>
      </c>
      <c r="B87" s="56">
        <v>1.99</v>
      </c>
      <c r="C87" s="57">
        <v>64.3</v>
      </c>
      <c r="D87" s="57">
        <v>29.8</v>
      </c>
      <c r="E87" s="57">
        <v>80.099999999999994</v>
      </c>
      <c r="F87" s="63">
        <v>85.8</v>
      </c>
    </row>
    <row r="88" spans="1:6" x14ac:dyDescent="0.25">
      <c r="A88" s="62" t="s">
        <v>95</v>
      </c>
      <c r="B88" s="56">
        <v>2.12</v>
      </c>
      <c r="C88" s="57">
        <v>61.8</v>
      </c>
      <c r="D88" s="57">
        <v>29.1</v>
      </c>
      <c r="E88" s="57">
        <v>78.8</v>
      </c>
      <c r="F88" s="63">
        <v>84.8</v>
      </c>
    </row>
    <row r="89" spans="1:6" ht="13" x14ac:dyDescent="0.25">
      <c r="A89" s="64" t="s">
        <v>96</v>
      </c>
      <c r="B89" s="58">
        <v>1.82</v>
      </c>
      <c r="C89" s="59">
        <v>61.2</v>
      </c>
      <c r="D89" s="59">
        <v>30.4</v>
      </c>
      <c r="E89" s="59">
        <v>79.900000000000006</v>
      </c>
      <c r="F89" s="65">
        <v>85.6</v>
      </c>
    </row>
    <row r="90" spans="1:6" x14ac:dyDescent="0.25">
      <c r="A90" s="62" t="s">
        <v>97</v>
      </c>
      <c r="B90" s="56">
        <v>1.79</v>
      </c>
      <c r="C90" s="57">
        <v>65.5</v>
      </c>
      <c r="D90" s="57">
        <v>29.7</v>
      </c>
      <c r="E90" s="57">
        <v>77.900000000000006</v>
      </c>
      <c r="F90" s="63">
        <v>85</v>
      </c>
    </row>
    <row r="91" spans="1:6" x14ac:dyDescent="0.25">
      <c r="A91" s="62" t="s">
        <v>98</v>
      </c>
      <c r="B91" s="56">
        <v>1.79</v>
      </c>
      <c r="C91" s="57">
        <v>70.5</v>
      </c>
      <c r="D91" s="57">
        <v>29.2</v>
      </c>
      <c r="E91" s="57">
        <v>77</v>
      </c>
      <c r="F91" s="63">
        <v>84.1</v>
      </c>
    </row>
    <row r="92" spans="1:6" x14ac:dyDescent="0.25">
      <c r="A92" s="62" t="s">
        <v>99</v>
      </c>
      <c r="B92" s="56">
        <v>1.78</v>
      </c>
      <c r="C92" s="57">
        <v>64</v>
      </c>
      <c r="D92" s="57">
        <v>29.8</v>
      </c>
      <c r="E92" s="57">
        <v>78.8</v>
      </c>
      <c r="F92" s="63">
        <v>85.4</v>
      </c>
    </row>
    <row r="93" spans="1:6" ht="13" x14ac:dyDescent="0.25">
      <c r="A93" s="64" t="s">
        <v>100</v>
      </c>
      <c r="B93" s="58">
        <v>1.78</v>
      </c>
      <c r="C93" s="59">
        <v>65.3</v>
      </c>
      <c r="D93" s="59">
        <v>29.7</v>
      </c>
      <c r="E93" s="59">
        <v>78.2</v>
      </c>
      <c r="F93" s="65">
        <v>85</v>
      </c>
    </row>
    <row r="94" spans="1:6" x14ac:dyDescent="0.25">
      <c r="A94" s="62" t="s">
        <v>101</v>
      </c>
      <c r="B94" s="56">
        <v>1.98</v>
      </c>
      <c r="C94" s="57">
        <v>52.2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102</v>
      </c>
      <c r="B95" s="56">
        <v>1.99</v>
      </c>
      <c r="C95" s="57">
        <v>65.8</v>
      </c>
      <c r="D95" s="57">
        <v>29.5</v>
      </c>
      <c r="E95" s="57">
        <v>78.599999999999994</v>
      </c>
      <c r="F95" s="63">
        <v>85.6</v>
      </c>
    </row>
    <row r="96" spans="1:6" x14ac:dyDescent="0.25">
      <c r="A96" s="62" t="s">
        <v>103</v>
      </c>
      <c r="B96" s="56">
        <v>2.17</v>
      </c>
      <c r="C96" s="57">
        <v>56.2</v>
      </c>
      <c r="D96" s="57">
        <v>29.6</v>
      </c>
      <c r="E96" s="57">
        <v>79.3</v>
      </c>
      <c r="F96" s="63">
        <v>85.4</v>
      </c>
    </row>
    <row r="97" spans="1:6" x14ac:dyDescent="0.25">
      <c r="A97" s="62" t="s">
        <v>104</v>
      </c>
      <c r="B97" s="56">
        <v>2.06</v>
      </c>
      <c r="C97" s="57">
        <v>53.5</v>
      </c>
      <c r="D97" s="57">
        <v>30.3</v>
      </c>
      <c r="E97" s="57">
        <v>80.099999999999994</v>
      </c>
      <c r="F97" s="63">
        <v>85.9</v>
      </c>
    </row>
    <row r="98" spans="1:6" x14ac:dyDescent="0.25">
      <c r="A98" s="62" t="s">
        <v>105</v>
      </c>
      <c r="B98" s="56">
        <v>2.11</v>
      </c>
      <c r="C98" s="57">
        <v>51.5</v>
      </c>
      <c r="D98" s="57">
        <v>29.9</v>
      </c>
      <c r="E98" s="57">
        <v>79.400000000000006</v>
      </c>
      <c r="F98" s="63">
        <v>85.1</v>
      </c>
    </row>
    <row r="99" spans="1:6" x14ac:dyDescent="0.25">
      <c r="A99" s="62" t="s">
        <v>106</v>
      </c>
      <c r="B99" s="56">
        <v>2.02</v>
      </c>
      <c r="C99" s="57">
        <v>45.5</v>
      </c>
      <c r="D99" s="57">
        <v>31.2</v>
      </c>
      <c r="E99" s="57">
        <v>80.3</v>
      </c>
      <c r="F99" s="63">
        <v>86</v>
      </c>
    </row>
    <row r="100" spans="1:6" x14ac:dyDescent="0.25">
      <c r="A100" s="62" t="s">
        <v>107</v>
      </c>
      <c r="B100" s="56">
        <v>1.9</v>
      </c>
      <c r="C100" s="57">
        <v>58</v>
      </c>
      <c r="D100" s="57">
        <v>30.2</v>
      </c>
      <c r="E100" s="57">
        <v>80</v>
      </c>
      <c r="F100" s="63">
        <v>85.7</v>
      </c>
    </row>
    <row r="101" spans="1:6" x14ac:dyDescent="0.25">
      <c r="A101" s="62" t="s">
        <v>108</v>
      </c>
      <c r="B101" s="56">
        <v>1.92</v>
      </c>
      <c r="C101" s="57">
        <v>51.6</v>
      </c>
      <c r="D101" s="57">
        <v>30.1</v>
      </c>
      <c r="E101" s="57">
        <v>80.3</v>
      </c>
      <c r="F101" s="63">
        <v>85.8</v>
      </c>
    </row>
    <row r="102" spans="1:6" ht="13" x14ac:dyDescent="0.25">
      <c r="A102" s="64" t="s">
        <v>109</v>
      </c>
      <c r="B102" s="58">
        <v>2.0099999999999998</v>
      </c>
      <c r="C102" s="59">
        <v>51.3</v>
      </c>
      <c r="D102" s="59">
        <v>30.4</v>
      </c>
      <c r="E102" s="59">
        <v>80</v>
      </c>
      <c r="F102" s="65">
        <v>85.7</v>
      </c>
    </row>
    <row r="103" spans="1:6" x14ac:dyDescent="0.25">
      <c r="A103" s="62" t="s">
        <v>110</v>
      </c>
      <c r="B103" s="56">
        <v>1.93</v>
      </c>
      <c r="C103" s="57">
        <v>67.400000000000006</v>
      </c>
      <c r="D103" s="57">
        <v>29.2</v>
      </c>
      <c r="E103" s="57">
        <v>77.400000000000006</v>
      </c>
      <c r="F103" s="63">
        <v>84.4</v>
      </c>
    </row>
    <row r="104" spans="1:6" x14ac:dyDescent="0.25">
      <c r="A104" s="62" t="s">
        <v>111</v>
      </c>
      <c r="B104" s="56">
        <v>1.88</v>
      </c>
      <c r="C104" s="57">
        <v>70.900000000000006</v>
      </c>
      <c r="D104" s="57">
        <v>29.6</v>
      </c>
      <c r="E104" s="57">
        <v>77.7</v>
      </c>
      <c r="F104" s="63">
        <v>85.2</v>
      </c>
    </row>
    <row r="105" spans="1:6" x14ac:dyDescent="0.25">
      <c r="A105" s="62" t="s">
        <v>112</v>
      </c>
      <c r="B105" s="56">
        <v>2.0299999999999998</v>
      </c>
      <c r="C105" s="57">
        <v>62.4</v>
      </c>
      <c r="D105" s="57">
        <v>29.6</v>
      </c>
      <c r="E105" s="57">
        <v>77.8</v>
      </c>
      <c r="F105" s="63">
        <v>85</v>
      </c>
    </row>
    <row r="106" spans="1:6" x14ac:dyDescent="0.25">
      <c r="A106" s="62" t="s">
        <v>113</v>
      </c>
      <c r="B106" s="56">
        <v>1.76</v>
      </c>
      <c r="C106" s="57">
        <v>62.4</v>
      </c>
      <c r="D106" s="57">
        <v>30.3</v>
      </c>
      <c r="E106" s="57">
        <v>78.599999999999994</v>
      </c>
      <c r="F106" s="63">
        <v>84.8</v>
      </c>
    </row>
    <row r="107" spans="1:6" ht="13" x14ac:dyDescent="0.25">
      <c r="A107" s="64" t="s">
        <v>114</v>
      </c>
      <c r="B107" s="58">
        <v>1.84</v>
      </c>
      <c r="C107" s="59">
        <v>64.400000000000006</v>
      </c>
      <c r="D107" s="59">
        <v>29.9</v>
      </c>
      <c r="E107" s="59">
        <v>78.099999999999994</v>
      </c>
      <c r="F107" s="65">
        <v>84.8</v>
      </c>
    </row>
    <row r="108" spans="1:6" x14ac:dyDescent="0.25">
      <c r="A108" s="62" t="s">
        <v>115</v>
      </c>
      <c r="B108" s="56">
        <v>1.97</v>
      </c>
      <c r="C108" s="57">
        <v>65.099999999999994</v>
      </c>
      <c r="D108" s="57">
        <v>29.3</v>
      </c>
      <c r="E108" s="57">
        <v>78.5</v>
      </c>
      <c r="F108" s="63">
        <v>85</v>
      </c>
    </row>
    <row r="109" spans="1:6" x14ac:dyDescent="0.25">
      <c r="A109" s="62" t="s">
        <v>116</v>
      </c>
      <c r="B109" s="56">
        <v>2.09</v>
      </c>
      <c r="C109" s="57">
        <v>56.8</v>
      </c>
      <c r="D109" s="57">
        <v>29.8</v>
      </c>
      <c r="E109" s="57">
        <v>79.099999999999994</v>
      </c>
      <c r="F109" s="63">
        <v>84.7</v>
      </c>
    </row>
    <row r="110" spans="1:6" x14ac:dyDescent="0.25">
      <c r="A110" s="62" t="s">
        <v>117</v>
      </c>
      <c r="B110" s="56">
        <v>1.85</v>
      </c>
      <c r="C110" s="57">
        <v>56.8</v>
      </c>
      <c r="D110" s="57">
        <v>30.7</v>
      </c>
      <c r="E110" s="57">
        <v>79</v>
      </c>
      <c r="F110" s="63">
        <v>85.4</v>
      </c>
    </row>
    <row r="111" spans="1:6" x14ac:dyDescent="0.25">
      <c r="A111" s="62" t="s">
        <v>118</v>
      </c>
      <c r="B111" s="56">
        <v>1.72</v>
      </c>
      <c r="C111" s="57">
        <v>62.6</v>
      </c>
      <c r="D111" s="57">
        <v>30.2</v>
      </c>
      <c r="E111" s="57">
        <v>77.900000000000006</v>
      </c>
      <c r="F111" s="63">
        <v>83.3</v>
      </c>
    </row>
    <row r="112" spans="1:6" x14ac:dyDescent="0.25">
      <c r="A112" s="62" t="s">
        <v>119</v>
      </c>
      <c r="B112" s="56">
        <v>1.99</v>
      </c>
      <c r="C112" s="57">
        <v>66.3</v>
      </c>
      <c r="D112" s="57">
        <v>29.5</v>
      </c>
      <c r="E112" s="57">
        <v>78.599999999999994</v>
      </c>
      <c r="F112" s="63">
        <v>84.8</v>
      </c>
    </row>
    <row r="113" spans="1:6" ht="13" x14ac:dyDescent="0.25">
      <c r="A113" s="64" t="s">
        <v>120</v>
      </c>
      <c r="B113" s="58">
        <v>1.94</v>
      </c>
      <c r="C113" s="59">
        <v>59.5</v>
      </c>
      <c r="D113" s="59">
        <v>30</v>
      </c>
      <c r="E113" s="59">
        <v>78.8</v>
      </c>
      <c r="F113" s="65">
        <v>85</v>
      </c>
    </row>
    <row r="114" spans="1:6" x14ac:dyDescent="0.25">
      <c r="A114" s="62" t="s">
        <v>121</v>
      </c>
      <c r="B114" s="56">
        <v>2.0499999999999998</v>
      </c>
      <c r="C114" s="57">
        <v>65.400000000000006</v>
      </c>
      <c r="D114" s="57">
        <v>29.7</v>
      </c>
      <c r="E114" s="57">
        <v>78.7</v>
      </c>
      <c r="F114" s="63">
        <v>85.1</v>
      </c>
    </row>
    <row r="115" spans="1:6" x14ac:dyDescent="0.25">
      <c r="A115" s="62" t="s">
        <v>122</v>
      </c>
      <c r="B115" s="56">
        <v>1.97</v>
      </c>
      <c r="C115" s="57">
        <v>65.599999999999994</v>
      </c>
      <c r="D115" s="57">
        <v>29.6</v>
      </c>
      <c r="E115" s="57">
        <v>80.599999999999994</v>
      </c>
      <c r="F115" s="63">
        <v>85</v>
      </c>
    </row>
    <row r="116" spans="1:6" x14ac:dyDescent="0.25">
      <c r="A116" s="62" t="s">
        <v>123</v>
      </c>
      <c r="B116" s="56">
        <v>1.93</v>
      </c>
      <c r="C116" s="57">
        <v>54.9</v>
      </c>
      <c r="D116" s="57">
        <v>30.7</v>
      </c>
      <c r="E116" s="57">
        <v>79.8</v>
      </c>
      <c r="F116" s="63">
        <v>85.4</v>
      </c>
    </row>
    <row r="117" spans="1:6" x14ac:dyDescent="0.25">
      <c r="A117" s="62" t="s">
        <v>124</v>
      </c>
      <c r="B117" s="56">
        <v>2.12</v>
      </c>
      <c r="C117" s="57">
        <v>55.8</v>
      </c>
      <c r="D117" s="57">
        <v>30.5</v>
      </c>
      <c r="E117" s="57">
        <v>79.2</v>
      </c>
      <c r="F117" s="63">
        <v>85.1</v>
      </c>
    </row>
    <row r="118" spans="1:6" x14ac:dyDescent="0.25">
      <c r="A118" s="62" t="s">
        <v>125</v>
      </c>
      <c r="B118" s="56">
        <v>2.0099999999999998</v>
      </c>
      <c r="C118" s="57">
        <v>56.6</v>
      </c>
      <c r="D118" s="57">
        <v>29.9</v>
      </c>
      <c r="E118" s="57">
        <v>79.3</v>
      </c>
      <c r="F118" s="63">
        <v>85.3</v>
      </c>
    </row>
    <row r="119" spans="1:6" x14ac:dyDescent="0.25">
      <c r="A119" s="62" t="s">
        <v>126</v>
      </c>
      <c r="B119" s="56">
        <v>2.29</v>
      </c>
      <c r="C119" s="57">
        <v>52.9</v>
      </c>
      <c r="D119" s="57">
        <v>29.6</v>
      </c>
      <c r="E119" s="57">
        <v>79.3</v>
      </c>
      <c r="F119" s="63">
        <v>84.9</v>
      </c>
    </row>
    <row r="120" spans="1:6" ht="13.25" customHeight="1" x14ac:dyDescent="0.25">
      <c r="A120" s="64" t="s">
        <v>127</v>
      </c>
      <c r="B120" s="58">
        <v>2.0699999999999998</v>
      </c>
      <c r="C120" s="59">
        <v>55.9</v>
      </c>
      <c r="D120" s="59">
        <v>30.2</v>
      </c>
      <c r="E120" s="59">
        <v>79.400000000000006</v>
      </c>
      <c r="F120" s="65">
        <v>85.2</v>
      </c>
    </row>
    <row r="121" spans="1:6" x14ac:dyDescent="0.25">
      <c r="A121" s="62" t="s">
        <v>128</v>
      </c>
      <c r="B121" s="56">
        <v>1.45</v>
      </c>
      <c r="C121" s="57">
        <v>59.2</v>
      </c>
      <c r="D121" s="57">
        <v>29.9</v>
      </c>
      <c r="E121" s="57">
        <v>79.2</v>
      </c>
      <c r="F121" s="63">
        <v>84.2</v>
      </c>
    </row>
    <row r="122" spans="1:6" x14ac:dyDescent="0.25">
      <c r="A122" s="62" t="s">
        <v>129</v>
      </c>
      <c r="B122" s="56">
        <v>1.55</v>
      </c>
      <c r="C122" s="57">
        <v>55</v>
      </c>
      <c r="D122" s="57">
        <v>30.1</v>
      </c>
      <c r="E122" s="57">
        <v>78.7</v>
      </c>
      <c r="F122" s="63">
        <v>85.5</v>
      </c>
    </row>
    <row r="123" spans="1:6" ht="13" x14ac:dyDescent="0.25">
      <c r="A123" s="64" t="s">
        <v>130</v>
      </c>
      <c r="B123" s="58">
        <v>1.5</v>
      </c>
      <c r="C123" s="59">
        <v>56.9</v>
      </c>
      <c r="D123" s="59">
        <v>30</v>
      </c>
      <c r="E123" s="59">
        <v>78.900000000000006</v>
      </c>
      <c r="F123" s="65">
        <v>84.9</v>
      </c>
    </row>
    <row r="124" spans="1:6" ht="13" x14ac:dyDescent="0.25">
      <c r="A124" s="64" t="s">
        <v>186</v>
      </c>
      <c r="B124" s="58">
        <v>1.97</v>
      </c>
      <c r="C124" s="59">
        <v>56.4</v>
      </c>
      <c r="D124" s="59">
        <v>30.2</v>
      </c>
      <c r="E124" s="59">
        <v>78.8</v>
      </c>
      <c r="F124" s="65">
        <v>85</v>
      </c>
    </row>
    <row r="125" spans="1:6" x14ac:dyDescent="0.25">
      <c r="A125" s="62" t="s">
        <v>132</v>
      </c>
      <c r="B125" s="56">
        <v>2.17</v>
      </c>
      <c r="C125" s="57">
        <v>79</v>
      </c>
      <c r="D125" s="57">
        <v>29.5</v>
      </c>
      <c r="E125" s="57">
        <v>76.2</v>
      </c>
      <c r="F125" s="63">
        <v>84.6</v>
      </c>
    </row>
    <row r="126" spans="1:6" x14ac:dyDescent="0.25">
      <c r="A126" s="62" t="s">
        <v>133</v>
      </c>
      <c r="B126" s="56">
        <v>1.91</v>
      </c>
      <c r="C126" s="57">
        <v>78</v>
      </c>
      <c r="D126" s="57">
        <v>29.3</v>
      </c>
      <c r="E126" s="57">
        <v>78.8</v>
      </c>
      <c r="F126" s="63">
        <v>85</v>
      </c>
    </row>
    <row r="127" spans="1:6" x14ac:dyDescent="0.25">
      <c r="A127" s="62" t="s">
        <v>134</v>
      </c>
      <c r="B127" s="56">
        <v>3.47</v>
      </c>
      <c r="C127" s="57">
        <v>88.4</v>
      </c>
      <c r="D127" s="57">
        <v>28.1</v>
      </c>
      <c r="E127" s="57">
        <v>76.7</v>
      </c>
      <c r="F127" s="63">
        <v>83</v>
      </c>
    </row>
    <row r="128" spans="1:6" x14ac:dyDescent="0.25">
      <c r="A128" s="62" t="s">
        <v>138</v>
      </c>
      <c r="B128" s="56">
        <v>2.41</v>
      </c>
      <c r="C128" s="57">
        <v>74.7</v>
      </c>
      <c r="D128" s="57">
        <v>28.5</v>
      </c>
      <c r="E128" s="57">
        <v>76.900000000000006</v>
      </c>
      <c r="F128" s="63">
        <v>83.4</v>
      </c>
    </row>
    <row r="129" spans="1:6" ht="13" x14ac:dyDescent="0.25">
      <c r="A129" s="64" t="s">
        <v>187</v>
      </c>
      <c r="B129" s="58">
        <v>2.44</v>
      </c>
      <c r="C129" s="59">
        <v>78.900000000000006</v>
      </c>
      <c r="D129" s="59">
        <v>28.6</v>
      </c>
      <c r="E129" s="59">
        <v>77.3</v>
      </c>
      <c r="F129" s="65">
        <v>84.1</v>
      </c>
    </row>
    <row r="130" spans="1:6" ht="13.5" thickBot="1" x14ac:dyDescent="0.3">
      <c r="A130" s="69" t="s">
        <v>188</v>
      </c>
      <c r="B130" s="66">
        <v>1.99</v>
      </c>
      <c r="C130" s="67">
        <v>57.2</v>
      </c>
      <c r="D130" s="67">
        <v>30.2</v>
      </c>
      <c r="E130" s="67">
        <v>78.7</v>
      </c>
      <c r="F130" s="68">
        <v>85</v>
      </c>
    </row>
    <row r="132" spans="1:6" x14ac:dyDescent="0.25">
      <c r="A132" s="36" t="s">
        <v>189</v>
      </c>
    </row>
    <row r="133" spans="1:6" x14ac:dyDescent="0.25">
      <c r="A133" s="36" t="s">
        <v>190</v>
      </c>
    </row>
    <row r="134" spans="1:6" x14ac:dyDescent="0.25">
      <c r="A134" s="36" t="s">
        <v>191</v>
      </c>
    </row>
    <row r="135" spans="1:6" x14ac:dyDescent="0.25">
      <c r="A135" s="36" t="s">
        <v>206</v>
      </c>
    </row>
    <row r="136" spans="1:6" x14ac:dyDescent="0.25">
      <c r="A136" s="36" t="s">
        <v>193</v>
      </c>
    </row>
    <row r="137" spans="1:6" x14ac:dyDescent="0.25">
      <c r="A137" s="36" t="s">
        <v>194</v>
      </c>
    </row>
  </sheetData>
  <mergeCells count="2">
    <mergeCell ref="A4:D4"/>
    <mergeCell ref="E4:F4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130"/>
  <sheetViews>
    <sheetView workbookViewId="0">
      <pane xSplit="1" ySplit="5" topLeftCell="B99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81640625" defaultRowHeight="12.5" x14ac:dyDescent="0.25"/>
  <cols>
    <col min="1" max="1" width="26.36328125" style="37" customWidth="1"/>
    <col min="2" max="6" width="15.6328125" style="37" customWidth="1"/>
    <col min="7" max="16384" width="8.81640625" style="37"/>
  </cols>
  <sheetData>
    <row r="1" spans="1:6" x14ac:dyDescent="0.25">
      <c r="A1" s="36" t="s">
        <v>175</v>
      </c>
    </row>
    <row r="2" spans="1:6" x14ac:dyDescent="0.25">
      <c r="A2" s="36" t="s">
        <v>212</v>
      </c>
    </row>
    <row r="3" spans="1:6" ht="13" thickBot="1" x14ac:dyDescent="0.3"/>
    <row r="4" spans="1:6" ht="13.25" customHeight="1" x14ac:dyDescent="0.25">
      <c r="A4" s="158"/>
      <c r="B4" s="159"/>
      <c r="C4" s="159"/>
      <c r="D4" s="160"/>
      <c r="E4" s="161" t="s">
        <v>177</v>
      </c>
      <c r="F4" s="162"/>
    </row>
    <row r="5" spans="1:6" ht="37.5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1.57</v>
      </c>
      <c r="C6" s="57">
        <v>46.6</v>
      </c>
      <c r="D6" s="57">
        <v>33.5</v>
      </c>
      <c r="E6" s="57">
        <v>81.599999999999994</v>
      </c>
      <c r="F6" s="63">
        <v>86.6</v>
      </c>
    </row>
    <row r="7" spans="1:6" x14ac:dyDescent="0.25">
      <c r="A7" s="62" t="s">
        <v>14</v>
      </c>
      <c r="B7" s="56">
        <v>2.11</v>
      </c>
      <c r="C7" s="57">
        <v>57</v>
      </c>
      <c r="D7" s="57">
        <v>30.3</v>
      </c>
      <c r="E7" s="57">
        <v>79.8</v>
      </c>
      <c r="F7" s="63">
        <v>84.7</v>
      </c>
    </row>
    <row r="8" spans="1:6" x14ac:dyDescent="0.25">
      <c r="A8" s="62" t="s">
        <v>15</v>
      </c>
      <c r="B8" s="56">
        <v>2.15</v>
      </c>
      <c r="C8" s="57">
        <v>45.7</v>
      </c>
      <c r="D8" s="57">
        <v>31.1</v>
      </c>
      <c r="E8" s="57">
        <v>81.5</v>
      </c>
      <c r="F8" s="63">
        <v>86.4</v>
      </c>
    </row>
    <row r="9" spans="1:6" x14ac:dyDescent="0.25">
      <c r="A9" s="62" t="s">
        <v>16</v>
      </c>
      <c r="B9" s="56">
        <v>2.2000000000000002</v>
      </c>
      <c r="C9" s="57">
        <v>52.1</v>
      </c>
      <c r="D9" s="57">
        <v>30.6</v>
      </c>
      <c r="E9" s="57">
        <v>80.7</v>
      </c>
      <c r="F9" s="63">
        <v>86.2</v>
      </c>
    </row>
    <row r="10" spans="1:6" x14ac:dyDescent="0.25">
      <c r="A10" s="62" t="s">
        <v>17</v>
      </c>
      <c r="B10" s="56">
        <v>1.98</v>
      </c>
      <c r="C10" s="57">
        <v>40.1</v>
      </c>
      <c r="D10" s="57">
        <v>32.1</v>
      </c>
      <c r="E10" s="57">
        <v>81.400000000000006</v>
      </c>
      <c r="F10" s="63">
        <v>86.5</v>
      </c>
    </row>
    <row r="11" spans="1:6" x14ac:dyDescent="0.25">
      <c r="A11" s="62" t="s">
        <v>18</v>
      </c>
      <c r="B11" s="56">
        <v>2.4700000000000002</v>
      </c>
      <c r="C11" s="57">
        <v>44.2</v>
      </c>
      <c r="D11" s="57">
        <v>30.6</v>
      </c>
      <c r="E11" s="57">
        <v>79.599999999999994</v>
      </c>
      <c r="F11" s="63">
        <v>84.8</v>
      </c>
    </row>
    <row r="12" spans="1:6" x14ac:dyDescent="0.25">
      <c r="A12" s="62" t="s">
        <v>19</v>
      </c>
      <c r="B12" s="56">
        <v>2.13</v>
      </c>
      <c r="C12" s="57">
        <v>47.4</v>
      </c>
      <c r="D12" s="57">
        <v>31.4</v>
      </c>
      <c r="E12" s="57">
        <v>81.2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30.7</v>
      </c>
      <c r="E13" s="57">
        <v>79.900000000000006</v>
      </c>
      <c r="F13" s="63">
        <v>85.2</v>
      </c>
    </row>
    <row r="14" spans="1:6" ht="13" x14ac:dyDescent="0.25">
      <c r="A14" s="64" t="s">
        <v>182</v>
      </c>
      <c r="B14" s="58">
        <v>2.04</v>
      </c>
      <c r="C14" s="59">
        <v>47</v>
      </c>
      <c r="D14" s="59">
        <v>31.4</v>
      </c>
      <c r="E14" s="59">
        <v>80.8</v>
      </c>
      <c r="F14" s="65">
        <v>85.9</v>
      </c>
    </row>
    <row r="15" spans="1:6" x14ac:dyDescent="0.25">
      <c r="A15" s="62" t="s">
        <v>34</v>
      </c>
      <c r="B15" s="56">
        <v>2.0099999999999998</v>
      </c>
      <c r="C15" s="57">
        <v>65.900000000000006</v>
      </c>
      <c r="D15" s="57">
        <v>29.4</v>
      </c>
      <c r="E15" s="57">
        <v>77.8</v>
      </c>
      <c r="F15" s="63">
        <v>84.7</v>
      </c>
    </row>
    <row r="16" spans="1:6" x14ac:dyDescent="0.25">
      <c r="A16" s="62" t="s">
        <v>35</v>
      </c>
      <c r="B16" s="56">
        <v>2.14</v>
      </c>
      <c r="C16" s="57">
        <v>58.3</v>
      </c>
      <c r="D16" s="57">
        <v>29.7</v>
      </c>
      <c r="E16" s="57">
        <v>79.8</v>
      </c>
      <c r="F16" s="63">
        <v>85.5</v>
      </c>
    </row>
    <row r="17" spans="1:6" x14ac:dyDescent="0.25">
      <c r="A17" s="62" t="s">
        <v>36</v>
      </c>
      <c r="B17" s="56">
        <v>1.98</v>
      </c>
      <c r="C17" s="57">
        <v>68.599999999999994</v>
      </c>
      <c r="D17" s="57">
        <v>29</v>
      </c>
      <c r="E17" s="57">
        <v>78.2</v>
      </c>
      <c r="F17" s="63">
        <v>84.6</v>
      </c>
    </row>
    <row r="18" spans="1:6" x14ac:dyDescent="0.25">
      <c r="A18" s="62" t="s">
        <v>37</v>
      </c>
      <c r="B18" s="56">
        <v>1.88</v>
      </c>
      <c r="C18" s="57">
        <v>61.9</v>
      </c>
      <c r="D18" s="57">
        <v>30.5</v>
      </c>
      <c r="E18" s="57">
        <v>79.900000000000006</v>
      </c>
      <c r="F18" s="63">
        <v>86.2</v>
      </c>
    </row>
    <row r="19" spans="1:6" x14ac:dyDescent="0.25">
      <c r="A19" s="62" t="s">
        <v>38</v>
      </c>
      <c r="B19" s="56">
        <v>2.11</v>
      </c>
      <c r="C19" s="57">
        <v>62.4</v>
      </c>
      <c r="D19" s="57">
        <v>29.2</v>
      </c>
      <c r="E19" s="57">
        <v>79</v>
      </c>
      <c r="F19" s="63">
        <v>85.1</v>
      </c>
    </row>
    <row r="20" spans="1:6" x14ac:dyDescent="0.25">
      <c r="A20" s="62" t="s">
        <v>39</v>
      </c>
      <c r="B20" s="56">
        <v>2.0699999999999998</v>
      </c>
      <c r="C20" s="57">
        <v>56.9</v>
      </c>
      <c r="D20" s="57">
        <v>29.9</v>
      </c>
      <c r="E20" s="57">
        <v>79.2</v>
      </c>
      <c r="F20" s="63">
        <v>85.5</v>
      </c>
    </row>
    <row r="21" spans="1:6" ht="13" x14ac:dyDescent="0.25">
      <c r="A21" s="64" t="s">
        <v>196</v>
      </c>
      <c r="B21" s="58">
        <v>2.02</v>
      </c>
      <c r="C21" s="59">
        <v>60.8</v>
      </c>
      <c r="D21" s="59">
        <v>29.8</v>
      </c>
      <c r="E21" s="59">
        <v>79.099999999999994</v>
      </c>
      <c r="F21" s="65">
        <v>85.4</v>
      </c>
    </row>
    <row r="22" spans="1:6" x14ac:dyDescent="0.25">
      <c r="A22" s="62" t="s">
        <v>184</v>
      </c>
      <c r="B22" s="56">
        <v>1.78</v>
      </c>
      <c r="C22" s="57">
        <v>59.7</v>
      </c>
      <c r="D22" s="57">
        <v>30.4</v>
      </c>
      <c r="E22" s="57">
        <v>79.7</v>
      </c>
      <c r="F22" s="63">
        <v>85.9</v>
      </c>
    </row>
    <row r="23" spans="1:6" x14ac:dyDescent="0.25">
      <c r="A23" s="62" t="s">
        <v>61</v>
      </c>
      <c r="B23" s="56">
        <v>1.98</v>
      </c>
      <c r="C23" s="57">
        <v>55.7</v>
      </c>
      <c r="D23" s="57">
        <v>29.9</v>
      </c>
      <c r="E23" s="57">
        <v>79.3</v>
      </c>
      <c r="F23" s="63">
        <v>85.2</v>
      </c>
    </row>
    <row r="24" spans="1:6" x14ac:dyDescent="0.25">
      <c r="A24" s="62" t="s">
        <v>62</v>
      </c>
      <c r="B24" s="56">
        <v>1.98</v>
      </c>
      <c r="C24" s="57">
        <v>61</v>
      </c>
      <c r="D24" s="57">
        <v>29.5</v>
      </c>
      <c r="E24" s="57">
        <v>78.900000000000006</v>
      </c>
      <c r="F24" s="63">
        <v>85.6</v>
      </c>
    </row>
    <row r="25" spans="1:6" x14ac:dyDescent="0.25">
      <c r="A25" s="62" t="s">
        <v>46</v>
      </c>
      <c r="B25" s="56">
        <v>1.87</v>
      </c>
      <c r="C25" s="57">
        <v>68.5</v>
      </c>
      <c r="D25" s="57">
        <v>29.3</v>
      </c>
      <c r="E25" s="57">
        <v>77</v>
      </c>
      <c r="F25" s="63">
        <v>83.1</v>
      </c>
    </row>
    <row r="26" spans="1:6" x14ac:dyDescent="0.25">
      <c r="A26" s="62" t="s">
        <v>63</v>
      </c>
      <c r="B26" s="56">
        <v>2.0299999999999998</v>
      </c>
      <c r="C26" s="57">
        <v>63.1</v>
      </c>
      <c r="D26" s="57">
        <v>29</v>
      </c>
      <c r="E26" s="57">
        <v>78.599999999999994</v>
      </c>
      <c r="F26" s="63">
        <v>84.5</v>
      </c>
    </row>
    <row r="27" spans="1:6" x14ac:dyDescent="0.25">
      <c r="A27" s="62" t="s">
        <v>47</v>
      </c>
      <c r="B27" s="56">
        <v>2.0299999999999998</v>
      </c>
      <c r="C27" s="57">
        <v>58.8</v>
      </c>
      <c r="D27" s="57">
        <v>29.5</v>
      </c>
      <c r="E27" s="57">
        <v>78.8</v>
      </c>
      <c r="F27" s="63">
        <v>85.5</v>
      </c>
    </row>
    <row r="28" spans="1:6" x14ac:dyDescent="0.25">
      <c r="A28" s="62" t="s">
        <v>48</v>
      </c>
      <c r="B28" s="56">
        <v>2.0499999999999998</v>
      </c>
      <c r="C28" s="57">
        <v>65.099999999999994</v>
      </c>
      <c r="D28" s="57">
        <v>29.3</v>
      </c>
      <c r="E28" s="57">
        <v>77.400000000000006</v>
      </c>
      <c r="F28" s="63">
        <v>84.4</v>
      </c>
    </row>
    <row r="29" spans="1:6" x14ac:dyDescent="0.25">
      <c r="A29" s="62" t="s">
        <v>64</v>
      </c>
      <c r="B29" s="56">
        <v>1.96</v>
      </c>
      <c r="C29" s="57">
        <v>52.7</v>
      </c>
      <c r="D29" s="57">
        <v>29.8</v>
      </c>
      <c r="E29" s="57">
        <v>78.900000000000006</v>
      </c>
      <c r="F29" s="63">
        <v>84.4</v>
      </c>
    </row>
    <row r="30" spans="1:6" ht="13" x14ac:dyDescent="0.25">
      <c r="A30" s="64" t="s">
        <v>197</v>
      </c>
      <c r="B30" s="58">
        <v>1.94</v>
      </c>
      <c r="C30" s="59">
        <v>59.8</v>
      </c>
      <c r="D30" s="59">
        <v>29.7</v>
      </c>
      <c r="E30" s="59">
        <v>78.7</v>
      </c>
      <c r="F30" s="65">
        <v>85.1</v>
      </c>
    </row>
    <row r="31" spans="1:6" x14ac:dyDescent="0.25">
      <c r="A31" s="62" t="s">
        <v>41</v>
      </c>
      <c r="B31" s="56">
        <v>1.85</v>
      </c>
      <c r="C31" s="57">
        <v>66.8</v>
      </c>
      <c r="D31" s="57">
        <v>30</v>
      </c>
      <c r="E31" s="57">
        <v>78.5</v>
      </c>
      <c r="F31" s="63">
        <v>85.2</v>
      </c>
    </row>
    <row r="32" spans="1:6" x14ac:dyDescent="0.25">
      <c r="A32" s="62" t="s">
        <v>31</v>
      </c>
      <c r="B32" s="56">
        <v>2.09</v>
      </c>
      <c r="C32" s="57">
        <v>63.8</v>
      </c>
      <c r="D32" s="57">
        <v>29.4</v>
      </c>
      <c r="E32" s="57">
        <v>77.599999999999994</v>
      </c>
      <c r="F32" s="63">
        <v>83.9</v>
      </c>
    </row>
    <row r="33" spans="1:6" x14ac:dyDescent="0.25">
      <c r="A33" s="62" t="s">
        <v>42</v>
      </c>
      <c r="B33" s="56">
        <v>1.97</v>
      </c>
      <c r="C33" s="57">
        <v>69.099999999999994</v>
      </c>
      <c r="D33" s="57">
        <v>29.5</v>
      </c>
      <c r="E33" s="57">
        <v>78.5</v>
      </c>
      <c r="F33" s="63">
        <v>85</v>
      </c>
    </row>
    <row r="34" spans="1:6" x14ac:dyDescent="0.25">
      <c r="A34" s="62" t="s">
        <v>43</v>
      </c>
      <c r="B34" s="56">
        <v>2.02</v>
      </c>
      <c r="C34" s="57">
        <v>66.099999999999994</v>
      </c>
      <c r="D34" s="57">
        <v>29.3</v>
      </c>
      <c r="E34" s="57">
        <v>78.2</v>
      </c>
      <c r="F34" s="63">
        <v>84.3</v>
      </c>
    </row>
    <row r="35" spans="1:6" x14ac:dyDescent="0.25">
      <c r="A35" s="62" t="s">
        <v>32</v>
      </c>
      <c r="B35" s="56">
        <v>1.96</v>
      </c>
      <c r="C35" s="57">
        <v>63.4</v>
      </c>
      <c r="D35" s="57">
        <v>29.6</v>
      </c>
      <c r="E35" s="57">
        <v>77.7</v>
      </c>
      <c r="F35" s="63">
        <v>84.3</v>
      </c>
    </row>
    <row r="36" spans="1:6" ht="13" x14ac:dyDescent="0.25">
      <c r="A36" s="64" t="s">
        <v>198</v>
      </c>
      <c r="B36" s="58">
        <v>1.96</v>
      </c>
      <c r="C36" s="59">
        <v>65.099999999999994</v>
      </c>
      <c r="D36" s="59">
        <v>29.6</v>
      </c>
      <c r="E36" s="59">
        <v>78</v>
      </c>
      <c r="F36" s="65">
        <v>84.6</v>
      </c>
    </row>
    <row r="37" spans="1:6" x14ac:dyDescent="0.25">
      <c r="A37" s="62" t="s">
        <v>27</v>
      </c>
      <c r="B37" s="56">
        <v>2.14</v>
      </c>
      <c r="C37" s="57">
        <v>68.7</v>
      </c>
      <c r="D37" s="57">
        <v>28.7</v>
      </c>
      <c r="E37" s="57">
        <v>76.599999999999994</v>
      </c>
      <c r="F37" s="63">
        <v>83.2</v>
      </c>
    </row>
    <row r="38" spans="1:6" x14ac:dyDescent="0.25">
      <c r="A38" s="62" t="s">
        <v>50</v>
      </c>
      <c r="B38" s="56">
        <v>2.0699999999999998</v>
      </c>
      <c r="C38" s="57">
        <v>57.4</v>
      </c>
      <c r="D38" s="57">
        <v>29.8</v>
      </c>
      <c r="E38" s="57">
        <v>76.8</v>
      </c>
      <c r="F38" s="63">
        <v>83.6</v>
      </c>
    </row>
    <row r="39" spans="1:6" x14ac:dyDescent="0.25">
      <c r="A39" s="62" t="s">
        <v>28</v>
      </c>
      <c r="B39" s="56">
        <v>2.12</v>
      </c>
      <c r="C39" s="57">
        <v>59.4</v>
      </c>
      <c r="D39" s="57">
        <v>29.8</v>
      </c>
      <c r="E39" s="57">
        <v>78.099999999999994</v>
      </c>
      <c r="F39" s="63">
        <v>84.4</v>
      </c>
    </row>
    <row r="40" spans="1:6" x14ac:dyDescent="0.25">
      <c r="A40" s="62" t="s">
        <v>51</v>
      </c>
      <c r="B40" s="56">
        <v>2.14</v>
      </c>
      <c r="C40" s="57">
        <v>67.099999999999994</v>
      </c>
      <c r="D40" s="57">
        <v>28.8</v>
      </c>
      <c r="E40" s="57">
        <v>76.2</v>
      </c>
      <c r="F40" s="63">
        <v>83.3</v>
      </c>
    </row>
    <row r="41" spans="1:6" x14ac:dyDescent="0.25">
      <c r="A41" s="62" t="s">
        <v>29</v>
      </c>
      <c r="B41" s="56">
        <v>1.88</v>
      </c>
      <c r="C41" s="57">
        <v>67.2</v>
      </c>
      <c r="D41" s="57">
        <v>29.5</v>
      </c>
      <c r="E41" s="57">
        <v>77.400000000000006</v>
      </c>
      <c r="F41" s="63">
        <v>83.5</v>
      </c>
    </row>
    <row r="42" spans="1:6" ht="13" x14ac:dyDescent="0.25">
      <c r="A42" s="64" t="s">
        <v>199</v>
      </c>
      <c r="B42" s="58">
        <v>2.0699999999999998</v>
      </c>
      <c r="C42" s="59">
        <v>61.7</v>
      </c>
      <c r="D42" s="59">
        <v>29.5</v>
      </c>
      <c r="E42" s="59">
        <v>76.900000000000006</v>
      </c>
      <c r="F42" s="65">
        <v>83.6</v>
      </c>
    </row>
    <row r="43" spans="1:6" x14ac:dyDescent="0.25">
      <c r="A43" s="62" t="s">
        <v>22</v>
      </c>
      <c r="B43" s="56">
        <v>1.95</v>
      </c>
      <c r="C43" s="57">
        <v>66.400000000000006</v>
      </c>
      <c r="D43" s="57">
        <v>28.6</v>
      </c>
      <c r="E43" s="57">
        <v>77.099999999999994</v>
      </c>
      <c r="F43" s="63">
        <v>83.8</v>
      </c>
    </row>
    <row r="44" spans="1:6" x14ac:dyDescent="0.25">
      <c r="A44" s="62" t="s">
        <v>23</v>
      </c>
      <c r="B44" s="56">
        <v>1.92</v>
      </c>
      <c r="C44" s="57">
        <v>63.3</v>
      </c>
      <c r="D44" s="57">
        <v>29.5</v>
      </c>
      <c r="E44" s="57">
        <v>78.5</v>
      </c>
      <c r="F44" s="63">
        <v>84.9</v>
      </c>
    </row>
    <row r="45" spans="1:6" x14ac:dyDescent="0.25">
      <c r="A45" s="62" t="s">
        <v>24</v>
      </c>
      <c r="B45" s="56">
        <v>1.91</v>
      </c>
      <c r="C45" s="57">
        <v>62</v>
      </c>
      <c r="D45" s="57">
        <v>30</v>
      </c>
      <c r="E45" s="57">
        <v>78.599999999999994</v>
      </c>
      <c r="F45" s="63">
        <v>84.5</v>
      </c>
    </row>
    <row r="46" spans="1:6" x14ac:dyDescent="0.25">
      <c r="A46" s="62" t="s">
        <v>25</v>
      </c>
      <c r="B46" s="56">
        <v>2.09</v>
      </c>
      <c r="C46" s="57">
        <v>69</v>
      </c>
      <c r="D46" s="57">
        <v>28.5</v>
      </c>
      <c r="E46" s="57">
        <v>77.2</v>
      </c>
      <c r="F46" s="63">
        <v>84.7</v>
      </c>
    </row>
    <row r="47" spans="1:6" x14ac:dyDescent="0.25">
      <c r="A47" s="62" t="s">
        <v>53</v>
      </c>
      <c r="B47" s="56">
        <v>1.75</v>
      </c>
      <c r="C47" s="57">
        <v>59.8</v>
      </c>
      <c r="D47" s="57">
        <v>30.2</v>
      </c>
      <c r="E47" s="57">
        <v>78.900000000000006</v>
      </c>
      <c r="F47" s="63">
        <v>84.5</v>
      </c>
    </row>
    <row r="48" spans="1:6" x14ac:dyDescent="0.25">
      <c r="A48" s="62" t="s">
        <v>54</v>
      </c>
      <c r="B48" s="56">
        <v>1.9</v>
      </c>
      <c r="C48" s="57">
        <v>68.599999999999994</v>
      </c>
      <c r="D48" s="57">
        <v>28.9</v>
      </c>
      <c r="E48" s="57">
        <v>78.2</v>
      </c>
      <c r="F48" s="63">
        <v>84.1</v>
      </c>
    </row>
    <row r="49" spans="1:6" x14ac:dyDescent="0.25">
      <c r="A49" s="62" t="s">
        <v>55</v>
      </c>
      <c r="B49" s="56">
        <v>1.78</v>
      </c>
      <c r="C49" s="57">
        <v>53.7</v>
      </c>
      <c r="D49" s="57">
        <v>29.8</v>
      </c>
      <c r="E49" s="57">
        <v>78.2</v>
      </c>
      <c r="F49" s="63">
        <v>84.3</v>
      </c>
    </row>
    <row r="50" spans="1:6" x14ac:dyDescent="0.25">
      <c r="A50" s="62" t="s">
        <v>58</v>
      </c>
      <c r="B50" s="56">
        <v>1.83</v>
      </c>
      <c r="C50" s="57">
        <v>50.7</v>
      </c>
      <c r="D50" s="57">
        <v>30.5</v>
      </c>
      <c r="E50" s="57">
        <v>79.3</v>
      </c>
      <c r="F50" s="63">
        <v>85</v>
      </c>
    </row>
    <row r="51" spans="1:6" x14ac:dyDescent="0.25">
      <c r="A51" s="62" t="s">
        <v>59</v>
      </c>
      <c r="B51" s="56">
        <v>1.93</v>
      </c>
      <c r="C51" s="57">
        <v>50.6</v>
      </c>
      <c r="D51" s="57">
        <v>29.8</v>
      </c>
      <c r="E51" s="57">
        <v>79.400000000000006</v>
      </c>
      <c r="F51" s="63">
        <v>85</v>
      </c>
    </row>
    <row r="52" spans="1:6" x14ac:dyDescent="0.25">
      <c r="A52" s="62" t="s">
        <v>56</v>
      </c>
      <c r="B52" s="56">
        <v>1.95</v>
      </c>
      <c r="C52" s="57">
        <v>68.099999999999994</v>
      </c>
      <c r="D52" s="57">
        <v>28.9</v>
      </c>
      <c r="E52" s="57">
        <v>77.7</v>
      </c>
      <c r="F52" s="63">
        <v>84.3</v>
      </c>
    </row>
    <row r="53" spans="1:6" ht="13" x14ac:dyDescent="0.25">
      <c r="A53" s="64" t="s">
        <v>200</v>
      </c>
      <c r="B53" s="58">
        <v>1.85</v>
      </c>
      <c r="C53" s="59">
        <v>57.2</v>
      </c>
      <c r="D53" s="59">
        <v>29.8</v>
      </c>
      <c r="E53" s="59">
        <v>78.599999999999994</v>
      </c>
      <c r="F53" s="65">
        <v>84.6</v>
      </c>
    </row>
    <row r="54" spans="1:6" x14ac:dyDescent="0.25">
      <c r="A54" s="62" t="s">
        <v>66</v>
      </c>
      <c r="B54" s="56">
        <v>1.96</v>
      </c>
      <c r="C54" s="57">
        <v>62.4</v>
      </c>
      <c r="D54" s="57">
        <v>30.5</v>
      </c>
      <c r="E54" s="57">
        <v>79.3</v>
      </c>
      <c r="F54" s="63">
        <v>85.7</v>
      </c>
    </row>
    <row r="55" spans="1:6" x14ac:dyDescent="0.25">
      <c r="A55" s="62" t="s">
        <v>67</v>
      </c>
      <c r="B55" s="56">
        <v>2.04</v>
      </c>
      <c r="C55" s="57">
        <v>62.7</v>
      </c>
      <c r="D55" s="57">
        <v>30.1</v>
      </c>
      <c r="E55" s="57">
        <v>80.599999999999994</v>
      </c>
      <c r="F55" s="63">
        <v>86.5</v>
      </c>
    </row>
    <row r="56" spans="1:6" x14ac:dyDescent="0.25">
      <c r="A56" s="62" t="s">
        <v>68</v>
      </c>
      <c r="B56" s="56">
        <v>2.13</v>
      </c>
      <c r="C56" s="57">
        <v>65.5</v>
      </c>
      <c r="D56" s="57">
        <v>29.5</v>
      </c>
      <c r="E56" s="57">
        <v>80.400000000000006</v>
      </c>
      <c r="F56" s="63">
        <v>86.3</v>
      </c>
    </row>
    <row r="57" spans="1:6" x14ac:dyDescent="0.25">
      <c r="A57" s="62" t="s">
        <v>69</v>
      </c>
      <c r="B57" s="56">
        <v>2.14</v>
      </c>
      <c r="C57" s="57">
        <v>67</v>
      </c>
      <c r="D57" s="57">
        <v>29.6</v>
      </c>
      <c r="E57" s="57">
        <v>79</v>
      </c>
      <c r="F57" s="63">
        <v>85.7</v>
      </c>
    </row>
    <row r="58" spans="1:6" x14ac:dyDescent="0.25">
      <c r="A58" s="62" t="s">
        <v>70</v>
      </c>
      <c r="B58" s="56">
        <v>2.08</v>
      </c>
      <c r="C58" s="57">
        <v>65.900000000000006</v>
      </c>
      <c r="D58" s="57">
        <v>29.4</v>
      </c>
      <c r="E58" s="57">
        <v>78.8</v>
      </c>
      <c r="F58" s="63">
        <v>85.6</v>
      </c>
    </row>
    <row r="59" spans="1:6" ht="13" x14ac:dyDescent="0.25">
      <c r="A59" s="64" t="s">
        <v>71</v>
      </c>
      <c r="B59" s="58">
        <v>2.0299999999999998</v>
      </c>
      <c r="C59" s="59">
        <v>64</v>
      </c>
      <c r="D59" s="59">
        <v>30</v>
      </c>
      <c r="E59" s="59">
        <v>79.5</v>
      </c>
      <c r="F59" s="65">
        <v>85.9</v>
      </c>
    </row>
    <row r="60" spans="1:6" x14ac:dyDescent="0.25">
      <c r="A60" s="62" t="s">
        <v>72</v>
      </c>
      <c r="B60" s="56">
        <v>2.04</v>
      </c>
      <c r="C60" s="57">
        <v>69.3</v>
      </c>
      <c r="D60" s="57">
        <v>29.7</v>
      </c>
      <c r="E60" s="57">
        <v>77.8</v>
      </c>
      <c r="F60" s="63">
        <v>84.5</v>
      </c>
    </row>
    <row r="61" spans="1:6" x14ac:dyDescent="0.25">
      <c r="A61" s="62" t="s">
        <v>73</v>
      </c>
      <c r="B61" s="56">
        <v>1.9</v>
      </c>
      <c r="C61" s="57">
        <v>66.2</v>
      </c>
      <c r="D61" s="57">
        <v>30.2</v>
      </c>
      <c r="E61" s="57">
        <v>77.599999999999994</v>
      </c>
      <c r="F61" s="63">
        <v>84.7</v>
      </c>
    </row>
    <row r="62" spans="1:6" x14ac:dyDescent="0.25">
      <c r="A62" s="62" t="s">
        <v>74</v>
      </c>
      <c r="B62" s="56">
        <v>1.89</v>
      </c>
      <c r="C62" s="57">
        <v>66.099999999999994</v>
      </c>
      <c r="D62" s="57">
        <v>30.7</v>
      </c>
      <c r="E62" s="57">
        <v>79.400000000000006</v>
      </c>
      <c r="F62" s="63">
        <v>85.9</v>
      </c>
    </row>
    <row r="63" spans="1:6" x14ac:dyDescent="0.25">
      <c r="A63" s="62" t="s">
        <v>75</v>
      </c>
      <c r="B63" s="56">
        <v>2.0099999999999998</v>
      </c>
      <c r="C63" s="57">
        <v>67.400000000000006</v>
      </c>
      <c r="D63" s="57">
        <v>30</v>
      </c>
      <c r="E63" s="57">
        <v>78.3</v>
      </c>
      <c r="F63" s="63">
        <v>84.9</v>
      </c>
    </row>
    <row r="64" spans="1:6" ht="13" x14ac:dyDescent="0.25">
      <c r="A64" s="64" t="s">
        <v>76</v>
      </c>
      <c r="B64" s="58">
        <v>1.93</v>
      </c>
      <c r="C64" s="59">
        <v>66.900000000000006</v>
      </c>
      <c r="D64" s="59">
        <v>30.3</v>
      </c>
      <c r="E64" s="59">
        <v>78.3</v>
      </c>
      <c r="F64" s="65">
        <v>85.1</v>
      </c>
    </row>
    <row r="65" spans="1:6" x14ac:dyDescent="0.25">
      <c r="A65" s="62" t="s">
        <v>77</v>
      </c>
      <c r="B65" s="56">
        <v>1.91</v>
      </c>
      <c r="C65" s="57">
        <v>68.7</v>
      </c>
      <c r="D65" s="57">
        <v>29.3</v>
      </c>
      <c r="E65" s="57">
        <v>79.400000000000006</v>
      </c>
      <c r="F65" s="63">
        <v>86</v>
      </c>
    </row>
    <row r="66" spans="1:6" x14ac:dyDescent="0.25">
      <c r="A66" s="62" t="s">
        <v>78</v>
      </c>
      <c r="B66" s="56">
        <v>1.86</v>
      </c>
      <c r="C66" s="57">
        <v>70.7</v>
      </c>
      <c r="D66" s="57">
        <v>29.8</v>
      </c>
      <c r="E66" s="57">
        <v>78.599999999999994</v>
      </c>
      <c r="F66" s="63">
        <v>85.2</v>
      </c>
    </row>
    <row r="67" spans="1:6" x14ac:dyDescent="0.25">
      <c r="A67" s="62" t="s">
        <v>97</v>
      </c>
      <c r="B67" s="56">
        <v>1.85</v>
      </c>
      <c r="C67" s="57">
        <v>67</v>
      </c>
      <c r="D67" s="57">
        <v>29.5</v>
      </c>
      <c r="E67" s="57">
        <v>79.400000000000006</v>
      </c>
      <c r="F67" s="63">
        <v>85.4</v>
      </c>
    </row>
    <row r="68" spans="1:6" x14ac:dyDescent="0.25">
      <c r="A68" s="62" t="s">
        <v>98</v>
      </c>
      <c r="B68" s="56">
        <v>1.75</v>
      </c>
      <c r="C68" s="57">
        <v>72.400000000000006</v>
      </c>
      <c r="D68" s="57">
        <v>29.4</v>
      </c>
      <c r="E68" s="57">
        <v>77</v>
      </c>
      <c r="F68" s="63">
        <v>84.9</v>
      </c>
    </row>
    <row r="69" spans="1:6" x14ac:dyDescent="0.25">
      <c r="A69" s="62" t="s">
        <v>82</v>
      </c>
      <c r="B69" s="56">
        <v>1.87</v>
      </c>
      <c r="C69" s="57">
        <v>69.599999999999994</v>
      </c>
      <c r="D69" s="57">
        <v>29.2</v>
      </c>
      <c r="E69" s="57">
        <v>79.099999999999994</v>
      </c>
      <c r="F69" s="63">
        <v>84.9</v>
      </c>
    </row>
    <row r="70" spans="1:6" x14ac:dyDescent="0.25">
      <c r="A70" s="62" t="s">
        <v>83</v>
      </c>
      <c r="B70" s="56">
        <v>1.74</v>
      </c>
      <c r="C70" s="57">
        <v>62.4</v>
      </c>
      <c r="D70" s="57">
        <v>30.8</v>
      </c>
      <c r="E70" s="57">
        <v>79.5</v>
      </c>
      <c r="F70" s="63">
        <v>85.5</v>
      </c>
    </row>
    <row r="71" spans="1:6" x14ac:dyDescent="0.25">
      <c r="A71" s="62" t="s">
        <v>84</v>
      </c>
      <c r="B71" s="56">
        <v>1.84</v>
      </c>
      <c r="C71" s="57">
        <v>70</v>
      </c>
      <c r="D71" s="57">
        <v>29.8</v>
      </c>
      <c r="E71" s="57">
        <v>79.5</v>
      </c>
      <c r="F71" s="63">
        <v>85.1</v>
      </c>
    </row>
    <row r="72" spans="1:6" x14ac:dyDescent="0.25">
      <c r="A72" s="62" t="s">
        <v>85</v>
      </c>
      <c r="B72" s="56">
        <v>2</v>
      </c>
      <c r="C72" s="57">
        <v>64</v>
      </c>
      <c r="D72" s="57">
        <v>29.6</v>
      </c>
      <c r="E72" s="57">
        <v>79.599999999999994</v>
      </c>
      <c r="F72" s="63">
        <v>85.3</v>
      </c>
    </row>
    <row r="73" spans="1:6" x14ac:dyDescent="0.25">
      <c r="A73" s="62" t="s">
        <v>86</v>
      </c>
      <c r="B73" s="56">
        <v>1.78</v>
      </c>
      <c r="C73" s="57">
        <v>64.8</v>
      </c>
      <c r="D73" s="57">
        <v>30.7</v>
      </c>
      <c r="E73" s="57">
        <v>80.2</v>
      </c>
      <c r="F73" s="63">
        <v>85.5</v>
      </c>
    </row>
    <row r="74" spans="1:6" x14ac:dyDescent="0.25">
      <c r="A74" s="62" t="s">
        <v>79</v>
      </c>
      <c r="B74" s="56">
        <v>1.93</v>
      </c>
      <c r="C74" s="57">
        <v>67.2</v>
      </c>
      <c r="D74" s="57">
        <v>29.5</v>
      </c>
      <c r="E74" s="57">
        <v>79.8</v>
      </c>
      <c r="F74" s="63">
        <v>85.4</v>
      </c>
    </row>
    <row r="75" spans="1:6" x14ac:dyDescent="0.25">
      <c r="A75" s="62" t="s">
        <v>80</v>
      </c>
      <c r="B75" s="56">
        <v>1.82</v>
      </c>
      <c r="C75" s="57">
        <v>67.8</v>
      </c>
      <c r="D75" s="57">
        <v>30.1</v>
      </c>
      <c r="E75" s="57">
        <v>80.099999999999994</v>
      </c>
      <c r="F75" s="63">
        <v>86</v>
      </c>
    </row>
    <row r="76" spans="1:6" x14ac:dyDescent="0.25">
      <c r="A76" s="62" t="s">
        <v>99</v>
      </c>
      <c r="B76" s="56">
        <v>1.8</v>
      </c>
      <c r="C76" s="57">
        <v>65.3</v>
      </c>
      <c r="D76" s="57">
        <v>29.9</v>
      </c>
      <c r="E76" s="57">
        <v>79.400000000000006</v>
      </c>
      <c r="F76" s="63">
        <v>85.8</v>
      </c>
    </row>
    <row r="77" spans="1:6" ht="13" x14ac:dyDescent="0.25">
      <c r="A77" s="64" t="s">
        <v>201</v>
      </c>
      <c r="B77" s="58">
        <v>1.81</v>
      </c>
      <c r="C77" s="59">
        <v>66.099999999999994</v>
      </c>
      <c r="D77" s="59">
        <v>30.1</v>
      </c>
      <c r="E77" s="59">
        <v>79.400000000000006</v>
      </c>
      <c r="F77" s="65">
        <v>85.4</v>
      </c>
    </row>
    <row r="78" spans="1:6" x14ac:dyDescent="0.25">
      <c r="A78" s="62" t="s">
        <v>88</v>
      </c>
      <c r="B78" s="56">
        <v>1.87</v>
      </c>
      <c r="C78" s="57">
        <v>71.3</v>
      </c>
      <c r="D78" s="57">
        <v>29.4</v>
      </c>
      <c r="E78" s="57">
        <v>78.3</v>
      </c>
      <c r="F78" s="63">
        <v>85.3</v>
      </c>
    </row>
    <row r="79" spans="1:6" x14ac:dyDescent="0.25">
      <c r="A79" s="62" t="s">
        <v>115</v>
      </c>
      <c r="B79" s="56">
        <v>1.92</v>
      </c>
      <c r="C79" s="57">
        <v>66.3</v>
      </c>
      <c r="D79" s="57">
        <v>29.4</v>
      </c>
      <c r="E79" s="57">
        <v>78.599999999999994</v>
      </c>
      <c r="F79" s="63">
        <v>85.4</v>
      </c>
    </row>
    <row r="80" spans="1:6" x14ac:dyDescent="0.25">
      <c r="A80" s="62" t="s">
        <v>89</v>
      </c>
      <c r="B80" s="56">
        <v>1.96</v>
      </c>
      <c r="C80" s="57">
        <v>65.5</v>
      </c>
      <c r="D80" s="57">
        <v>29.9</v>
      </c>
      <c r="E80" s="57">
        <v>79.3</v>
      </c>
      <c r="F80" s="63">
        <v>86.5</v>
      </c>
    </row>
    <row r="81" spans="1:6" x14ac:dyDescent="0.25">
      <c r="A81" s="62" t="s">
        <v>116</v>
      </c>
      <c r="B81" s="56">
        <v>2.0499999999999998</v>
      </c>
      <c r="C81" s="57">
        <v>55.9</v>
      </c>
      <c r="D81" s="57">
        <v>29.9</v>
      </c>
      <c r="E81" s="57">
        <v>79.599999999999994</v>
      </c>
      <c r="F81" s="63">
        <v>84.9</v>
      </c>
    </row>
    <row r="82" spans="1:6" x14ac:dyDescent="0.25">
      <c r="A82" s="62" t="s">
        <v>90</v>
      </c>
      <c r="B82" s="56">
        <v>1.77</v>
      </c>
      <c r="C82" s="57">
        <v>58.2</v>
      </c>
      <c r="D82" s="57">
        <v>31.2</v>
      </c>
      <c r="E82" s="57">
        <v>81</v>
      </c>
      <c r="F82" s="63">
        <v>86</v>
      </c>
    </row>
    <row r="83" spans="1:6" x14ac:dyDescent="0.25">
      <c r="A83" s="62" t="s">
        <v>91</v>
      </c>
      <c r="B83" s="56">
        <v>1.93</v>
      </c>
      <c r="C83" s="57">
        <v>67.400000000000006</v>
      </c>
      <c r="D83" s="57">
        <v>29.9</v>
      </c>
      <c r="E83" s="57">
        <v>79.400000000000006</v>
      </c>
      <c r="F83" s="63">
        <v>85.5</v>
      </c>
    </row>
    <row r="84" spans="1:6" x14ac:dyDescent="0.25">
      <c r="A84" s="62" t="s">
        <v>117</v>
      </c>
      <c r="B84" s="56">
        <v>1.85</v>
      </c>
      <c r="C84" s="57">
        <v>57.4</v>
      </c>
      <c r="D84" s="57">
        <v>30.7</v>
      </c>
      <c r="E84" s="57">
        <v>79.3</v>
      </c>
      <c r="F84" s="63">
        <v>85.5</v>
      </c>
    </row>
    <row r="85" spans="1:6" x14ac:dyDescent="0.25">
      <c r="A85" s="62" t="s">
        <v>92</v>
      </c>
      <c r="B85" s="56">
        <v>1.91</v>
      </c>
      <c r="C85" s="57">
        <v>70.2</v>
      </c>
      <c r="D85" s="57">
        <v>29.5</v>
      </c>
      <c r="E85" s="57">
        <v>79.400000000000006</v>
      </c>
      <c r="F85" s="63">
        <v>85.3</v>
      </c>
    </row>
    <row r="86" spans="1:6" x14ac:dyDescent="0.25">
      <c r="A86" s="62" t="s">
        <v>118</v>
      </c>
      <c r="B86" s="56">
        <v>1.71</v>
      </c>
      <c r="C86" s="57">
        <v>66.7</v>
      </c>
      <c r="D86" s="57">
        <v>30.3</v>
      </c>
      <c r="E86" s="57">
        <v>78.7</v>
      </c>
      <c r="F86" s="63">
        <v>84.9</v>
      </c>
    </row>
    <row r="87" spans="1:6" x14ac:dyDescent="0.25">
      <c r="A87" s="62" t="s">
        <v>93</v>
      </c>
      <c r="B87" s="56">
        <v>1.98</v>
      </c>
      <c r="C87" s="57">
        <v>69</v>
      </c>
      <c r="D87" s="57">
        <v>29.8</v>
      </c>
      <c r="E87" s="57">
        <v>79</v>
      </c>
      <c r="F87" s="63">
        <v>85.5</v>
      </c>
    </row>
    <row r="88" spans="1:6" x14ac:dyDescent="0.25">
      <c r="A88" s="62" t="s">
        <v>119</v>
      </c>
      <c r="B88" s="56">
        <v>1.96</v>
      </c>
      <c r="C88" s="57">
        <v>67.400000000000006</v>
      </c>
      <c r="D88" s="57">
        <v>29.4</v>
      </c>
      <c r="E88" s="57">
        <v>78.900000000000006</v>
      </c>
      <c r="F88" s="63">
        <v>84.9</v>
      </c>
    </row>
    <row r="89" spans="1:6" x14ac:dyDescent="0.25">
      <c r="A89" s="62" t="s">
        <v>94</v>
      </c>
      <c r="B89" s="56">
        <v>1.99</v>
      </c>
      <c r="C89" s="57">
        <v>65.8</v>
      </c>
      <c r="D89" s="57">
        <v>29.9</v>
      </c>
      <c r="E89" s="57">
        <v>80.400000000000006</v>
      </c>
      <c r="F89" s="63">
        <v>86.2</v>
      </c>
    </row>
    <row r="90" spans="1:6" x14ac:dyDescent="0.25">
      <c r="A90" s="62" t="s">
        <v>95</v>
      </c>
      <c r="B90" s="56">
        <v>2.1</v>
      </c>
      <c r="C90" s="57">
        <v>59.7</v>
      </c>
      <c r="D90" s="57">
        <v>29.5</v>
      </c>
      <c r="E90" s="57">
        <v>79.5</v>
      </c>
      <c r="F90" s="63">
        <v>85.2</v>
      </c>
    </row>
    <row r="91" spans="1:6" ht="13" x14ac:dyDescent="0.25">
      <c r="A91" s="64" t="s">
        <v>202</v>
      </c>
      <c r="B91" s="58">
        <v>1.87</v>
      </c>
      <c r="C91" s="59">
        <v>61</v>
      </c>
      <c r="D91" s="59">
        <v>30.4</v>
      </c>
      <c r="E91" s="59">
        <v>79.7</v>
      </c>
      <c r="F91" s="65">
        <v>85.5</v>
      </c>
    </row>
    <row r="92" spans="1:6" x14ac:dyDescent="0.25">
      <c r="A92" s="62" t="s">
        <v>101</v>
      </c>
      <c r="B92" s="56">
        <v>1.98</v>
      </c>
      <c r="C92" s="57">
        <v>54</v>
      </c>
      <c r="D92" s="57">
        <v>29.9</v>
      </c>
      <c r="E92" s="57">
        <v>80.099999999999994</v>
      </c>
      <c r="F92" s="63">
        <v>85.8</v>
      </c>
    </row>
    <row r="93" spans="1:6" x14ac:dyDescent="0.25">
      <c r="A93" s="62" t="s">
        <v>110</v>
      </c>
      <c r="B93" s="56">
        <v>1.93</v>
      </c>
      <c r="C93" s="57">
        <v>68.3</v>
      </c>
      <c r="D93" s="57">
        <v>29.1</v>
      </c>
      <c r="E93" s="57">
        <v>78.3</v>
      </c>
      <c r="F93" s="63">
        <v>85</v>
      </c>
    </row>
    <row r="94" spans="1:6" x14ac:dyDescent="0.25">
      <c r="A94" s="62" t="s">
        <v>102</v>
      </c>
      <c r="B94" s="56">
        <v>2.04</v>
      </c>
      <c r="C94" s="57">
        <v>68.3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111</v>
      </c>
      <c r="B95" s="56">
        <v>1.79</v>
      </c>
      <c r="C95" s="57">
        <v>71.400000000000006</v>
      </c>
      <c r="D95" s="57">
        <v>29.6</v>
      </c>
      <c r="E95" s="57">
        <v>78.099999999999994</v>
      </c>
      <c r="F95" s="63">
        <v>85.2</v>
      </c>
    </row>
    <row r="96" spans="1:6" x14ac:dyDescent="0.25">
      <c r="A96" s="62" t="s">
        <v>103</v>
      </c>
      <c r="B96" s="56">
        <v>2.13</v>
      </c>
      <c r="C96" s="57">
        <v>60.4</v>
      </c>
      <c r="D96" s="57">
        <v>29.8</v>
      </c>
      <c r="E96" s="57">
        <v>79.599999999999994</v>
      </c>
      <c r="F96" s="63">
        <v>85.4</v>
      </c>
    </row>
    <row r="97" spans="1:6" x14ac:dyDescent="0.25">
      <c r="A97" s="62" t="s">
        <v>104</v>
      </c>
      <c r="B97" s="56">
        <v>2.0499999999999998</v>
      </c>
      <c r="C97" s="57">
        <v>54.1</v>
      </c>
      <c r="D97" s="57">
        <v>30.4</v>
      </c>
      <c r="E97" s="57">
        <v>80.8</v>
      </c>
      <c r="F97" s="63">
        <v>86.3</v>
      </c>
    </row>
    <row r="98" spans="1:6" x14ac:dyDescent="0.25">
      <c r="A98" s="62" t="s">
        <v>105</v>
      </c>
      <c r="B98" s="56">
        <v>2.15</v>
      </c>
      <c r="C98" s="57">
        <v>54.2</v>
      </c>
      <c r="D98" s="57">
        <v>30.1</v>
      </c>
      <c r="E98" s="57">
        <v>79.7</v>
      </c>
      <c r="F98" s="63">
        <v>85.7</v>
      </c>
    </row>
    <row r="99" spans="1:6" x14ac:dyDescent="0.25">
      <c r="A99" s="62" t="s">
        <v>112</v>
      </c>
      <c r="B99" s="56">
        <v>1.98</v>
      </c>
      <c r="C99" s="57">
        <v>66.5</v>
      </c>
      <c r="D99" s="57">
        <v>29.4</v>
      </c>
      <c r="E99" s="57">
        <v>78.599999999999994</v>
      </c>
      <c r="F99" s="63">
        <v>85.6</v>
      </c>
    </row>
    <row r="100" spans="1:6" x14ac:dyDescent="0.25">
      <c r="A100" s="62" t="s">
        <v>113</v>
      </c>
      <c r="B100" s="56">
        <v>1.82</v>
      </c>
      <c r="C100" s="57">
        <v>62.1</v>
      </c>
      <c r="D100" s="57">
        <v>30.4</v>
      </c>
      <c r="E100" s="57">
        <v>78.900000000000006</v>
      </c>
      <c r="F100" s="63">
        <v>85.3</v>
      </c>
    </row>
    <row r="101" spans="1:6" x14ac:dyDescent="0.25">
      <c r="A101" s="62" t="s">
        <v>106</v>
      </c>
      <c r="B101" s="56">
        <v>2.06</v>
      </c>
      <c r="C101" s="57">
        <v>50.8</v>
      </c>
      <c r="D101" s="57">
        <v>31.3</v>
      </c>
      <c r="E101" s="57">
        <v>81</v>
      </c>
      <c r="F101" s="63">
        <v>86.1</v>
      </c>
    </row>
    <row r="102" spans="1:6" x14ac:dyDescent="0.25">
      <c r="A102" s="62" t="s">
        <v>107</v>
      </c>
      <c r="B102" s="56">
        <v>1.92</v>
      </c>
      <c r="C102" s="57">
        <v>58.5</v>
      </c>
      <c r="D102" s="57">
        <v>30.3</v>
      </c>
      <c r="E102" s="57">
        <v>80.3</v>
      </c>
      <c r="F102" s="63">
        <v>86.7</v>
      </c>
    </row>
    <row r="103" spans="1:6" x14ac:dyDescent="0.25">
      <c r="A103" s="62" t="s">
        <v>108</v>
      </c>
      <c r="B103" s="56">
        <v>1.89</v>
      </c>
      <c r="C103" s="57">
        <v>52.6</v>
      </c>
      <c r="D103" s="57">
        <v>30.5</v>
      </c>
      <c r="E103" s="57">
        <v>80.7</v>
      </c>
      <c r="F103" s="63">
        <v>85.8</v>
      </c>
    </row>
    <row r="104" spans="1:6" ht="13" x14ac:dyDescent="0.25">
      <c r="A104" s="64" t="s">
        <v>203</v>
      </c>
      <c r="B104" s="58">
        <v>2</v>
      </c>
      <c r="C104" s="59">
        <v>55.7</v>
      </c>
      <c r="D104" s="59">
        <v>30.4</v>
      </c>
      <c r="E104" s="59">
        <v>80.099999999999994</v>
      </c>
      <c r="F104" s="65">
        <v>85.8</v>
      </c>
    </row>
    <row r="105" spans="1:6" x14ac:dyDescent="0.25">
      <c r="A105" s="62" t="s">
        <v>121</v>
      </c>
      <c r="B105" s="56">
        <v>1.98</v>
      </c>
      <c r="C105" s="57">
        <v>66.400000000000006</v>
      </c>
      <c r="D105" s="57">
        <v>29.7</v>
      </c>
      <c r="E105" s="57">
        <v>78.599999999999994</v>
      </c>
      <c r="F105" s="63">
        <v>84.8</v>
      </c>
    </row>
    <row r="106" spans="1:6" x14ac:dyDescent="0.25">
      <c r="A106" s="62" t="s">
        <v>122</v>
      </c>
      <c r="B106" s="56">
        <v>1.93</v>
      </c>
      <c r="C106" s="57">
        <v>67.7</v>
      </c>
      <c r="D106" s="57">
        <v>29.8</v>
      </c>
      <c r="E106" s="57">
        <v>80.900000000000006</v>
      </c>
      <c r="F106" s="63">
        <v>85.7</v>
      </c>
    </row>
    <row r="107" spans="1:6" x14ac:dyDescent="0.25">
      <c r="A107" s="62" t="s">
        <v>123</v>
      </c>
      <c r="B107" s="56">
        <v>1.94</v>
      </c>
      <c r="C107" s="57">
        <v>58.6</v>
      </c>
      <c r="D107" s="57">
        <v>30.7</v>
      </c>
      <c r="E107" s="57">
        <v>79.900000000000006</v>
      </c>
      <c r="F107" s="63">
        <v>85.5</v>
      </c>
    </row>
    <row r="108" spans="1:6" x14ac:dyDescent="0.25">
      <c r="A108" s="62" t="s">
        <v>124</v>
      </c>
      <c r="B108" s="56">
        <v>2.09</v>
      </c>
      <c r="C108" s="57">
        <v>55.9</v>
      </c>
      <c r="D108" s="57">
        <v>30.6</v>
      </c>
      <c r="E108" s="57">
        <v>79.900000000000006</v>
      </c>
      <c r="F108" s="63">
        <v>85.6</v>
      </c>
    </row>
    <row r="109" spans="1:6" x14ac:dyDescent="0.25">
      <c r="A109" s="62" t="s">
        <v>125</v>
      </c>
      <c r="B109" s="56">
        <v>2.04</v>
      </c>
      <c r="C109" s="57">
        <v>58.2</v>
      </c>
      <c r="D109" s="57">
        <v>30</v>
      </c>
      <c r="E109" s="57">
        <v>79.5</v>
      </c>
      <c r="F109" s="63">
        <v>85.5</v>
      </c>
    </row>
    <row r="110" spans="1:6" x14ac:dyDescent="0.25">
      <c r="A110" s="62" t="s">
        <v>126</v>
      </c>
      <c r="B110" s="56">
        <v>2.2599999999999998</v>
      </c>
      <c r="C110" s="57">
        <v>52.7</v>
      </c>
      <c r="D110" s="57">
        <v>29.8</v>
      </c>
      <c r="E110" s="57">
        <v>79.3</v>
      </c>
      <c r="F110" s="63">
        <v>85.7</v>
      </c>
    </row>
    <row r="111" spans="1:6" ht="13.25" customHeight="1" x14ac:dyDescent="0.25">
      <c r="A111" s="64" t="s">
        <v>127</v>
      </c>
      <c r="B111" s="58">
        <v>2.06</v>
      </c>
      <c r="C111" s="59">
        <v>57.1</v>
      </c>
      <c r="D111" s="59">
        <v>30.3</v>
      </c>
      <c r="E111" s="59">
        <v>79.8</v>
      </c>
      <c r="F111" s="65">
        <v>85.6</v>
      </c>
    </row>
    <row r="112" spans="1:6" x14ac:dyDescent="0.25">
      <c r="A112" s="62" t="s">
        <v>128</v>
      </c>
      <c r="B112" s="56">
        <v>1.49</v>
      </c>
      <c r="C112" s="57">
        <v>58.3</v>
      </c>
      <c r="D112" s="57">
        <v>30.3</v>
      </c>
      <c r="E112" s="57">
        <v>79.8</v>
      </c>
      <c r="F112" s="63">
        <v>84.8</v>
      </c>
    </row>
    <row r="113" spans="1:6" x14ac:dyDescent="0.25">
      <c r="A113" s="62" t="s">
        <v>129</v>
      </c>
      <c r="B113" s="56">
        <v>1.55</v>
      </c>
      <c r="C113" s="57">
        <v>54.6</v>
      </c>
      <c r="D113" s="57">
        <v>30.5</v>
      </c>
      <c r="E113" s="57">
        <v>80.099999999999994</v>
      </c>
      <c r="F113" s="63">
        <v>86</v>
      </c>
    </row>
    <row r="114" spans="1:6" ht="13" x14ac:dyDescent="0.25">
      <c r="A114" s="64" t="s">
        <v>130</v>
      </c>
      <c r="B114" s="58">
        <v>1.52</v>
      </c>
      <c r="C114" s="59">
        <v>56.3</v>
      </c>
      <c r="D114" s="59">
        <v>30.4</v>
      </c>
      <c r="E114" s="59">
        <v>80</v>
      </c>
      <c r="F114" s="65">
        <v>85.4</v>
      </c>
    </row>
    <row r="115" spans="1:6" ht="13" x14ac:dyDescent="0.25">
      <c r="A115" s="64" t="s">
        <v>186</v>
      </c>
      <c r="B115" s="58">
        <v>1.97</v>
      </c>
      <c r="C115" s="59">
        <v>57.5</v>
      </c>
      <c r="D115" s="59">
        <v>30.3</v>
      </c>
      <c r="E115" s="59">
        <v>79.3</v>
      </c>
      <c r="F115" s="65">
        <v>85.4</v>
      </c>
    </row>
    <row r="116" spans="1:6" x14ac:dyDescent="0.25">
      <c r="A116" s="62" t="s">
        <v>132</v>
      </c>
      <c r="B116" s="56">
        <v>2.19</v>
      </c>
      <c r="C116" s="57">
        <v>79.7</v>
      </c>
      <c r="D116" s="57">
        <v>29.6</v>
      </c>
      <c r="E116" s="57">
        <v>76</v>
      </c>
      <c r="F116" s="63">
        <v>83.3</v>
      </c>
    </row>
    <row r="117" spans="1:6" x14ac:dyDescent="0.25">
      <c r="A117" s="62" t="s">
        <v>133</v>
      </c>
      <c r="B117" s="56">
        <v>2.08</v>
      </c>
      <c r="C117" s="57">
        <v>79.2</v>
      </c>
      <c r="D117" s="57">
        <v>29.3</v>
      </c>
      <c r="E117" s="57">
        <v>78.099999999999994</v>
      </c>
      <c r="F117" s="63">
        <v>83.9</v>
      </c>
    </row>
    <row r="118" spans="1:6" x14ac:dyDescent="0.25">
      <c r="A118" s="62" t="s">
        <v>134</v>
      </c>
      <c r="B118" s="56">
        <v>3.44</v>
      </c>
      <c r="C118" s="57">
        <v>88.9</v>
      </c>
      <c r="D118" s="57">
        <v>28.1</v>
      </c>
      <c r="E118" s="57">
        <v>76.7</v>
      </c>
      <c r="F118" s="63">
        <v>83.1</v>
      </c>
    </row>
    <row r="119" spans="1:6" x14ac:dyDescent="0.25">
      <c r="A119" s="62" t="s">
        <v>138</v>
      </c>
      <c r="B119" s="56">
        <v>2.44</v>
      </c>
      <c r="C119" s="57">
        <v>75.5</v>
      </c>
      <c r="D119" s="57">
        <v>28.6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4.12</v>
      </c>
      <c r="C120" s="57">
        <v>84.7</v>
      </c>
      <c r="D120" s="57">
        <v>29.12</v>
      </c>
      <c r="E120" s="57">
        <v>74.900000000000006</v>
      </c>
      <c r="F120" s="63">
        <v>78.099999999999994</v>
      </c>
    </row>
    <row r="121" spans="1:6" ht="13.5" thickBot="1" x14ac:dyDescent="0.3">
      <c r="A121" s="69" t="s">
        <v>187</v>
      </c>
      <c r="B121" s="66">
        <v>2.69</v>
      </c>
      <c r="C121" s="67">
        <v>80.7</v>
      </c>
      <c r="D121" s="67">
        <v>28.8</v>
      </c>
      <c r="E121" s="67">
        <v>77</v>
      </c>
      <c r="F121" s="68">
        <v>83.4</v>
      </c>
    </row>
    <row r="122" spans="1:6" ht="13.5" thickBot="1" x14ac:dyDescent="0.3">
      <c r="A122" s="69" t="s">
        <v>209</v>
      </c>
      <c r="B122" s="66">
        <v>2</v>
      </c>
      <c r="C122" s="67">
        <v>58.5</v>
      </c>
      <c r="D122" s="67">
        <v>30.3</v>
      </c>
      <c r="E122" s="67">
        <v>79.2</v>
      </c>
      <c r="F122" s="68">
        <v>85.4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" customHeight="1" x14ac:dyDescent="0.25">
      <c r="A127" s="163" t="s">
        <v>210</v>
      </c>
      <c r="B127" s="164"/>
      <c r="C127" s="164"/>
      <c r="D127" s="164"/>
      <c r="E127" s="164"/>
      <c r="F127" s="164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130"/>
  <sheetViews>
    <sheetView workbookViewId="0">
      <pane xSplit="1" ySplit="5" topLeftCell="B102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81640625" defaultRowHeight="12.5" x14ac:dyDescent="0.25"/>
  <cols>
    <col min="1" max="1" width="33.453125" style="37" customWidth="1"/>
    <col min="2" max="2" width="13.36328125" style="37" bestFit="1" customWidth="1"/>
    <col min="3" max="3" width="14.36328125" style="37" bestFit="1" customWidth="1"/>
    <col min="4" max="4" width="13.6328125" style="37" customWidth="1"/>
    <col min="5" max="6" width="15.6328125" style="37" customWidth="1"/>
    <col min="7" max="16384" width="8.81640625" style="37"/>
  </cols>
  <sheetData>
    <row r="1" spans="1:6" x14ac:dyDescent="0.25">
      <c r="A1" s="36" t="s">
        <v>175</v>
      </c>
    </row>
    <row r="2" spans="1:6" x14ac:dyDescent="0.25">
      <c r="A2" s="36" t="s">
        <v>207</v>
      </c>
    </row>
    <row r="3" spans="1:6" ht="13" thickBot="1" x14ac:dyDescent="0.3"/>
    <row r="4" spans="1:6" ht="13.25" customHeight="1" x14ac:dyDescent="0.25">
      <c r="A4" s="158"/>
      <c r="B4" s="159"/>
      <c r="C4" s="159"/>
      <c r="D4" s="160"/>
      <c r="E4" s="161" t="s">
        <v>177</v>
      </c>
      <c r="F4" s="162"/>
    </row>
    <row r="5" spans="1:6" ht="39.5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1.55</v>
      </c>
      <c r="C6" s="57">
        <v>46</v>
      </c>
      <c r="D6" s="57">
        <v>33.5</v>
      </c>
      <c r="E6" s="57">
        <v>81.2</v>
      </c>
      <c r="F6" s="63">
        <v>86.4</v>
      </c>
    </row>
    <row r="7" spans="1:6" x14ac:dyDescent="0.25">
      <c r="A7" s="62" t="s">
        <v>14</v>
      </c>
      <c r="B7" s="56">
        <v>2.0499999999999998</v>
      </c>
      <c r="C7" s="57">
        <v>56.6</v>
      </c>
      <c r="D7" s="57">
        <v>30.4</v>
      </c>
      <c r="E7" s="57">
        <v>79.3</v>
      </c>
      <c r="F7" s="63">
        <v>84.7</v>
      </c>
    </row>
    <row r="8" spans="1:6" x14ac:dyDescent="0.25">
      <c r="A8" s="62" t="s">
        <v>15</v>
      </c>
      <c r="B8" s="56">
        <v>2.12</v>
      </c>
      <c r="C8" s="57">
        <v>46</v>
      </c>
      <c r="D8" s="57">
        <v>31.3</v>
      </c>
      <c r="E8" s="57">
        <v>81.400000000000006</v>
      </c>
      <c r="F8" s="63">
        <v>86.2</v>
      </c>
    </row>
    <row r="9" spans="1:6" x14ac:dyDescent="0.25">
      <c r="A9" s="62" t="s">
        <v>16</v>
      </c>
      <c r="B9" s="56">
        <v>2.21</v>
      </c>
      <c r="C9" s="57">
        <v>52.6</v>
      </c>
      <c r="D9" s="57">
        <v>30.7</v>
      </c>
      <c r="E9" s="57">
        <v>80.599999999999994</v>
      </c>
      <c r="F9" s="63">
        <v>85.7</v>
      </c>
    </row>
    <row r="10" spans="1:6" x14ac:dyDescent="0.25">
      <c r="A10" s="62" t="s">
        <v>17</v>
      </c>
      <c r="B10" s="56">
        <v>1.93</v>
      </c>
      <c r="C10" s="57">
        <v>40.4</v>
      </c>
      <c r="D10" s="57">
        <v>32.200000000000003</v>
      </c>
      <c r="E10" s="57">
        <v>81.5</v>
      </c>
      <c r="F10" s="63">
        <v>86.2</v>
      </c>
    </row>
    <row r="11" spans="1:6" x14ac:dyDescent="0.25">
      <c r="A11" s="62" t="s">
        <v>18</v>
      </c>
      <c r="B11" s="56">
        <v>2.4300000000000002</v>
      </c>
      <c r="C11" s="57">
        <v>43.9</v>
      </c>
      <c r="D11" s="57">
        <v>30.7</v>
      </c>
      <c r="E11" s="57">
        <v>79.2</v>
      </c>
      <c r="F11" s="63">
        <v>84.4</v>
      </c>
    </row>
    <row r="12" spans="1:6" x14ac:dyDescent="0.25">
      <c r="A12" s="62" t="s">
        <v>19</v>
      </c>
      <c r="B12" s="56">
        <v>2.0699999999999998</v>
      </c>
      <c r="C12" s="57">
        <v>46.5</v>
      </c>
      <c r="D12" s="57">
        <v>31.4</v>
      </c>
      <c r="E12" s="57">
        <v>80.8</v>
      </c>
      <c r="F12" s="63">
        <v>85.5</v>
      </c>
    </row>
    <row r="13" spans="1:6" x14ac:dyDescent="0.25">
      <c r="A13" s="62" t="s">
        <v>20</v>
      </c>
      <c r="B13" s="56">
        <v>2.2799999999999998</v>
      </c>
      <c r="C13" s="57">
        <v>46.6</v>
      </c>
      <c r="D13" s="57">
        <v>30.8</v>
      </c>
      <c r="E13" s="57">
        <v>79.8</v>
      </c>
      <c r="F13" s="63">
        <v>84.9</v>
      </c>
    </row>
    <row r="14" spans="1:6" ht="13" x14ac:dyDescent="0.25">
      <c r="A14" s="64" t="s">
        <v>182</v>
      </c>
      <c r="B14" s="58">
        <v>2</v>
      </c>
      <c r="C14" s="59">
        <v>46.9</v>
      </c>
      <c r="D14" s="59">
        <v>31.6</v>
      </c>
      <c r="E14" s="59">
        <v>80.5</v>
      </c>
      <c r="F14" s="65">
        <v>85.6</v>
      </c>
    </row>
    <row r="15" spans="1:6" x14ac:dyDescent="0.25">
      <c r="A15" s="62" t="s">
        <v>34</v>
      </c>
      <c r="B15" s="56">
        <v>1.86</v>
      </c>
      <c r="C15" s="57">
        <v>66.3</v>
      </c>
      <c r="D15" s="57">
        <v>29.4</v>
      </c>
      <c r="E15" s="57">
        <v>78</v>
      </c>
      <c r="F15" s="63">
        <v>84.2</v>
      </c>
    </row>
    <row r="16" spans="1:6" x14ac:dyDescent="0.25">
      <c r="A16" s="62" t="s">
        <v>35</v>
      </c>
      <c r="B16" s="56">
        <v>2.0699999999999998</v>
      </c>
      <c r="C16" s="57">
        <v>59.4</v>
      </c>
      <c r="D16" s="57">
        <v>29.8</v>
      </c>
      <c r="E16" s="57">
        <v>79.099999999999994</v>
      </c>
      <c r="F16" s="63">
        <v>85.1</v>
      </c>
    </row>
    <row r="17" spans="1:6" x14ac:dyDescent="0.25">
      <c r="A17" s="62" t="s">
        <v>36</v>
      </c>
      <c r="B17" s="56">
        <v>1.84</v>
      </c>
      <c r="C17" s="57">
        <v>70.7</v>
      </c>
      <c r="D17" s="57">
        <v>29.1</v>
      </c>
      <c r="E17" s="57">
        <v>77.2</v>
      </c>
      <c r="F17" s="63">
        <v>84</v>
      </c>
    </row>
    <row r="18" spans="1:6" x14ac:dyDescent="0.25">
      <c r="A18" s="62" t="s">
        <v>37</v>
      </c>
      <c r="B18" s="56">
        <v>1.82</v>
      </c>
      <c r="C18" s="57">
        <v>62.9</v>
      </c>
      <c r="D18" s="57">
        <v>30.7</v>
      </c>
      <c r="E18" s="57">
        <v>79.599999999999994</v>
      </c>
      <c r="F18" s="63">
        <v>85.9</v>
      </c>
    </row>
    <row r="19" spans="1:6" x14ac:dyDescent="0.25">
      <c r="A19" s="62" t="s">
        <v>38</v>
      </c>
      <c r="B19" s="56">
        <v>2.02</v>
      </c>
      <c r="C19" s="57">
        <v>63.1</v>
      </c>
      <c r="D19" s="57">
        <v>29.4</v>
      </c>
      <c r="E19" s="57">
        <v>79.599999999999994</v>
      </c>
      <c r="F19" s="63">
        <v>85.2</v>
      </c>
    </row>
    <row r="20" spans="1:6" x14ac:dyDescent="0.25">
      <c r="A20" s="62" t="s">
        <v>39</v>
      </c>
      <c r="B20" s="56">
        <v>2.0299999999999998</v>
      </c>
      <c r="C20" s="57">
        <v>57.1</v>
      </c>
      <c r="D20" s="57">
        <v>30</v>
      </c>
      <c r="E20" s="57">
        <v>79</v>
      </c>
      <c r="F20" s="63">
        <v>84.7</v>
      </c>
    </row>
    <row r="21" spans="1:6" ht="13" x14ac:dyDescent="0.25">
      <c r="A21" s="64" t="s">
        <v>196</v>
      </c>
      <c r="B21" s="58">
        <v>1.94</v>
      </c>
      <c r="C21" s="59">
        <v>61.5</v>
      </c>
      <c r="D21" s="59">
        <v>30</v>
      </c>
      <c r="E21" s="59">
        <v>78.900000000000006</v>
      </c>
      <c r="F21" s="65">
        <v>85</v>
      </c>
    </row>
    <row r="22" spans="1:6" x14ac:dyDescent="0.25">
      <c r="A22" s="62" t="s">
        <v>184</v>
      </c>
      <c r="B22" s="56">
        <v>1.69</v>
      </c>
      <c r="C22" s="57">
        <v>60.3</v>
      </c>
      <c r="D22" s="57">
        <v>30.8</v>
      </c>
      <c r="E22" s="57">
        <v>79.7</v>
      </c>
      <c r="F22" s="63">
        <v>85.3</v>
      </c>
    </row>
    <row r="23" spans="1:6" x14ac:dyDescent="0.25">
      <c r="A23" s="62" t="s">
        <v>61</v>
      </c>
      <c r="B23" s="56">
        <v>1.95</v>
      </c>
      <c r="C23" s="57">
        <v>57</v>
      </c>
      <c r="D23" s="57">
        <v>30.1</v>
      </c>
      <c r="E23" s="57">
        <v>79.099999999999994</v>
      </c>
      <c r="F23" s="63">
        <v>85.7</v>
      </c>
    </row>
    <row r="24" spans="1:6" x14ac:dyDescent="0.25">
      <c r="A24" s="62" t="s">
        <v>62</v>
      </c>
      <c r="B24" s="56">
        <v>1.9</v>
      </c>
      <c r="C24" s="57">
        <v>62.4</v>
      </c>
      <c r="D24" s="57">
        <v>29.7</v>
      </c>
      <c r="E24" s="57">
        <v>79</v>
      </c>
      <c r="F24" s="63">
        <v>84.9</v>
      </c>
    </row>
    <row r="25" spans="1:6" x14ac:dyDescent="0.25">
      <c r="A25" s="62" t="s">
        <v>46</v>
      </c>
      <c r="B25" s="56">
        <v>1.88</v>
      </c>
      <c r="C25" s="57">
        <v>69</v>
      </c>
      <c r="D25" s="57">
        <v>29.3</v>
      </c>
      <c r="E25" s="57">
        <v>77.099999999999994</v>
      </c>
      <c r="F25" s="63">
        <v>84.2</v>
      </c>
    </row>
    <row r="26" spans="1:6" x14ac:dyDescent="0.25">
      <c r="A26" s="62" t="s">
        <v>63</v>
      </c>
      <c r="B26" s="56">
        <v>2.0099999999999998</v>
      </c>
      <c r="C26" s="57">
        <v>63.6</v>
      </c>
      <c r="D26" s="57">
        <v>29.1</v>
      </c>
      <c r="E26" s="57">
        <v>78.3</v>
      </c>
      <c r="F26" s="63">
        <v>84.6</v>
      </c>
    </row>
    <row r="27" spans="1:6" x14ac:dyDescent="0.25">
      <c r="A27" s="62" t="s">
        <v>47</v>
      </c>
      <c r="B27" s="56">
        <v>1.99</v>
      </c>
      <c r="C27" s="57">
        <v>60.4</v>
      </c>
      <c r="D27" s="57">
        <v>29.4</v>
      </c>
      <c r="E27" s="57">
        <v>78.099999999999994</v>
      </c>
      <c r="F27" s="63">
        <v>85.2</v>
      </c>
    </row>
    <row r="28" spans="1:6" x14ac:dyDescent="0.25">
      <c r="A28" s="62" t="s">
        <v>48</v>
      </c>
      <c r="B28" s="56">
        <v>2.11</v>
      </c>
      <c r="C28" s="57">
        <v>77</v>
      </c>
      <c r="D28" s="57">
        <v>29.3</v>
      </c>
      <c r="E28" s="57">
        <v>77.5</v>
      </c>
      <c r="F28" s="63">
        <v>84.1</v>
      </c>
    </row>
    <row r="29" spans="1:6" x14ac:dyDescent="0.25">
      <c r="A29" s="62" t="s">
        <v>64</v>
      </c>
      <c r="B29" s="56">
        <v>1.86</v>
      </c>
      <c r="C29" s="57">
        <v>53.5</v>
      </c>
      <c r="D29" s="57">
        <v>29.9</v>
      </c>
      <c r="E29" s="57">
        <v>78.7</v>
      </c>
      <c r="F29" s="63">
        <v>83</v>
      </c>
    </row>
    <row r="30" spans="1:6" ht="13" x14ac:dyDescent="0.25">
      <c r="A30" s="64" t="s">
        <v>197</v>
      </c>
      <c r="B30" s="58">
        <v>1.9</v>
      </c>
      <c r="C30" s="59">
        <v>62.3</v>
      </c>
      <c r="D30" s="59">
        <v>29.8</v>
      </c>
      <c r="E30" s="59">
        <v>78.5</v>
      </c>
      <c r="F30" s="65">
        <v>84.9</v>
      </c>
    </row>
    <row r="31" spans="1:6" x14ac:dyDescent="0.25">
      <c r="A31" s="62" t="s">
        <v>41</v>
      </c>
      <c r="B31" s="56">
        <v>1.8</v>
      </c>
      <c r="C31" s="57">
        <v>67.3</v>
      </c>
      <c r="D31" s="57">
        <v>30.2</v>
      </c>
      <c r="E31" s="57">
        <v>78.099999999999994</v>
      </c>
      <c r="F31" s="63">
        <v>85</v>
      </c>
    </row>
    <row r="32" spans="1:6" x14ac:dyDescent="0.25">
      <c r="A32" s="62" t="s">
        <v>31</v>
      </c>
      <c r="B32" s="56">
        <v>2.02</v>
      </c>
      <c r="C32" s="57">
        <v>64.900000000000006</v>
      </c>
      <c r="D32" s="57">
        <v>29.4</v>
      </c>
      <c r="E32" s="57">
        <v>77.7</v>
      </c>
      <c r="F32" s="63">
        <v>84.4</v>
      </c>
    </row>
    <row r="33" spans="1:6" x14ac:dyDescent="0.25">
      <c r="A33" s="62" t="s">
        <v>42</v>
      </c>
      <c r="B33" s="56">
        <v>1.97</v>
      </c>
      <c r="C33" s="57">
        <v>71.099999999999994</v>
      </c>
      <c r="D33" s="57">
        <v>29.4</v>
      </c>
      <c r="E33" s="57">
        <v>78.099999999999994</v>
      </c>
      <c r="F33" s="63">
        <v>85.2</v>
      </c>
    </row>
    <row r="34" spans="1:6" x14ac:dyDescent="0.25">
      <c r="A34" s="62" t="s">
        <v>43</v>
      </c>
      <c r="B34" s="56">
        <v>1.97</v>
      </c>
      <c r="C34" s="57">
        <v>68.599999999999994</v>
      </c>
      <c r="D34" s="57">
        <v>29.1</v>
      </c>
      <c r="E34" s="57">
        <v>78.400000000000006</v>
      </c>
      <c r="F34" s="63">
        <v>85.1</v>
      </c>
    </row>
    <row r="35" spans="1:6" x14ac:dyDescent="0.25">
      <c r="A35" s="62" t="s">
        <v>32</v>
      </c>
      <c r="B35" s="56">
        <v>1.95</v>
      </c>
      <c r="C35" s="57">
        <v>63.5</v>
      </c>
      <c r="D35" s="57">
        <v>29.9</v>
      </c>
      <c r="E35" s="57">
        <v>77.3</v>
      </c>
      <c r="F35" s="63">
        <v>84.2</v>
      </c>
    </row>
    <row r="36" spans="1:6" ht="13" x14ac:dyDescent="0.25">
      <c r="A36" s="64" t="s">
        <v>198</v>
      </c>
      <c r="B36" s="58">
        <v>1.93</v>
      </c>
      <c r="C36" s="59">
        <v>65.900000000000006</v>
      </c>
      <c r="D36" s="59">
        <v>29.7</v>
      </c>
      <c r="E36" s="59">
        <v>77.8</v>
      </c>
      <c r="F36" s="65">
        <v>84.7</v>
      </c>
    </row>
    <row r="37" spans="1:6" x14ac:dyDescent="0.25">
      <c r="A37" s="62" t="s">
        <v>27</v>
      </c>
      <c r="B37" s="56">
        <v>2.09</v>
      </c>
      <c r="C37" s="57">
        <v>69.8</v>
      </c>
      <c r="D37" s="57">
        <v>28.9</v>
      </c>
      <c r="E37" s="57">
        <v>76.400000000000006</v>
      </c>
      <c r="F37" s="63">
        <v>83.1</v>
      </c>
    </row>
    <row r="38" spans="1:6" x14ac:dyDescent="0.25">
      <c r="A38" s="62" t="s">
        <v>50</v>
      </c>
      <c r="B38" s="56">
        <v>2.0099999999999998</v>
      </c>
      <c r="C38" s="57">
        <v>58.6</v>
      </c>
      <c r="D38" s="57">
        <v>30</v>
      </c>
      <c r="E38" s="57">
        <v>76.7</v>
      </c>
      <c r="F38" s="63">
        <v>83.3</v>
      </c>
    </row>
    <row r="39" spans="1:6" x14ac:dyDescent="0.25">
      <c r="A39" s="62" t="s">
        <v>28</v>
      </c>
      <c r="B39" s="56">
        <v>2.09</v>
      </c>
      <c r="C39" s="57">
        <v>60.3</v>
      </c>
      <c r="D39" s="57">
        <v>29.9</v>
      </c>
      <c r="E39" s="57">
        <v>78</v>
      </c>
      <c r="F39" s="63">
        <v>83.9</v>
      </c>
    </row>
    <row r="40" spans="1:6" x14ac:dyDescent="0.25">
      <c r="A40" s="62" t="s">
        <v>51</v>
      </c>
      <c r="B40" s="56">
        <v>2.04</v>
      </c>
      <c r="C40" s="57">
        <v>68.3</v>
      </c>
      <c r="D40" s="57">
        <v>28.8</v>
      </c>
      <c r="E40" s="57">
        <v>75.8</v>
      </c>
      <c r="F40" s="63">
        <v>83.2</v>
      </c>
    </row>
    <row r="41" spans="1:6" x14ac:dyDescent="0.25">
      <c r="A41" s="62" t="s">
        <v>29</v>
      </c>
      <c r="B41" s="56">
        <v>1.83</v>
      </c>
      <c r="C41" s="57">
        <v>67.3</v>
      </c>
      <c r="D41" s="57">
        <v>29.7</v>
      </c>
      <c r="E41" s="57">
        <v>77.099999999999994</v>
      </c>
      <c r="F41" s="63">
        <v>83.4</v>
      </c>
    </row>
    <row r="42" spans="1:6" ht="13" x14ac:dyDescent="0.25">
      <c r="A42" s="64" t="s">
        <v>199</v>
      </c>
      <c r="B42" s="58">
        <v>2.0099999999999998</v>
      </c>
      <c r="C42" s="59">
        <v>62.8</v>
      </c>
      <c r="D42" s="59">
        <v>29.6</v>
      </c>
      <c r="E42" s="59">
        <v>76.7</v>
      </c>
      <c r="F42" s="65">
        <v>83.4</v>
      </c>
    </row>
    <row r="43" spans="1:6" x14ac:dyDescent="0.25">
      <c r="A43" s="62" t="s">
        <v>22</v>
      </c>
      <c r="B43" s="56">
        <v>1.87</v>
      </c>
      <c r="C43" s="57">
        <v>65.400000000000006</v>
      </c>
      <c r="D43" s="57">
        <v>28.7</v>
      </c>
      <c r="E43" s="57">
        <v>77.099999999999994</v>
      </c>
      <c r="F43" s="63">
        <v>84.1</v>
      </c>
    </row>
    <row r="44" spans="1:6" x14ac:dyDescent="0.25">
      <c r="A44" s="62" t="s">
        <v>23</v>
      </c>
      <c r="B44" s="56">
        <v>1.97</v>
      </c>
      <c r="C44" s="57">
        <v>64.900000000000006</v>
      </c>
      <c r="D44" s="57">
        <v>29.6</v>
      </c>
      <c r="E44" s="57">
        <v>78.5</v>
      </c>
      <c r="F44" s="63">
        <v>84</v>
      </c>
    </row>
    <row r="45" spans="1:6" x14ac:dyDescent="0.25">
      <c r="A45" s="62" t="s">
        <v>24</v>
      </c>
      <c r="B45" s="56">
        <v>1.86</v>
      </c>
      <c r="C45" s="57">
        <v>62.8</v>
      </c>
      <c r="D45" s="57">
        <v>30</v>
      </c>
      <c r="E45" s="57">
        <v>77.7</v>
      </c>
      <c r="F45" s="63">
        <v>84.3</v>
      </c>
    </row>
    <row r="46" spans="1:6" x14ac:dyDescent="0.25">
      <c r="A46" s="62" t="s">
        <v>25</v>
      </c>
      <c r="B46" s="56">
        <v>1.93</v>
      </c>
      <c r="C46" s="57">
        <v>70.599999999999994</v>
      </c>
      <c r="D46" s="57">
        <v>28.8</v>
      </c>
      <c r="E46" s="57">
        <v>77.8</v>
      </c>
      <c r="F46" s="63">
        <v>83.1</v>
      </c>
    </row>
    <row r="47" spans="1:6" x14ac:dyDescent="0.25">
      <c r="A47" s="62" t="s">
        <v>53</v>
      </c>
      <c r="B47" s="56">
        <v>1.68</v>
      </c>
      <c r="C47" s="57">
        <v>59.4</v>
      </c>
      <c r="D47" s="57">
        <v>30.2</v>
      </c>
      <c r="E47" s="57">
        <v>78.8</v>
      </c>
      <c r="F47" s="63">
        <v>84.2</v>
      </c>
    </row>
    <row r="48" spans="1:6" x14ac:dyDescent="0.25">
      <c r="A48" s="62" t="s">
        <v>54</v>
      </c>
      <c r="B48" s="56">
        <v>1.88</v>
      </c>
      <c r="C48" s="57">
        <v>67.400000000000006</v>
      </c>
      <c r="D48" s="57">
        <v>28.8</v>
      </c>
      <c r="E48" s="57">
        <v>77.8</v>
      </c>
      <c r="F48" s="63">
        <v>83.9</v>
      </c>
    </row>
    <row r="49" spans="1:6" x14ac:dyDescent="0.25">
      <c r="A49" s="62" t="s">
        <v>55</v>
      </c>
      <c r="B49" s="56">
        <v>1.73</v>
      </c>
      <c r="C49" s="57">
        <v>56.9</v>
      </c>
      <c r="D49" s="57">
        <v>29.8</v>
      </c>
      <c r="E49" s="57">
        <v>78.3</v>
      </c>
      <c r="F49" s="63">
        <v>83.7</v>
      </c>
    </row>
    <row r="50" spans="1:6" x14ac:dyDescent="0.25">
      <c r="A50" s="62" t="s">
        <v>58</v>
      </c>
      <c r="B50" s="56">
        <v>1.74</v>
      </c>
      <c r="C50" s="57">
        <v>51.6</v>
      </c>
      <c r="D50" s="57">
        <v>30.5</v>
      </c>
      <c r="E50" s="57">
        <v>79.3</v>
      </c>
      <c r="F50" s="63">
        <v>84.8</v>
      </c>
    </row>
    <row r="51" spans="1:6" x14ac:dyDescent="0.25">
      <c r="A51" s="62" t="s">
        <v>59</v>
      </c>
      <c r="B51" s="56">
        <v>1.9</v>
      </c>
      <c r="C51" s="57">
        <v>50.2</v>
      </c>
      <c r="D51" s="57">
        <v>30</v>
      </c>
      <c r="E51" s="57">
        <v>79.5</v>
      </c>
      <c r="F51" s="63">
        <v>84.2</v>
      </c>
    </row>
    <row r="52" spans="1:6" x14ac:dyDescent="0.25">
      <c r="A52" s="62" t="s">
        <v>56</v>
      </c>
      <c r="B52" s="56">
        <v>1.87</v>
      </c>
      <c r="C52" s="57">
        <v>68</v>
      </c>
      <c r="D52" s="57">
        <v>29.1</v>
      </c>
      <c r="E52" s="57">
        <v>77.900000000000006</v>
      </c>
      <c r="F52" s="63">
        <v>84</v>
      </c>
    </row>
    <row r="53" spans="1:6" ht="13" x14ac:dyDescent="0.25">
      <c r="A53" s="64" t="s">
        <v>200</v>
      </c>
      <c r="B53" s="58">
        <v>1.79</v>
      </c>
      <c r="C53" s="59">
        <v>58</v>
      </c>
      <c r="D53" s="59">
        <v>29.9</v>
      </c>
      <c r="E53" s="59">
        <v>78.599999999999994</v>
      </c>
      <c r="F53" s="65">
        <v>84.2</v>
      </c>
    </row>
    <row r="54" spans="1:6" x14ac:dyDescent="0.25">
      <c r="A54" s="62" t="s">
        <v>66</v>
      </c>
      <c r="B54" s="56">
        <v>1.89</v>
      </c>
      <c r="C54" s="57">
        <v>62.8</v>
      </c>
      <c r="D54" s="57">
        <v>30.7</v>
      </c>
      <c r="E54" s="57">
        <v>78.5</v>
      </c>
      <c r="F54" s="63">
        <v>85.7</v>
      </c>
    </row>
    <row r="55" spans="1:6" x14ac:dyDescent="0.25">
      <c r="A55" s="62" t="s">
        <v>67</v>
      </c>
      <c r="B55" s="56">
        <v>1.99</v>
      </c>
      <c r="C55" s="57">
        <v>63.6</v>
      </c>
      <c r="D55" s="57">
        <v>30</v>
      </c>
      <c r="E55" s="57">
        <v>79.900000000000006</v>
      </c>
      <c r="F55" s="63">
        <v>85.9</v>
      </c>
    </row>
    <row r="56" spans="1:6" x14ac:dyDescent="0.25">
      <c r="A56" s="62" t="s">
        <v>68</v>
      </c>
      <c r="B56" s="56">
        <v>2.1</v>
      </c>
      <c r="C56" s="57">
        <v>67.099999999999994</v>
      </c>
      <c r="D56" s="57">
        <v>29.4</v>
      </c>
      <c r="E56" s="57">
        <v>79.599999999999994</v>
      </c>
      <c r="F56" s="63">
        <v>85.7</v>
      </c>
    </row>
    <row r="57" spans="1:6" x14ac:dyDescent="0.25">
      <c r="A57" s="62" t="s">
        <v>69</v>
      </c>
      <c r="B57" s="56">
        <v>2.0299999999999998</v>
      </c>
      <c r="C57" s="57">
        <v>67.099999999999994</v>
      </c>
      <c r="D57" s="57">
        <v>29.6</v>
      </c>
      <c r="E57" s="57">
        <v>78.7</v>
      </c>
      <c r="F57" s="63">
        <v>85.1</v>
      </c>
    </row>
    <row r="58" spans="1:6" x14ac:dyDescent="0.25">
      <c r="A58" s="62" t="s">
        <v>70</v>
      </c>
      <c r="B58" s="56">
        <v>1.99</v>
      </c>
      <c r="C58" s="57">
        <v>68</v>
      </c>
      <c r="D58" s="57">
        <v>29.7</v>
      </c>
      <c r="E58" s="57">
        <v>79.2</v>
      </c>
      <c r="F58" s="63">
        <v>85.7</v>
      </c>
    </row>
    <row r="59" spans="1:6" ht="13" x14ac:dyDescent="0.25">
      <c r="A59" s="64" t="s">
        <v>71</v>
      </c>
      <c r="B59" s="58">
        <v>1.96</v>
      </c>
      <c r="C59" s="59">
        <v>64.8</v>
      </c>
      <c r="D59" s="59">
        <v>30.1</v>
      </c>
      <c r="E59" s="59">
        <v>79.099999999999994</v>
      </c>
      <c r="F59" s="65">
        <v>85.6</v>
      </c>
    </row>
    <row r="60" spans="1:6" x14ac:dyDescent="0.25">
      <c r="A60" s="62" t="s">
        <v>72</v>
      </c>
      <c r="B60" s="56">
        <v>1.99</v>
      </c>
      <c r="C60" s="57">
        <v>70.7</v>
      </c>
      <c r="D60" s="57">
        <v>29.8</v>
      </c>
      <c r="E60" s="57">
        <v>77.7</v>
      </c>
      <c r="F60" s="63">
        <v>84.8</v>
      </c>
    </row>
    <row r="61" spans="1:6" x14ac:dyDescent="0.25">
      <c r="A61" s="62" t="s">
        <v>73</v>
      </c>
      <c r="B61" s="56">
        <v>1.85</v>
      </c>
      <c r="C61" s="57">
        <v>67.8</v>
      </c>
      <c r="D61" s="57">
        <v>30.3</v>
      </c>
      <c r="E61" s="57">
        <v>77.2</v>
      </c>
      <c r="F61" s="63">
        <v>84.4</v>
      </c>
    </row>
    <row r="62" spans="1:6" x14ac:dyDescent="0.25">
      <c r="A62" s="62" t="s">
        <v>74</v>
      </c>
      <c r="B62" s="56">
        <v>1.81</v>
      </c>
      <c r="C62" s="57">
        <v>67.3</v>
      </c>
      <c r="D62" s="57">
        <v>30.8</v>
      </c>
      <c r="E62" s="57">
        <v>79.599999999999994</v>
      </c>
      <c r="F62" s="63">
        <v>85.5</v>
      </c>
    </row>
    <row r="63" spans="1:6" x14ac:dyDescent="0.25">
      <c r="A63" s="62" t="s">
        <v>75</v>
      </c>
      <c r="B63" s="56">
        <v>1.91</v>
      </c>
      <c r="C63" s="57">
        <v>67.7</v>
      </c>
      <c r="D63" s="57">
        <v>30.1</v>
      </c>
      <c r="E63" s="57">
        <v>78.099999999999994</v>
      </c>
      <c r="F63" s="63">
        <v>84.8</v>
      </c>
    </row>
    <row r="64" spans="1:6" ht="13" x14ac:dyDescent="0.25">
      <c r="A64" s="64" t="s">
        <v>76</v>
      </c>
      <c r="B64" s="58">
        <v>1.86</v>
      </c>
      <c r="C64" s="59">
        <v>68.099999999999994</v>
      </c>
      <c r="D64" s="59">
        <v>30.4</v>
      </c>
      <c r="E64" s="59">
        <v>78.2</v>
      </c>
      <c r="F64" s="65">
        <v>84.9</v>
      </c>
    </row>
    <row r="65" spans="1:6" x14ac:dyDescent="0.25">
      <c r="A65" s="62" t="s">
        <v>77</v>
      </c>
      <c r="B65" s="56">
        <v>1.87</v>
      </c>
      <c r="C65" s="57">
        <v>69.2</v>
      </c>
      <c r="D65" s="57">
        <v>29.2</v>
      </c>
      <c r="E65" s="57">
        <v>78.5</v>
      </c>
      <c r="F65" s="63">
        <v>85.1</v>
      </c>
    </row>
    <row r="66" spans="1:6" x14ac:dyDescent="0.25">
      <c r="A66" s="62" t="s">
        <v>78</v>
      </c>
      <c r="B66" s="56">
        <v>1.74</v>
      </c>
      <c r="C66" s="57">
        <v>72.599999999999994</v>
      </c>
      <c r="D66" s="57">
        <v>29.7</v>
      </c>
      <c r="E66" s="57">
        <v>78.2</v>
      </c>
      <c r="F66" s="63">
        <v>85.4</v>
      </c>
    </row>
    <row r="67" spans="1:6" x14ac:dyDescent="0.25">
      <c r="A67" s="62" t="s">
        <v>97</v>
      </c>
      <c r="B67" s="56">
        <v>1.72</v>
      </c>
      <c r="C67" s="57">
        <v>67.900000000000006</v>
      </c>
      <c r="D67" s="57">
        <v>29.7</v>
      </c>
      <c r="E67" s="57">
        <v>78.5</v>
      </c>
      <c r="F67" s="63">
        <v>84.9</v>
      </c>
    </row>
    <row r="68" spans="1:6" x14ac:dyDescent="0.25">
      <c r="A68" s="62" t="s">
        <v>98</v>
      </c>
      <c r="B68" s="56">
        <v>1.78</v>
      </c>
      <c r="C68" s="57">
        <v>73.3</v>
      </c>
      <c r="D68" s="57">
        <v>29.4</v>
      </c>
      <c r="E68" s="57">
        <v>77.7</v>
      </c>
      <c r="F68" s="63">
        <v>84.6</v>
      </c>
    </row>
    <row r="69" spans="1:6" x14ac:dyDescent="0.25">
      <c r="A69" s="62" t="s">
        <v>82</v>
      </c>
      <c r="B69" s="56">
        <v>1.77</v>
      </c>
      <c r="C69" s="57">
        <v>69.2</v>
      </c>
      <c r="D69" s="57">
        <v>29.5</v>
      </c>
      <c r="E69" s="57">
        <v>78.8</v>
      </c>
      <c r="F69" s="63">
        <v>84.9</v>
      </c>
    </row>
    <row r="70" spans="1:6" x14ac:dyDescent="0.25">
      <c r="A70" s="62" t="s">
        <v>83</v>
      </c>
      <c r="B70" s="56">
        <v>1.7</v>
      </c>
      <c r="C70" s="57">
        <v>62.7</v>
      </c>
      <c r="D70" s="57">
        <v>30.9</v>
      </c>
      <c r="E70" s="57">
        <v>79.599999999999994</v>
      </c>
      <c r="F70" s="63">
        <v>85.5</v>
      </c>
    </row>
    <row r="71" spans="1:6" x14ac:dyDescent="0.25">
      <c r="A71" s="62" t="s">
        <v>84</v>
      </c>
      <c r="B71" s="56">
        <v>1.83</v>
      </c>
      <c r="C71" s="57">
        <v>72.099999999999994</v>
      </c>
      <c r="D71" s="57">
        <v>29.9</v>
      </c>
      <c r="E71" s="57">
        <v>79.099999999999994</v>
      </c>
      <c r="F71" s="63">
        <v>85.1</v>
      </c>
    </row>
    <row r="72" spans="1:6" x14ac:dyDescent="0.25">
      <c r="A72" s="62" t="s">
        <v>85</v>
      </c>
      <c r="B72" s="56">
        <v>1.86</v>
      </c>
      <c r="C72" s="57">
        <v>64.3</v>
      </c>
      <c r="D72" s="57">
        <v>29.5</v>
      </c>
      <c r="E72" s="57">
        <v>79</v>
      </c>
      <c r="F72" s="63">
        <v>85.2</v>
      </c>
    </row>
    <row r="73" spans="1:6" x14ac:dyDescent="0.25">
      <c r="A73" s="62" t="s">
        <v>86</v>
      </c>
      <c r="B73" s="56">
        <v>1.7</v>
      </c>
      <c r="C73" s="57">
        <v>66.599999999999994</v>
      </c>
      <c r="D73" s="57">
        <v>30.9</v>
      </c>
      <c r="E73" s="57">
        <v>79.8</v>
      </c>
      <c r="F73" s="63">
        <v>85.6</v>
      </c>
    </row>
    <row r="74" spans="1:6" x14ac:dyDescent="0.25">
      <c r="A74" s="62" t="s">
        <v>79</v>
      </c>
      <c r="B74" s="56">
        <v>1.88</v>
      </c>
      <c r="C74" s="57">
        <v>68.599999999999994</v>
      </c>
      <c r="D74" s="57">
        <v>29.4</v>
      </c>
      <c r="E74" s="57">
        <v>79.599999999999994</v>
      </c>
      <c r="F74" s="63">
        <v>85.6</v>
      </c>
    </row>
    <row r="75" spans="1:6" x14ac:dyDescent="0.25">
      <c r="A75" s="62" t="s">
        <v>80</v>
      </c>
      <c r="B75" s="56">
        <v>1.75</v>
      </c>
      <c r="C75" s="57">
        <v>67</v>
      </c>
      <c r="D75" s="57">
        <v>30.3</v>
      </c>
      <c r="E75" s="57">
        <v>80.099999999999994</v>
      </c>
      <c r="F75" s="63">
        <v>85.7</v>
      </c>
    </row>
    <row r="76" spans="1:6" x14ac:dyDescent="0.25">
      <c r="A76" s="62" t="s">
        <v>99</v>
      </c>
      <c r="B76" s="56">
        <v>1.78</v>
      </c>
      <c r="C76" s="57">
        <v>67.5</v>
      </c>
      <c r="D76" s="57">
        <v>30.1</v>
      </c>
      <c r="E76" s="57">
        <v>78.5</v>
      </c>
      <c r="F76" s="63">
        <v>84.8</v>
      </c>
    </row>
    <row r="77" spans="1:6" ht="13" x14ac:dyDescent="0.25">
      <c r="A77" s="64" t="s">
        <v>201</v>
      </c>
      <c r="B77" s="58">
        <v>1.75</v>
      </c>
      <c r="C77" s="59">
        <v>66.900000000000006</v>
      </c>
      <c r="D77" s="59">
        <v>30.1</v>
      </c>
      <c r="E77" s="59">
        <v>79.2</v>
      </c>
      <c r="F77" s="65">
        <v>85.3</v>
      </c>
    </row>
    <row r="78" spans="1:6" x14ac:dyDescent="0.25">
      <c r="A78" s="62" t="s">
        <v>88</v>
      </c>
      <c r="B78" s="56">
        <v>1.91</v>
      </c>
      <c r="C78" s="57">
        <v>71</v>
      </c>
      <c r="D78" s="57">
        <v>29.6</v>
      </c>
      <c r="E78" s="57">
        <v>79.2</v>
      </c>
      <c r="F78" s="63">
        <v>84.8</v>
      </c>
    </row>
    <row r="79" spans="1:6" x14ac:dyDescent="0.25">
      <c r="A79" s="62" t="s">
        <v>115</v>
      </c>
      <c r="B79" s="56">
        <v>1.93</v>
      </c>
      <c r="C79" s="57">
        <v>67.2</v>
      </c>
      <c r="D79" s="57">
        <v>29.6</v>
      </c>
      <c r="E79" s="57">
        <v>78.7</v>
      </c>
      <c r="F79" s="63">
        <v>85.2</v>
      </c>
    </row>
    <row r="80" spans="1:6" x14ac:dyDescent="0.25">
      <c r="A80" s="62" t="s">
        <v>89</v>
      </c>
      <c r="B80" s="56">
        <v>1.82</v>
      </c>
      <c r="C80" s="57">
        <v>68.400000000000006</v>
      </c>
      <c r="D80" s="57">
        <v>29.9</v>
      </c>
      <c r="E80" s="57">
        <v>80.099999999999994</v>
      </c>
      <c r="F80" s="63">
        <v>85.4</v>
      </c>
    </row>
    <row r="81" spans="1:6" x14ac:dyDescent="0.25">
      <c r="A81" s="62" t="s">
        <v>116</v>
      </c>
      <c r="B81" s="56">
        <v>2</v>
      </c>
      <c r="C81" s="57">
        <v>57.9</v>
      </c>
      <c r="D81" s="57">
        <v>30</v>
      </c>
      <c r="E81" s="57">
        <v>78.900000000000006</v>
      </c>
      <c r="F81" s="63">
        <v>85</v>
      </c>
    </row>
    <row r="82" spans="1:6" x14ac:dyDescent="0.25">
      <c r="A82" s="62" t="s">
        <v>90</v>
      </c>
      <c r="B82" s="56">
        <v>1.72</v>
      </c>
      <c r="C82" s="57">
        <v>57.7</v>
      </c>
      <c r="D82" s="57">
        <v>31.4</v>
      </c>
      <c r="E82" s="57">
        <v>80.900000000000006</v>
      </c>
      <c r="F82" s="63">
        <v>86.1</v>
      </c>
    </row>
    <row r="83" spans="1:6" x14ac:dyDescent="0.25">
      <c r="A83" s="62" t="s">
        <v>91</v>
      </c>
      <c r="B83" s="56">
        <v>1.85</v>
      </c>
      <c r="C83" s="57">
        <v>68.7</v>
      </c>
      <c r="D83" s="57">
        <v>30</v>
      </c>
      <c r="E83" s="57">
        <v>80.5</v>
      </c>
      <c r="F83" s="63">
        <v>84.3</v>
      </c>
    </row>
    <row r="84" spans="1:6" x14ac:dyDescent="0.25">
      <c r="A84" s="62" t="s">
        <v>117</v>
      </c>
      <c r="B84" s="56">
        <v>1.83</v>
      </c>
      <c r="C84" s="57">
        <v>60.5</v>
      </c>
      <c r="D84" s="57">
        <v>30.7</v>
      </c>
      <c r="E84" s="57">
        <v>79.400000000000006</v>
      </c>
      <c r="F84" s="63">
        <v>85.6</v>
      </c>
    </row>
    <row r="85" spans="1:6" x14ac:dyDescent="0.25">
      <c r="A85" s="62" t="s">
        <v>92</v>
      </c>
      <c r="B85" s="56">
        <v>1.69</v>
      </c>
      <c r="C85" s="57">
        <v>70.400000000000006</v>
      </c>
      <c r="D85" s="57">
        <v>29.9</v>
      </c>
      <c r="E85" s="57">
        <v>79.400000000000006</v>
      </c>
      <c r="F85" s="63">
        <v>84.6</v>
      </c>
    </row>
    <row r="86" spans="1:6" x14ac:dyDescent="0.25">
      <c r="A86" s="62" t="s">
        <v>118</v>
      </c>
      <c r="B86" s="56">
        <v>1.86</v>
      </c>
      <c r="C86" s="57">
        <v>69.5</v>
      </c>
      <c r="D86" s="57">
        <v>30.1</v>
      </c>
      <c r="E86" s="57">
        <v>79</v>
      </c>
      <c r="F86" s="63">
        <v>83.6</v>
      </c>
    </row>
    <row r="87" spans="1:6" x14ac:dyDescent="0.25">
      <c r="A87" s="62" t="s">
        <v>93</v>
      </c>
      <c r="B87" s="56">
        <v>1.88</v>
      </c>
      <c r="C87" s="57">
        <v>68.3</v>
      </c>
      <c r="D87" s="57">
        <v>30</v>
      </c>
      <c r="E87" s="57">
        <v>78.3</v>
      </c>
      <c r="F87" s="63">
        <v>85.3</v>
      </c>
    </row>
    <row r="88" spans="1:6" x14ac:dyDescent="0.25">
      <c r="A88" s="62" t="s">
        <v>119</v>
      </c>
      <c r="B88" s="56">
        <v>1.92</v>
      </c>
      <c r="C88" s="57">
        <v>67</v>
      </c>
      <c r="D88" s="57">
        <v>29.5</v>
      </c>
      <c r="E88" s="57">
        <v>78.2</v>
      </c>
      <c r="F88" s="63">
        <v>84.6</v>
      </c>
    </row>
    <row r="89" spans="1:6" x14ac:dyDescent="0.25">
      <c r="A89" s="62" t="s">
        <v>94</v>
      </c>
      <c r="B89" s="56">
        <v>1.92</v>
      </c>
      <c r="C89" s="57">
        <v>65</v>
      </c>
      <c r="D89" s="57">
        <v>30</v>
      </c>
      <c r="E89" s="57">
        <v>79.8</v>
      </c>
      <c r="F89" s="63">
        <v>86.1</v>
      </c>
    </row>
    <row r="90" spans="1:6" x14ac:dyDescent="0.25">
      <c r="A90" s="62" t="s">
        <v>95</v>
      </c>
      <c r="B90" s="56">
        <v>2.1</v>
      </c>
      <c r="C90" s="57">
        <v>61.6</v>
      </c>
      <c r="D90" s="57">
        <v>29.5</v>
      </c>
      <c r="E90" s="57">
        <v>79.2</v>
      </c>
      <c r="F90" s="63">
        <v>85.5</v>
      </c>
    </row>
    <row r="91" spans="1:6" ht="13" x14ac:dyDescent="0.25">
      <c r="A91" s="64" t="s">
        <v>202</v>
      </c>
      <c r="B91" s="58">
        <v>1.83</v>
      </c>
      <c r="C91" s="59">
        <v>61.9</v>
      </c>
      <c r="D91" s="59">
        <v>30.5</v>
      </c>
      <c r="E91" s="59">
        <v>79.599999999999994</v>
      </c>
      <c r="F91" s="65">
        <v>85.4</v>
      </c>
    </row>
    <row r="92" spans="1:6" x14ac:dyDescent="0.25">
      <c r="A92" s="62" t="s">
        <v>101</v>
      </c>
      <c r="B92" s="56">
        <v>1.87</v>
      </c>
      <c r="C92" s="57">
        <v>54.7</v>
      </c>
      <c r="D92" s="57">
        <v>29.9</v>
      </c>
      <c r="E92" s="57">
        <v>80.400000000000006</v>
      </c>
      <c r="F92" s="63">
        <v>85.5</v>
      </c>
    </row>
    <row r="93" spans="1:6" x14ac:dyDescent="0.25">
      <c r="A93" s="62" t="s">
        <v>110</v>
      </c>
      <c r="B93" s="56">
        <v>1.86</v>
      </c>
      <c r="C93" s="57">
        <v>68.400000000000006</v>
      </c>
      <c r="D93" s="57">
        <v>29.4</v>
      </c>
      <c r="E93" s="57">
        <v>78</v>
      </c>
      <c r="F93" s="63">
        <v>84.5</v>
      </c>
    </row>
    <row r="94" spans="1:6" x14ac:dyDescent="0.25">
      <c r="A94" s="62" t="s">
        <v>102</v>
      </c>
      <c r="B94" s="56">
        <v>2.0499999999999998</v>
      </c>
      <c r="C94" s="57">
        <v>72.099999999999994</v>
      </c>
      <c r="D94" s="57">
        <v>29.6</v>
      </c>
      <c r="E94" s="57">
        <v>79.099999999999994</v>
      </c>
      <c r="F94" s="63">
        <v>84.8</v>
      </c>
    </row>
    <row r="95" spans="1:6" x14ac:dyDescent="0.25">
      <c r="A95" s="62" t="s">
        <v>111</v>
      </c>
      <c r="B95" s="56">
        <v>1.69</v>
      </c>
      <c r="C95" s="57">
        <v>71.2</v>
      </c>
      <c r="D95" s="57">
        <v>29.8</v>
      </c>
      <c r="E95" s="57">
        <v>78.8</v>
      </c>
      <c r="F95" s="63">
        <v>84.2</v>
      </c>
    </row>
    <row r="96" spans="1:6" x14ac:dyDescent="0.25">
      <c r="A96" s="62" t="s">
        <v>103</v>
      </c>
      <c r="B96" s="56">
        <v>2.06</v>
      </c>
      <c r="C96" s="57">
        <v>62.3</v>
      </c>
      <c r="D96" s="57">
        <v>29.9</v>
      </c>
      <c r="E96" s="57">
        <v>79.7</v>
      </c>
      <c r="F96" s="63">
        <v>85.7</v>
      </c>
    </row>
    <row r="97" spans="1:6" x14ac:dyDescent="0.25">
      <c r="A97" s="62" t="s">
        <v>104</v>
      </c>
      <c r="B97" s="56">
        <v>1.97</v>
      </c>
      <c r="C97" s="57">
        <v>60.7</v>
      </c>
      <c r="D97" s="57">
        <v>30.5</v>
      </c>
      <c r="E97" s="57">
        <v>80.400000000000006</v>
      </c>
      <c r="F97" s="63">
        <v>85.9</v>
      </c>
    </row>
    <row r="98" spans="1:6" x14ac:dyDescent="0.25">
      <c r="A98" s="62" t="s">
        <v>105</v>
      </c>
      <c r="B98" s="56">
        <v>2.12</v>
      </c>
      <c r="C98" s="57">
        <v>53.1</v>
      </c>
      <c r="D98" s="57">
        <v>30</v>
      </c>
      <c r="E98" s="57">
        <v>79.7</v>
      </c>
      <c r="F98" s="63">
        <v>85.4</v>
      </c>
    </row>
    <row r="99" spans="1:6" x14ac:dyDescent="0.25">
      <c r="A99" s="62" t="s">
        <v>112</v>
      </c>
      <c r="B99" s="56">
        <v>2.02</v>
      </c>
      <c r="C99" s="57">
        <v>65.5</v>
      </c>
      <c r="D99" s="57">
        <v>29.6</v>
      </c>
      <c r="E99" s="57">
        <v>78.599999999999994</v>
      </c>
      <c r="F99" s="63">
        <v>84.5</v>
      </c>
    </row>
    <row r="100" spans="1:6" x14ac:dyDescent="0.25">
      <c r="A100" s="62" t="s">
        <v>113</v>
      </c>
      <c r="B100" s="56">
        <v>1.75</v>
      </c>
      <c r="C100" s="57">
        <v>62.2</v>
      </c>
      <c r="D100" s="57">
        <v>30.4</v>
      </c>
      <c r="E100" s="57">
        <v>79.099999999999994</v>
      </c>
      <c r="F100" s="63">
        <v>85.1</v>
      </c>
    </row>
    <row r="101" spans="1:6" x14ac:dyDescent="0.25">
      <c r="A101" s="62" t="s">
        <v>106</v>
      </c>
      <c r="B101" s="56">
        <v>2.04</v>
      </c>
      <c r="C101" s="57">
        <v>46.3</v>
      </c>
      <c r="D101" s="57">
        <v>31.4</v>
      </c>
      <c r="E101" s="57">
        <v>80.400000000000006</v>
      </c>
      <c r="F101" s="63">
        <v>86</v>
      </c>
    </row>
    <row r="102" spans="1:6" x14ac:dyDescent="0.25">
      <c r="A102" s="62" t="s">
        <v>107</v>
      </c>
      <c r="B102" s="56">
        <v>1.88</v>
      </c>
      <c r="C102" s="57">
        <v>60.3</v>
      </c>
      <c r="D102" s="57">
        <v>30.5</v>
      </c>
      <c r="E102" s="57">
        <v>80</v>
      </c>
      <c r="F102" s="63">
        <v>85.5</v>
      </c>
    </row>
    <row r="103" spans="1:6" x14ac:dyDescent="0.25">
      <c r="A103" s="62" t="s">
        <v>108</v>
      </c>
      <c r="B103" s="56">
        <v>1.88</v>
      </c>
      <c r="C103" s="57">
        <v>53.2</v>
      </c>
      <c r="D103" s="57">
        <v>30.5</v>
      </c>
      <c r="E103" s="57">
        <v>80.599999999999994</v>
      </c>
      <c r="F103" s="63">
        <v>85.9</v>
      </c>
    </row>
    <row r="104" spans="1:6" ht="13" x14ac:dyDescent="0.25">
      <c r="A104" s="64" t="s">
        <v>203</v>
      </c>
      <c r="B104" s="58">
        <v>1.95</v>
      </c>
      <c r="C104" s="59">
        <v>55.7</v>
      </c>
      <c r="D104" s="59">
        <v>30.5</v>
      </c>
      <c r="E104" s="59">
        <v>79.900000000000006</v>
      </c>
      <c r="F104" s="65">
        <v>85.5</v>
      </c>
    </row>
    <row r="105" spans="1:6" x14ac:dyDescent="0.25">
      <c r="A105" s="62" t="s">
        <v>121</v>
      </c>
      <c r="B105" s="56">
        <v>1.95</v>
      </c>
      <c r="C105" s="57">
        <v>65.2</v>
      </c>
      <c r="D105" s="57">
        <v>29.7</v>
      </c>
      <c r="E105" s="57">
        <v>79</v>
      </c>
      <c r="F105" s="63">
        <v>85.3</v>
      </c>
    </row>
    <row r="106" spans="1:6" x14ac:dyDescent="0.25">
      <c r="A106" s="62" t="s">
        <v>122</v>
      </c>
      <c r="B106" s="56">
        <v>1.86</v>
      </c>
      <c r="C106" s="57">
        <v>69.2</v>
      </c>
      <c r="D106" s="57">
        <v>30</v>
      </c>
      <c r="E106" s="57">
        <v>80.2</v>
      </c>
      <c r="F106" s="63">
        <v>85.4</v>
      </c>
    </row>
    <row r="107" spans="1:6" x14ac:dyDescent="0.25">
      <c r="A107" s="62" t="s">
        <v>123</v>
      </c>
      <c r="B107" s="56">
        <v>1.92</v>
      </c>
      <c r="C107" s="57">
        <v>58.4</v>
      </c>
      <c r="D107" s="57">
        <v>30.8</v>
      </c>
      <c r="E107" s="57">
        <v>79.599999999999994</v>
      </c>
      <c r="F107" s="63">
        <v>85.7</v>
      </c>
    </row>
    <row r="108" spans="1:6" x14ac:dyDescent="0.25">
      <c r="A108" s="62" t="s">
        <v>124</v>
      </c>
      <c r="B108" s="56">
        <v>2.08</v>
      </c>
      <c r="C108" s="57">
        <v>56.4</v>
      </c>
      <c r="D108" s="57">
        <v>30.7</v>
      </c>
      <c r="E108" s="57">
        <v>79.400000000000006</v>
      </c>
      <c r="F108" s="63">
        <v>85.2</v>
      </c>
    </row>
    <row r="109" spans="1:6" x14ac:dyDescent="0.25">
      <c r="A109" s="62" t="s">
        <v>125</v>
      </c>
      <c r="B109" s="56">
        <v>1.96</v>
      </c>
      <c r="C109" s="57">
        <v>57.8</v>
      </c>
      <c r="D109" s="57">
        <v>30.1</v>
      </c>
      <c r="E109" s="57">
        <v>79.599999999999994</v>
      </c>
      <c r="F109" s="63">
        <v>85.4</v>
      </c>
    </row>
    <row r="110" spans="1:6" x14ac:dyDescent="0.25">
      <c r="A110" s="62" t="s">
        <v>126</v>
      </c>
      <c r="B110" s="56">
        <v>2.2000000000000002</v>
      </c>
      <c r="C110" s="57">
        <v>53.2</v>
      </c>
      <c r="D110" s="57">
        <v>30</v>
      </c>
      <c r="E110" s="57">
        <v>78.400000000000006</v>
      </c>
      <c r="F110" s="63">
        <v>84.8</v>
      </c>
    </row>
    <row r="111" spans="1:6" ht="13.25" customHeight="1" x14ac:dyDescent="0.25">
      <c r="A111" s="64" t="s">
        <v>127</v>
      </c>
      <c r="B111" s="58">
        <v>2.02</v>
      </c>
      <c r="C111" s="59">
        <v>57.2</v>
      </c>
      <c r="D111" s="59">
        <v>30.5</v>
      </c>
      <c r="E111" s="59">
        <v>79.400000000000006</v>
      </c>
      <c r="F111" s="65">
        <v>85.3</v>
      </c>
    </row>
    <row r="112" spans="1:6" x14ac:dyDescent="0.25">
      <c r="A112" s="62" t="s">
        <v>128</v>
      </c>
      <c r="B112" s="56">
        <v>1.45</v>
      </c>
      <c r="C112" s="57">
        <v>60.3</v>
      </c>
      <c r="D112" s="57">
        <v>30.4</v>
      </c>
      <c r="E112" s="57">
        <v>79.7</v>
      </c>
      <c r="F112" s="63">
        <v>85.2</v>
      </c>
    </row>
    <row r="113" spans="1:6" x14ac:dyDescent="0.25">
      <c r="A113" s="62" t="s">
        <v>129</v>
      </c>
      <c r="B113" s="56">
        <v>1.47</v>
      </c>
      <c r="C113" s="57">
        <v>55.8</v>
      </c>
      <c r="D113" s="57">
        <v>30.6</v>
      </c>
      <c r="E113" s="57">
        <v>79.7</v>
      </c>
      <c r="F113" s="63">
        <v>86</v>
      </c>
    </row>
    <row r="114" spans="1:6" ht="13" x14ac:dyDescent="0.25">
      <c r="A114" s="64" t="s">
        <v>130</v>
      </c>
      <c r="B114" s="58">
        <v>1.46</v>
      </c>
      <c r="C114" s="59">
        <v>57.9</v>
      </c>
      <c r="D114" s="59">
        <v>30.4</v>
      </c>
      <c r="E114" s="59">
        <v>79.8</v>
      </c>
      <c r="F114" s="65">
        <v>85.6</v>
      </c>
    </row>
    <row r="115" spans="1:6" ht="13" x14ac:dyDescent="0.25">
      <c r="A115" s="64" t="s">
        <v>186</v>
      </c>
      <c r="B115" s="58">
        <v>1.93</v>
      </c>
      <c r="C115" s="59">
        <v>58</v>
      </c>
      <c r="D115" s="59">
        <v>30.4</v>
      </c>
      <c r="E115" s="59">
        <v>79</v>
      </c>
      <c r="F115" s="65">
        <v>85.1</v>
      </c>
    </row>
    <row r="116" spans="1:6" x14ac:dyDescent="0.25">
      <c r="A116" s="62" t="s">
        <v>132</v>
      </c>
      <c r="B116" s="56">
        <v>2.1</v>
      </c>
      <c r="C116" s="57">
        <v>80.099999999999994</v>
      </c>
      <c r="D116" s="57">
        <v>29.7</v>
      </c>
      <c r="E116" s="57">
        <v>77.099999999999994</v>
      </c>
      <c r="F116" s="63">
        <v>84.9</v>
      </c>
    </row>
    <row r="117" spans="1:6" x14ac:dyDescent="0.25">
      <c r="A117" s="62" t="s">
        <v>133</v>
      </c>
      <c r="B117" s="56">
        <v>1.94</v>
      </c>
      <c r="C117" s="57">
        <v>79.400000000000006</v>
      </c>
      <c r="D117" s="57">
        <v>29.7</v>
      </c>
      <c r="E117" s="57">
        <v>79.400000000000006</v>
      </c>
      <c r="F117" s="63">
        <v>84.8</v>
      </c>
    </row>
    <row r="118" spans="1:6" x14ac:dyDescent="0.25">
      <c r="A118" s="62" t="s">
        <v>134</v>
      </c>
      <c r="B118" s="56">
        <v>3.44</v>
      </c>
      <c r="C118" s="57">
        <v>89.4</v>
      </c>
      <c r="D118" s="57">
        <v>28.3</v>
      </c>
      <c r="E118" s="57">
        <v>77</v>
      </c>
      <c r="F118" s="63">
        <v>82.2</v>
      </c>
    </row>
    <row r="119" spans="1:6" x14ac:dyDescent="0.25">
      <c r="A119" s="62" t="s">
        <v>138</v>
      </c>
      <c r="B119" s="56">
        <v>2.46</v>
      </c>
      <c r="C119" s="57">
        <v>76</v>
      </c>
      <c r="D119" s="57">
        <v>28.7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4.87</v>
      </c>
      <c r="C120" s="57">
        <v>87.2</v>
      </c>
      <c r="D120" s="57">
        <v>28.7</v>
      </c>
      <c r="E120" s="57">
        <v>75.7</v>
      </c>
      <c r="F120" s="63">
        <v>77.400000000000006</v>
      </c>
    </row>
    <row r="121" spans="1:6" ht="13.25" customHeight="1" x14ac:dyDescent="0.25">
      <c r="A121" s="64" t="s">
        <v>208</v>
      </c>
      <c r="B121" s="58">
        <v>2.78</v>
      </c>
      <c r="C121" s="59">
        <v>81.8</v>
      </c>
      <c r="D121" s="59">
        <v>28.8</v>
      </c>
      <c r="E121" s="59">
        <v>77.7</v>
      </c>
      <c r="F121" s="65">
        <v>83.8</v>
      </c>
    </row>
    <row r="122" spans="1:6" ht="13.5" thickBot="1" x14ac:dyDescent="0.3">
      <c r="A122" s="69" t="s">
        <v>209</v>
      </c>
      <c r="B122" s="66">
        <v>1.96</v>
      </c>
      <c r="C122" s="67">
        <v>59.1</v>
      </c>
      <c r="D122" s="67">
        <v>30.4</v>
      </c>
      <c r="E122" s="67">
        <v>79</v>
      </c>
      <c r="F122" s="68">
        <v>85.1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" customHeight="1" x14ac:dyDescent="0.25">
      <c r="A127" s="163" t="s">
        <v>210</v>
      </c>
      <c r="B127" s="164"/>
      <c r="C127" s="164"/>
      <c r="D127" s="164"/>
      <c r="E127" s="164"/>
      <c r="F127" s="164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130"/>
  <sheetViews>
    <sheetView workbookViewId="0">
      <pane xSplit="1" ySplit="5" topLeftCell="B99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81640625" defaultRowHeight="12.5" x14ac:dyDescent="0.25"/>
  <cols>
    <col min="1" max="1" width="33.6328125" style="37" customWidth="1"/>
    <col min="2" max="2" width="13.36328125" style="37" bestFit="1" customWidth="1"/>
    <col min="3" max="3" width="14.36328125" style="37" bestFit="1" customWidth="1"/>
    <col min="4" max="4" width="13.453125" style="37" bestFit="1" customWidth="1"/>
    <col min="5" max="6" width="15.6328125" style="37" customWidth="1"/>
    <col min="7" max="16384" width="8.81640625" style="37"/>
  </cols>
  <sheetData>
    <row r="1" spans="1:6" x14ac:dyDescent="0.25">
      <c r="A1" s="36" t="s">
        <v>175</v>
      </c>
    </row>
    <row r="2" spans="1:6" x14ac:dyDescent="0.25">
      <c r="A2" s="36" t="s">
        <v>213</v>
      </c>
    </row>
    <row r="3" spans="1:6" ht="13" thickBot="1" x14ac:dyDescent="0.3"/>
    <row r="4" spans="1:6" ht="13.25" customHeight="1" x14ac:dyDescent="0.25">
      <c r="A4" s="158"/>
      <c r="B4" s="159"/>
      <c r="C4" s="159"/>
      <c r="D4" s="160"/>
      <c r="E4" s="161" t="s">
        <v>177</v>
      </c>
      <c r="F4" s="162"/>
    </row>
    <row r="5" spans="1:6" ht="39.5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70">
        <v>1.57</v>
      </c>
      <c r="C6" s="71">
        <v>47</v>
      </c>
      <c r="D6" s="71">
        <v>33.6</v>
      </c>
      <c r="E6" s="71">
        <v>81.5</v>
      </c>
      <c r="F6" s="72">
        <v>86.4</v>
      </c>
    </row>
    <row r="7" spans="1:6" x14ac:dyDescent="0.25">
      <c r="A7" s="62" t="s">
        <v>14</v>
      </c>
      <c r="B7" s="70">
        <v>2.0099999999999998</v>
      </c>
      <c r="C7" s="71">
        <v>57.9</v>
      </c>
      <c r="D7" s="71">
        <v>30.6</v>
      </c>
      <c r="E7" s="71">
        <v>79.7</v>
      </c>
      <c r="F7" s="72">
        <v>84.9</v>
      </c>
    </row>
    <row r="8" spans="1:6" x14ac:dyDescent="0.25">
      <c r="A8" s="62" t="s">
        <v>15</v>
      </c>
      <c r="B8" s="70">
        <v>2.09</v>
      </c>
      <c r="C8" s="71">
        <v>46.5</v>
      </c>
      <c r="D8" s="71">
        <v>31.4</v>
      </c>
      <c r="E8" s="71">
        <v>81.599999999999994</v>
      </c>
      <c r="F8" s="72">
        <v>86.2</v>
      </c>
    </row>
    <row r="9" spans="1:6" x14ac:dyDescent="0.25">
      <c r="A9" s="62" t="s">
        <v>16</v>
      </c>
      <c r="B9" s="70">
        <v>2.15</v>
      </c>
      <c r="C9" s="71">
        <v>53.3</v>
      </c>
      <c r="D9" s="71">
        <v>30.7</v>
      </c>
      <c r="E9" s="71">
        <v>80.8</v>
      </c>
      <c r="F9" s="72">
        <v>85.6</v>
      </c>
    </row>
    <row r="10" spans="1:6" x14ac:dyDescent="0.25">
      <c r="A10" s="62" t="s">
        <v>17</v>
      </c>
      <c r="B10" s="70">
        <v>1.93</v>
      </c>
      <c r="C10" s="71">
        <v>40</v>
      </c>
      <c r="D10" s="71">
        <v>32.299999999999997</v>
      </c>
      <c r="E10" s="71">
        <v>81.8</v>
      </c>
      <c r="F10" s="72">
        <v>86.5</v>
      </c>
    </row>
    <row r="11" spans="1:6" x14ac:dyDescent="0.25">
      <c r="A11" s="62" t="s">
        <v>18</v>
      </c>
      <c r="B11" s="70">
        <v>2.39</v>
      </c>
      <c r="C11" s="71">
        <v>43.8</v>
      </c>
      <c r="D11" s="71">
        <v>30.8</v>
      </c>
      <c r="E11" s="71">
        <v>79.7</v>
      </c>
      <c r="F11" s="72">
        <v>84.8</v>
      </c>
    </row>
    <row r="12" spans="1:6" x14ac:dyDescent="0.25">
      <c r="A12" s="62" t="s">
        <v>19</v>
      </c>
      <c r="B12" s="70">
        <v>2.02</v>
      </c>
      <c r="C12" s="71">
        <v>45.9</v>
      </c>
      <c r="D12" s="71">
        <v>31.5</v>
      </c>
      <c r="E12" s="71">
        <v>80.900000000000006</v>
      </c>
      <c r="F12" s="72">
        <v>86.3</v>
      </c>
    </row>
    <row r="13" spans="1:6" x14ac:dyDescent="0.25">
      <c r="A13" s="62" t="s">
        <v>20</v>
      </c>
      <c r="B13" s="70">
        <v>2.29</v>
      </c>
      <c r="C13" s="71">
        <v>46.7</v>
      </c>
      <c r="D13" s="71">
        <v>30.7</v>
      </c>
      <c r="E13" s="71">
        <v>79.900000000000006</v>
      </c>
      <c r="F13" s="72">
        <v>85.3</v>
      </c>
    </row>
    <row r="14" spans="1:6" ht="13" x14ac:dyDescent="0.25">
      <c r="A14" s="64" t="s">
        <v>182</v>
      </c>
      <c r="B14" s="73">
        <v>1.98</v>
      </c>
      <c r="C14" s="74">
        <v>47.1</v>
      </c>
      <c r="D14" s="74">
        <v>31.7</v>
      </c>
      <c r="E14" s="74">
        <v>80.8</v>
      </c>
      <c r="F14" s="75">
        <v>85.9</v>
      </c>
    </row>
    <row r="15" spans="1:6" x14ac:dyDescent="0.25">
      <c r="A15" s="62" t="s">
        <v>34</v>
      </c>
      <c r="B15" s="70">
        <v>1.93</v>
      </c>
      <c r="C15" s="71">
        <v>68.099999999999994</v>
      </c>
      <c r="D15" s="71">
        <v>29.4</v>
      </c>
      <c r="E15" s="71">
        <v>77.599999999999994</v>
      </c>
      <c r="F15" s="72">
        <v>83.7</v>
      </c>
    </row>
    <row r="16" spans="1:6" x14ac:dyDescent="0.25">
      <c r="A16" s="62" t="s">
        <v>35</v>
      </c>
      <c r="B16" s="70">
        <v>2.15</v>
      </c>
      <c r="C16" s="71">
        <v>59.7</v>
      </c>
      <c r="D16" s="71">
        <v>30.1</v>
      </c>
      <c r="E16" s="71">
        <v>78.7</v>
      </c>
      <c r="F16" s="72">
        <v>84.5</v>
      </c>
    </row>
    <row r="17" spans="1:6" x14ac:dyDescent="0.25">
      <c r="A17" s="62" t="s">
        <v>36</v>
      </c>
      <c r="B17" s="70">
        <v>1.75</v>
      </c>
      <c r="C17" s="71">
        <v>70.5</v>
      </c>
      <c r="D17" s="71">
        <v>29.2</v>
      </c>
      <c r="E17" s="71">
        <v>78</v>
      </c>
      <c r="F17" s="72">
        <v>84.4</v>
      </c>
    </row>
    <row r="18" spans="1:6" x14ac:dyDescent="0.25">
      <c r="A18" s="62" t="s">
        <v>37</v>
      </c>
      <c r="B18" s="70">
        <v>1.81</v>
      </c>
      <c r="C18" s="71">
        <v>64.400000000000006</v>
      </c>
      <c r="D18" s="71">
        <v>30.6</v>
      </c>
      <c r="E18" s="71">
        <v>80.3</v>
      </c>
      <c r="F18" s="72">
        <v>86.3</v>
      </c>
    </row>
    <row r="19" spans="1:6" x14ac:dyDescent="0.25">
      <c r="A19" s="62" t="s">
        <v>38</v>
      </c>
      <c r="B19" s="70">
        <v>1.96</v>
      </c>
      <c r="C19" s="71">
        <v>63.5</v>
      </c>
      <c r="D19" s="71">
        <v>29.5</v>
      </c>
      <c r="E19" s="71">
        <v>79.2</v>
      </c>
      <c r="F19" s="72">
        <v>85.2</v>
      </c>
    </row>
    <row r="20" spans="1:6" x14ac:dyDescent="0.25">
      <c r="A20" s="62" t="s">
        <v>39</v>
      </c>
      <c r="B20" s="70">
        <v>1.97</v>
      </c>
      <c r="C20" s="71">
        <v>57.9</v>
      </c>
      <c r="D20" s="71">
        <v>30.1</v>
      </c>
      <c r="E20" s="71">
        <v>79.599999999999994</v>
      </c>
      <c r="F20" s="72">
        <v>85.3</v>
      </c>
    </row>
    <row r="21" spans="1:6" ht="13" x14ac:dyDescent="0.25">
      <c r="A21" s="64" t="s">
        <v>196</v>
      </c>
      <c r="B21" s="73">
        <v>1.93</v>
      </c>
      <c r="C21" s="74">
        <v>62.3</v>
      </c>
      <c r="D21" s="74">
        <v>30</v>
      </c>
      <c r="E21" s="74">
        <v>79.2</v>
      </c>
      <c r="F21" s="75">
        <v>85.1</v>
      </c>
    </row>
    <row r="22" spans="1:6" x14ac:dyDescent="0.25">
      <c r="A22" s="62" t="s">
        <v>184</v>
      </c>
      <c r="B22" s="70">
        <v>1.67</v>
      </c>
      <c r="C22" s="71">
        <v>60.8</v>
      </c>
      <c r="D22" s="71">
        <v>30.9</v>
      </c>
      <c r="E22" s="71">
        <v>79.7</v>
      </c>
      <c r="F22" s="72">
        <v>85.8</v>
      </c>
    </row>
    <row r="23" spans="1:6" x14ac:dyDescent="0.25">
      <c r="A23" s="62" t="s">
        <v>61</v>
      </c>
      <c r="B23" s="70">
        <v>1.91</v>
      </c>
      <c r="C23" s="71">
        <v>58.3</v>
      </c>
      <c r="D23" s="71">
        <v>30.1</v>
      </c>
      <c r="E23" s="71">
        <v>79.599999999999994</v>
      </c>
      <c r="F23" s="72">
        <v>85</v>
      </c>
    </row>
    <row r="24" spans="1:6" x14ac:dyDescent="0.25">
      <c r="A24" s="62" t="s">
        <v>62</v>
      </c>
      <c r="B24" s="70">
        <v>1.92</v>
      </c>
      <c r="C24" s="71">
        <v>64.599999999999994</v>
      </c>
      <c r="D24" s="71">
        <v>29.7</v>
      </c>
      <c r="E24" s="71">
        <v>79.400000000000006</v>
      </c>
      <c r="F24" s="72">
        <v>85.1</v>
      </c>
    </row>
    <row r="25" spans="1:6" x14ac:dyDescent="0.25">
      <c r="A25" s="62" t="s">
        <v>46</v>
      </c>
      <c r="B25" s="70">
        <v>1.83</v>
      </c>
      <c r="C25" s="71">
        <v>67.3</v>
      </c>
      <c r="D25" s="71">
        <v>29.2</v>
      </c>
      <c r="E25" s="71">
        <v>76.8</v>
      </c>
      <c r="F25" s="72">
        <v>83.9</v>
      </c>
    </row>
    <row r="26" spans="1:6" x14ac:dyDescent="0.25">
      <c r="A26" s="62" t="s">
        <v>63</v>
      </c>
      <c r="B26" s="70">
        <v>1.94</v>
      </c>
      <c r="C26" s="71">
        <v>61</v>
      </c>
      <c r="D26" s="71">
        <v>29.2</v>
      </c>
      <c r="E26" s="71">
        <v>78.5</v>
      </c>
      <c r="F26" s="72">
        <v>84.1</v>
      </c>
    </row>
    <row r="27" spans="1:6" x14ac:dyDescent="0.25">
      <c r="A27" s="62" t="s">
        <v>47</v>
      </c>
      <c r="B27" s="70">
        <v>1.91</v>
      </c>
      <c r="C27" s="71">
        <v>65.7</v>
      </c>
      <c r="D27" s="71">
        <v>29.4</v>
      </c>
      <c r="E27" s="71">
        <v>79.2</v>
      </c>
      <c r="F27" s="72">
        <v>85.3</v>
      </c>
    </row>
    <row r="28" spans="1:6" x14ac:dyDescent="0.25">
      <c r="A28" s="62" t="s">
        <v>48</v>
      </c>
      <c r="B28" s="70">
        <v>1.99</v>
      </c>
      <c r="C28" s="71">
        <v>76.8</v>
      </c>
      <c r="D28" s="71">
        <v>29.5</v>
      </c>
      <c r="E28" s="71">
        <v>77.3</v>
      </c>
      <c r="F28" s="72">
        <v>84.4</v>
      </c>
    </row>
    <row r="29" spans="1:6" x14ac:dyDescent="0.25">
      <c r="A29" s="62" t="s">
        <v>64</v>
      </c>
      <c r="B29" s="70">
        <v>1.9</v>
      </c>
      <c r="C29" s="71">
        <v>52.7</v>
      </c>
      <c r="D29" s="71">
        <v>29.8</v>
      </c>
      <c r="E29" s="71">
        <v>79.099999999999994</v>
      </c>
      <c r="F29" s="72">
        <v>84.9</v>
      </c>
    </row>
    <row r="30" spans="1:6" ht="13" x14ac:dyDescent="0.25">
      <c r="A30" s="64" t="s">
        <v>197</v>
      </c>
      <c r="B30" s="73">
        <v>1.85</v>
      </c>
      <c r="C30" s="74">
        <v>62.9</v>
      </c>
      <c r="D30" s="74">
        <v>29.9</v>
      </c>
      <c r="E30" s="74">
        <v>78.900000000000006</v>
      </c>
      <c r="F30" s="75">
        <v>85</v>
      </c>
    </row>
    <row r="31" spans="1:6" x14ac:dyDescent="0.25">
      <c r="A31" s="62" t="s">
        <v>41</v>
      </c>
      <c r="B31" s="70">
        <v>1.74</v>
      </c>
      <c r="C31" s="71">
        <v>68.5</v>
      </c>
      <c r="D31" s="71">
        <v>30.3</v>
      </c>
      <c r="E31" s="71">
        <v>78.8</v>
      </c>
      <c r="F31" s="72">
        <v>85.1</v>
      </c>
    </row>
    <row r="32" spans="1:6" x14ac:dyDescent="0.25">
      <c r="A32" s="62" t="s">
        <v>31</v>
      </c>
      <c r="B32" s="70">
        <v>2.0699999999999998</v>
      </c>
      <c r="C32" s="71">
        <v>65.8</v>
      </c>
      <c r="D32" s="71">
        <v>29.4</v>
      </c>
      <c r="E32" s="71">
        <v>78.099999999999994</v>
      </c>
      <c r="F32" s="72">
        <v>84.6</v>
      </c>
    </row>
    <row r="33" spans="1:6" x14ac:dyDescent="0.25">
      <c r="A33" s="62" t="s">
        <v>42</v>
      </c>
      <c r="B33" s="70">
        <v>1.86</v>
      </c>
      <c r="C33" s="71">
        <v>71.2</v>
      </c>
      <c r="D33" s="71">
        <v>29.6</v>
      </c>
      <c r="E33" s="71">
        <v>78.2</v>
      </c>
      <c r="F33" s="72">
        <v>85.1</v>
      </c>
    </row>
    <row r="34" spans="1:6" x14ac:dyDescent="0.25">
      <c r="A34" s="62" t="s">
        <v>43</v>
      </c>
      <c r="B34" s="70">
        <v>1.98</v>
      </c>
      <c r="C34" s="71">
        <v>68.900000000000006</v>
      </c>
      <c r="D34" s="71">
        <v>29.3</v>
      </c>
      <c r="E34" s="71">
        <v>78.3</v>
      </c>
      <c r="F34" s="72">
        <v>85.4</v>
      </c>
    </row>
    <row r="35" spans="1:6" x14ac:dyDescent="0.25">
      <c r="A35" s="62" t="s">
        <v>32</v>
      </c>
      <c r="B35" s="70">
        <v>1.91</v>
      </c>
      <c r="C35" s="71">
        <v>64.3</v>
      </c>
      <c r="D35" s="71">
        <v>29.8</v>
      </c>
      <c r="E35" s="71">
        <v>77.599999999999994</v>
      </c>
      <c r="F35" s="72">
        <v>84.4</v>
      </c>
    </row>
    <row r="36" spans="1:6" ht="13" x14ac:dyDescent="0.25">
      <c r="A36" s="64" t="s">
        <v>198</v>
      </c>
      <c r="B36" s="73">
        <v>1.89</v>
      </c>
      <c r="C36" s="74">
        <v>66.599999999999994</v>
      </c>
      <c r="D36" s="74">
        <v>29.9</v>
      </c>
      <c r="E36" s="74">
        <v>78.099999999999994</v>
      </c>
      <c r="F36" s="75">
        <v>84.8</v>
      </c>
    </row>
    <row r="37" spans="1:6" x14ac:dyDescent="0.25">
      <c r="A37" s="62" t="s">
        <v>27</v>
      </c>
      <c r="B37" s="70">
        <v>1.97</v>
      </c>
      <c r="C37" s="71">
        <v>72.7</v>
      </c>
      <c r="D37" s="71">
        <v>29</v>
      </c>
      <c r="E37" s="71">
        <v>76.7</v>
      </c>
      <c r="F37" s="72">
        <v>83.2</v>
      </c>
    </row>
    <row r="38" spans="1:6" x14ac:dyDescent="0.25">
      <c r="A38" s="62" t="s">
        <v>50</v>
      </c>
      <c r="B38" s="70">
        <v>1.96</v>
      </c>
      <c r="C38" s="71">
        <v>58.9</v>
      </c>
      <c r="D38" s="71">
        <v>30</v>
      </c>
      <c r="E38" s="71">
        <v>77.2</v>
      </c>
      <c r="F38" s="72">
        <v>83.6</v>
      </c>
    </row>
    <row r="39" spans="1:6" x14ac:dyDescent="0.25">
      <c r="A39" s="62" t="s">
        <v>28</v>
      </c>
      <c r="B39" s="70">
        <v>2.0099999999999998</v>
      </c>
      <c r="C39" s="71">
        <v>60.4</v>
      </c>
      <c r="D39" s="71">
        <v>29.9</v>
      </c>
      <c r="E39" s="71">
        <v>78.2</v>
      </c>
      <c r="F39" s="72">
        <v>84.6</v>
      </c>
    </row>
    <row r="40" spans="1:6" x14ac:dyDescent="0.25">
      <c r="A40" s="62" t="s">
        <v>51</v>
      </c>
      <c r="B40" s="70">
        <v>1.99</v>
      </c>
      <c r="C40" s="71">
        <v>70.099999999999994</v>
      </c>
      <c r="D40" s="71">
        <v>28.9</v>
      </c>
      <c r="E40" s="71">
        <v>75.8</v>
      </c>
      <c r="F40" s="72">
        <v>83.4</v>
      </c>
    </row>
    <row r="41" spans="1:6" x14ac:dyDescent="0.25">
      <c r="A41" s="62" t="s">
        <v>29</v>
      </c>
      <c r="B41" s="70">
        <v>1.8</v>
      </c>
      <c r="C41" s="71">
        <v>68.599999999999994</v>
      </c>
      <c r="D41" s="71">
        <v>29.7</v>
      </c>
      <c r="E41" s="71">
        <v>77</v>
      </c>
      <c r="F41" s="72">
        <v>83.7</v>
      </c>
    </row>
    <row r="42" spans="1:6" ht="13" x14ac:dyDescent="0.25">
      <c r="A42" s="64" t="s">
        <v>199</v>
      </c>
      <c r="B42" s="73">
        <v>1.95</v>
      </c>
      <c r="C42" s="74">
        <v>63.6</v>
      </c>
      <c r="D42" s="74">
        <v>29.7</v>
      </c>
      <c r="E42" s="74">
        <v>76.900000000000006</v>
      </c>
      <c r="F42" s="75">
        <v>83.7</v>
      </c>
    </row>
    <row r="43" spans="1:6" x14ac:dyDescent="0.25">
      <c r="A43" s="62" t="s">
        <v>22</v>
      </c>
      <c r="B43" s="70">
        <v>1.87</v>
      </c>
      <c r="C43" s="71">
        <v>68</v>
      </c>
      <c r="D43" s="71">
        <v>28.7</v>
      </c>
      <c r="E43" s="71">
        <v>77.8</v>
      </c>
      <c r="F43" s="72">
        <v>83.3</v>
      </c>
    </row>
    <row r="44" spans="1:6" x14ac:dyDescent="0.25">
      <c r="A44" s="62" t="s">
        <v>23</v>
      </c>
      <c r="B44" s="70">
        <v>1.9</v>
      </c>
      <c r="C44" s="71">
        <v>65.400000000000006</v>
      </c>
      <c r="D44" s="71">
        <v>29.8</v>
      </c>
      <c r="E44" s="71">
        <v>78.099999999999994</v>
      </c>
      <c r="F44" s="72">
        <v>84.8</v>
      </c>
    </row>
    <row r="45" spans="1:6" x14ac:dyDescent="0.25">
      <c r="A45" s="62" t="s">
        <v>24</v>
      </c>
      <c r="B45" s="70">
        <v>1.82</v>
      </c>
      <c r="C45" s="71">
        <v>63.2</v>
      </c>
      <c r="D45" s="71">
        <v>30.2</v>
      </c>
      <c r="E45" s="71">
        <v>77.7</v>
      </c>
      <c r="F45" s="72">
        <v>84.3</v>
      </c>
    </row>
    <row r="46" spans="1:6" x14ac:dyDescent="0.25">
      <c r="A46" s="62" t="s">
        <v>25</v>
      </c>
      <c r="B46" s="70">
        <v>1.84</v>
      </c>
      <c r="C46" s="71">
        <v>69.599999999999994</v>
      </c>
      <c r="D46" s="71">
        <v>29</v>
      </c>
      <c r="E46" s="71">
        <v>77.7</v>
      </c>
      <c r="F46" s="72">
        <v>84.9</v>
      </c>
    </row>
    <row r="47" spans="1:6" x14ac:dyDescent="0.25">
      <c r="A47" s="62" t="s">
        <v>53</v>
      </c>
      <c r="B47" s="70">
        <v>1.7</v>
      </c>
      <c r="C47" s="71">
        <v>59.5</v>
      </c>
      <c r="D47" s="71">
        <v>30.2</v>
      </c>
      <c r="E47" s="71">
        <v>78.900000000000006</v>
      </c>
      <c r="F47" s="72">
        <v>84.2</v>
      </c>
    </row>
    <row r="48" spans="1:6" x14ac:dyDescent="0.25">
      <c r="A48" s="62" t="s">
        <v>54</v>
      </c>
      <c r="B48" s="70">
        <v>1.81</v>
      </c>
      <c r="C48" s="71">
        <v>67.5</v>
      </c>
      <c r="D48" s="71">
        <v>28.9</v>
      </c>
      <c r="E48" s="71">
        <v>77.400000000000006</v>
      </c>
      <c r="F48" s="72">
        <v>84.2</v>
      </c>
    </row>
    <row r="49" spans="1:6" x14ac:dyDescent="0.25">
      <c r="A49" s="62" t="s">
        <v>55</v>
      </c>
      <c r="B49" s="70">
        <v>1.7</v>
      </c>
      <c r="C49" s="71">
        <v>57.8</v>
      </c>
      <c r="D49" s="71">
        <v>29.9</v>
      </c>
      <c r="E49" s="71">
        <v>78.400000000000006</v>
      </c>
      <c r="F49" s="72">
        <v>84.3</v>
      </c>
    </row>
    <row r="50" spans="1:6" x14ac:dyDescent="0.25">
      <c r="A50" s="62" t="s">
        <v>58</v>
      </c>
      <c r="B50" s="70">
        <v>1.73</v>
      </c>
      <c r="C50" s="71">
        <v>51.6</v>
      </c>
      <c r="D50" s="71">
        <v>30.7</v>
      </c>
      <c r="E50" s="71">
        <v>79.900000000000006</v>
      </c>
      <c r="F50" s="72">
        <v>85.1</v>
      </c>
    </row>
    <row r="51" spans="1:6" x14ac:dyDescent="0.25">
      <c r="A51" s="62" t="s">
        <v>59</v>
      </c>
      <c r="B51" s="70">
        <v>1.85</v>
      </c>
      <c r="C51" s="71">
        <v>51.2</v>
      </c>
      <c r="D51" s="71">
        <v>30</v>
      </c>
      <c r="E51" s="71">
        <v>79.599999999999994</v>
      </c>
      <c r="F51" s="72">
        <v>84.8</v>
      </c>
    </row>
    <row r="52" spans="1:6" x14ac:dyDescent="0.25">
      <c r="A52" s="62" t="s">
        <v>56</v>
      </c>
      <c r="B52" s="70">
        <v>1.81</v>
      </c>
      <c r="C52" s="71">
        <v>68.099999999999994</v>
      </c>
      <c r="D52" s="71">
        <v>29.1</v>
      </c>
      <c r="E52" s="71">
        <v>77.599999999999994</v>
      </c>
      <c r="F52" s="72">
        <v>84</v>
      </c>
    </row>
    <row r="53" spans="1:6" ht="13" x14ac:dyDescent="0.25">
      <c r="A53" s="64" t="s">
        <v>200</v>
      </c>
      <c r="B53" s="73">
        <v>1.76</v>
      </c>
      <c r="C53" s="74">
        <v>58.5</v>
      </c>
      <c r="D53" s="74">
        <v>30.1</v>
      </c>
      <c r="E53" s="74">
        <v>78.7</v>
      </c>
      <c r="F53" s="75">
        <v>84.5</v>
      </c>
    </row>
    <row r="54" spans="1:6" x14ac:dyDescent="0.25">
      <c r="A54" s="62" t="s">
        <v>66</v>
      </c>
      <c r="B54" s="70">
        <v>1.85</v>
      </c>
      <c r="C54" s="71">
        <v>63.6</v>
      </c>
      <c r="D54" s="71">
        <v>30.8</v>
      </c>
      <c r="E54" s="71">
        <v>79.3</v>
      </c>
      <c r="F54" s="72">
        <v>85.5</v>
      </c>
    </row>
    <row r="55" spans="1:6" x14ac:dyDescent="0.25">
      <c r="A55" s="62" t="s">
        <v>67</v>
      </c>
      <c r="B55" s="70">
        <v>1.95</v>
      </c>
      <c r="C55" s="71">
        <v>64.900000000000006</v>
      </c>
      <c r="D55" s="71">
        <v>30.1</v>
      </c>
      <c r="E55" s="71">
        <v>80.400000000000006</v>
      </c>
      <c r="F55" s="72">
        <v>86</v>
      </c>
    </row>
    <row r="56" spans="1:6" x14ac:dyDescent="0.25">
      <c r="A56" s="62" t="s">
        <v>68</v>
      </c>
      <c r="B56" s="70">
        <v>2.06</v>
      </c>
      <c r="C56" s="71">
        <v>67.5</v>
      </c>
      <c r="D56" s="71">
        <v>29.6</v>
      </c>
      <c r="E56" s="71">
        <v>79.5</v>
      </c>
      <c r="F56" s="72">
        <v>85.7</v>
      </c>
    </row>
    <row r="57" spans="1:6" x14ac:dyDescent="0.25">
      <c r="A57" s="62" t="s">
        <v>69</v>
      </c>
      <c r="B57" s="70">
        <v>1.99</v>
      </c>
      <c r="C57" s="71">
        <v>68.599999999999994</v>
      </c>
      <c r="D57" s="71">
        <v>29.8</v>
      </c>
      <c r="E57" s="71">
        <v>79.599999999999994</v>
      </c>
      <c r="F57" s="72">
        <v>85.6</v>
      </c>
    </row>
    <row r="58" spans="1:6" x14ac:dyDescent="0.25">
      <c r="A58" s="62" t="s">
        <v>70</v>
      </c>
      <c r="B58" s="70">
        <v>1.88</v>
      </c>
      <c r="C58" s="71">
        <v>68.3</v>
      </c>
      <c r="D58" s="71">
        <v>29.7</v>
      </c>
      <c r="E58" s="71">
        <v>78.8</v>
      </c>
      <c r="F58" s="72">
        <v>85.9</v>
      </c>
    </row>
    <row r="59" spans="1:6" ht="13" x14ac:dyDescent="0.25">
      <c r="A59" s="64" t="s">
        <v>71</v>
      </c>
      <c r="B59" s="73">
        <v>1.91</v>
      </c>
      <c r="C59" s="74">
        <v>65.7</v>
      </c>
      <c r="D59" s="74">
        <v>30.2</v>
      </c>
      <c r="E59" s="74">
        <v>79.5</v>
      </c>
      <c r="F59" s="75">
        <v>85.7</v>
      </c>
    </row>
    <row r="60" spans="1:6" x14ac:dyDescent="0.25">
      <c r="A60" s="62" t="s">
        <v>72</v>
      </c>
      <c r="B60" s="70">
        <v>1.94</v>
      </c>
      <c r="C60" s="71">
        <v>72.7</v>
      </c>
      <c r="D60" s="71">
        <v>29.8</v>
      </c>
      <c r="E60" s="71">
        <v>78</v>
      </c>
      <c r="F60" s="72">
        <v>84.3</v>
      </c>
    </row>
    <row r="61" spans="1:6" x14ac:dyDescent="0.25">
      <c r="A61" s="62" t="s">
        <v>73</v>
      </c>
      <c r="B61" s="70">
        <v>1.79</v>
      </c>
      <c r="C61" s="71">
        <v>68.599999999999994</v>
      </c>
      <c r="D61" s="71">
        <v>30.4</v>
      </c>
      <c r="E61" s="71">
        <v>77.5</v>
      </c>
      <c r="F61" s="72">
        <v>84.3</v>
      </c>
    </row>
    <row r="62" spans="1:6" x14ac:dyDescent="0.25">
      <c r="A62" s="62" t="s">
        <v>74</v>
      </c>
      <c r="B62" s="70">
        <v>1.8</v>
      </c>
      <c r="C62" s="71">
        <v>68.2</v>
      </c>
      <c r="D62" s="71">
        <v>30.8</v>
      </c>
      <c r="E62" s="71">
        <v>79.3</v>
      </c>
      <c r="F62" s="72">
        <v>86</v>
      </c>
    </row>
    <row r="63" spans="1:6" x14ac:dyDescent="0.25">
      <c r="A63" s="62" t="s">
        <v>75</v>
      </c>
      <c r="B63" s="70">
        <v>1.89</v>
      </c>
      <c r="C63" s="71">
        <v>68.900000000000006</v>
      </c>
      <c r="D63" s="71">
        <v>30.1</v>
      </c>
      <c r="E63" s="71">
        <v>78.099999999999994</v>
      </c>
      <c r="F63" s="72">
        <v>84.8</v>
      </c>
    </row>
    <row r="64" spans="1:6" ht="13" x14ac:dyDescent="0.25">
      <c r="A64" s="64" t="s">
        <v>76</v>
      </c>
      <c r="B64" s="73">
        <v>1.83</v>
      </c>
      <c r="C64" s="74">
        <v>69.2</v>
      </c>
      <c r="D64" s="74">
        <v>30.4</v>
      </c>
      <c r="E64" s="74">
        <v>78.3</v>
      </c>
      <c r="F64" s="75">
        <v>84.9</v>
      </c>
    </row>
    <row r="65" spans="1:6" x14ac:dyDescent="0.25">
      <c r="A65" s="62" t="s">
        <v>77</v>
      </c>
      <c r="B65" s="70">
        <v>1.81</v>
      </c>
      <c r="C65" s="71">
        <v>69.099999999999994</v>
      </c>
      <c r="D65" s="71">
        <v>29.6</v>
      </c>
      <c r="E65" s="71">
        <v>78.599999999999994</v>
      </c>
      <c r="F65" s="72">
        <v>85.2</v>
      </c>
    </row>
    <row r="66" spans="1:6" x14ac:dyDescent="0.25">
      <c r="A66" s="62" t="s">
        <v>78</v>
      </c>
      <c r="B66" s="70">
        <v>1.76</v>
      </c>
      <c r="C66" s="71">
        <v>72.7</v>
      </c>
      <c r="D66" s="71">
        <v>30</v>
      </c>
      <c r="E66" s="71">
        <v>78.5</v>
      </c>
      <c r="F66" s="72">
        <v>84.9</v>
      </c>
    </row>
    <row r="67" spans="1:6" x14ac:dyDescent="0.25">
      <c r="A67" s="62" t="s">
        <v>97</v>
      </c>
      <c r="B67" s="70">
        <v>1.76</v>
      </c>
      <c r="C67" s="71">
        <v>66.7</v>
      </c>
      <c r="D67" s="71">
        <v>29.9</v>
      </c>
      <c r="E67" s="71">
        <v>79.099999999999994</v>
      </c>
      <c r="F67" s="72">
        <v>84.9</v>
      </c>
    </row>
    <row r="68" spans="1:6" x14ac:dyDescent="0.25">
      <c r="A68" s="62" t="s">
        <v>98</v>
      </c>
      <c r="B68" s="70">
        <v>1.67</v>
      </c>
      <c r="C68" s="71">
        <v>72.599999999999994</v>
      </c>
      <c r="D68" s="71">
        <v>29.6</v>
      </c>
      <c r="E68" s="71">
        <v>77.2</v>
      </c>
      <c r="F68" s="72">
        <v>82.9</v>
      </c>
    </row>
    <row r="69" spans="1:6" x14ac:dyDescent="0.25">
      <c r="A69" s="62" t="s">
        <v>82</v>
      </c>
      <c r="B69" s="70">
        <v>1.78</v>
      </c>
      <c r="C69" s="71">
        <v>71.7</v>
      </c>
      <c r="D69" s="71">
        <v>29.6</v>
      </c>
      <c r="E69" s="71">
        <v>78.599999999999994</v>
      </c>
      <c r="F69" s="72">
        <v>85.2</v>
      </c>
    </row>
    <row r="70" spans="1:6" x14ac:dyDescent="0.25">
      <c r="A70" s="62" t="s">
        <v>83</v>
      </c>
      <c r="B70" s="70">
        <v>1.68</v>
      </c>
      <c r="C70" s="71">
        <v>66.8</v>
      </c>
      <c r="D70" s="71">
        <v>31</v>
      </c>
      <c r="E70" s="71">
        <v>80.2</v>
      </c>
      <c r="F70" s="72">
        <v>85.9</v>
      </c>
    </row>
    <row r="71" spans="1:6" x14ac:dyDescent="0.25">
      <c r="A71" s="62" t="s">
        <v>84</v>
      </c>
      <c r="B71" s="70">
        <v>1.73</v>
      </c>
      <c r="C71" s="71">
        <v>70.599999999999994</v>
      </c>
      <c r="D71" s="71">
        <v>30.1</v>
      </c>
      <c r="E71" s="71">
        <v>79.599999999999994</v>
      </c>
      <c r="F71" s="72">
        <v>85.5</v>
      </c>
    </row>
    <row r="72" spans="1:6" x14ac:dyDescent="0.25">
      <c r="A72" s="62" t="s">
        <v>85</v>
      </c>
      <c r="B72" s="70">
        <v>1.86</v>
      </c>
      <c r="C72" s="71">
        <v>64.5</v>
      </c>
      <c r="D72" s="71">
        <v>29.7</v>
      </c>
      <c r="E72" s="71">
        <v>79.900000000000006</v>
      </c>
      <c r="F72" s="72">
        <v>85.5</v>
      </c>
    </row>
    <row r="73" spans="1:6" x14ac:dyDescent="0.25">
      <c r="A73" s="62" t="s">
        <v>86</v>
      </c>
      <c r="B73" s="70">
        <v>1.68</v>
      </c>
      <c r="C73" s="71">
        <v>66.8</v>
      </c>
      <c r="D73" s="71">
        <v>30.8</v>
      </c>
      <c r="E73" s="71">
        <v>80.3</v>
      </c>
      <c r="F73" s="72">
        <v>85.9</v>
      </c>
    </row>
    <row r="74" spans="1:6" x14ac:dyDescent="0.25">
      <c r="A74" s="62" t="s">
        <v>79</v>
      </c>
      <c r="B74" s="70">
        <v>1.94</v>
      </c>
      <c r="C74" s="71">
        <v>69.3</v>
      </c>
      <c r="D74" s="71">
        <v>29.6</v>
      </c>
      <c r="E74" s="71">
        <v>79.3</v>
      </c>
      <c r="F74" s="72">
        <v>85.1</v>
      </c>
    </row>
    <row r="75" spans="1:6" x14ac:dyDescent="0.25">
      <c r="A75" s="62" t="s">
        <v>80</v>
      </c>
      <c r="B75" s="70">
        <v>1.71</v>
      </c>
      <c r="C75" s="71">
        <v>69.099999999999994</v>
      </c>
      <c r="D75" s="71">
        <v>30.3</v>
      </c>
      <c r="E75" s="71">
        <v>79.7</v>
      </c>
      <c r="F75" s="72">
        <v>85.8</v>
      </c>
    </row>
    <row r="76" spans="1:6" x14ac:dyDescent="0.25">
      <c r="A76" s="62" t="s">
        <v>99</v>
      </c>
      <c r="B76" s="70">
        <v>1.69</v>
      </c>
      <c r="C76" s="71">
        <v>67.599999999999994</v>
      </c>
      <c r="D76" s="71">
        <v>30.3</v>
      </c>
      <c r="E76" s="71">
        <v>79.400000000000006</v>
      </c>
      <c r="F76" s="72">
        <v>85.6</v>
      </c>
    </row>
    <row r="77" spans="1:6" ht="13" x14ac:dyDescent="0.25">
      <c r="A77" s="64" t="s">
        <v>201</v>
      </c>
      <c r="B77" s="73">
        <v>1.73</v>
      </c>
      <c r="C77" s="74">
        <v>68.400000000000006</v>
      </c>
      <c r="D77" s="74">
        <v>30.3</v>
      </c>
      <c r="E77" s="74">
        <v>79.5</v>
      </c>
      <c r="F77" s="75">
        <v>85.5</v>
      </c>
    </row>
    <row r="78" spans="1:6" x14ac:dyDescent="0.25">
      <c r="A78" s="62" t="s">
        <v>88</v>
      </c>
      <c r="B78" s="70">
        <v>1.87</v>
      </c>
      <c r="C78" s="71">
        <v>71.8</v>
      </c>
      <c r="D78" s="71">
        <v>29.5</v>
      </c>
      <c r="E78" s="71">
        <v>78.2</v>
      </c>
      <c r="F78" s="72">
        <v>85.2</v>
      </c>
    </row>
    <row r="79" spans="1:6" x14ac:dyDescent="0.25">
      <c r="A79" s="62" t="s">
        <v>115</v>
      </c>
      <c r="B79" s="70">
        <v>1.86</v>
      </c>
      <c r="C79" s="71">
        <v>68.099999999999994</v>
      </c>
      <c r="D79" s="71">
        <v>29.5</v>
      </c>
      <c r="E79" s="71">
        <v>78.3</v>
      </c>
      <c r="F79" s="72">
        <v>84.7</v>
      </c>
    </row>
    <row r="80" spans="1:6" x14ac:dyDescent="0.25">
      <c r="A80" s="62" t="s">
        <v>89</v>
      </c>
      <c r="B80" s="70">
        <v>1.86</v>
      </c>
      <c r="C80" s="71">
        <v>68.2</v>
      </c>
      <c r="D80" s="71">
        <v>29.9</v>
      </c>
      <c r="E80" s="71">
        <v>79.7</v>
      </c>
      <c r="F80" s="72">
        <v>85.9</v>
      </c>
    </row>
    <row r="81" spans="1:6" x14ac:dyDescent="0.25">
      <c r="A81" s="62" t="s">
        <v>116</v>
      </c>
      <c r="B81" s="70">
        <v>2</v>
      </c>
      <c r="C81" s="71">
        <v>57.6</v>
      </c>
      <c r="D81" s="71">
        <v>30.2</v>
      </c>
      <c r="E81" s="71">
        <v>79.2</v>
      </c>
      <c r="F81" s="72">
        <v>84.9</v>
      </c>
    </row>
    <row r="82" spans="1:6" x14ac:dyDescent="0.25">
      <c r="A82" s="62" t="s">
        <v>90</v>
      </c>
      <c r="B82" s="70">
        <v>1.68</v>
      </c>
      <c r="C82" s="71">
        <v>58.8</v>
      </c>
      <c r="D82" s="71">
        <v>31.5</v>
      </c>
      <c r="E82" s="71">
        <v>81.2</v>
      </c>
      <c r="F82" s="72">
        <v>86.2</v>
      </c>
    </row>
    <row r="83" spans="1:6" x14ac:dyDescent="0.25">
      <c r="A83" s="62" t="s">
        <v>91</v>
      </c>
      <c r="B83" s="70">
        <v>1.76</v>
      </c>
      <c r="C83" s="71">
        <v>68.400000000000006</v>
      </c>
      <c r="D83" s="71">
        <v>30.2</v>
      </c>
      <c r="E83" s="71">
        <v>79.2</v>
      </c>
      <c r="F83" s="72">
        <v>85.9</v>
      </c>
    </row>
    <row r="84" spans="1:6" x14ac:dyDescent="0.25">
      <c r="A84" s="62" t="s">
        <v>117</v>
      </c>
      <c r="B84" s="70">
        <v>1.8</v>
      </c>
      <c r="C84" s="71">
        <v>59.2</v>
      </c>
      <c r="D84" s="71">
        <v>30.8</v>
      </c>
      <c r="E84" s="71">
        <v>79.900000000000006</v>
      </c>
      <c r="F84" s="72">
        <v>85.5</v>
      </c>
    </row>
    <row r="85" spans="1:6" x14ac:dyDescent="0.25">
      <c r="A85" s="62" t="s">
        <v>92</v>
      </c>
      <c r="B85" s="70">
        <v>1.73</v>
      </c>
      <c r="C85" s="71">
        <v>71.8</v>
      </c>
      <c r="D85" s="71">
        <v>30</v>
      </c>
      <c r="E85" s="71">
        <v>80.2</v>
      </c>
      <c r="F85" s="72">
        <v>85.3</v>
      </c>
    </row>
    <row r="86" spans="1:6" x14ac:dyDescent="0.25">
      <c r="A86" s="62" t="s">
        <v>118</v>
      </c>
      <c r="B86" s="70">
        <v>1.78</v>
      </c>
      <c r="C86" s="71">
        <v>68.5</v>
      </c>
      <c r="D86" s="71">
        <v>30.3</v>
      </c>
      <c r="E86" s="71">
        <v>77.7</v>
      </c>
      <c r="F86" s="72">
        <v>84.4</v>
      </c>
    </row>
    <row r="87" spans="1:6" x14ac:dyDescent="0.25">
      <c r="A87" s="62" t="s">
        <v>93</v>
      </c>
      <c r="B87" s="70">
        <v>1.8</v>
      </c>
      <c r="C87" s="71">
        <v>69.400000000000006</v>
      </c>
      <c r="D87" s="71">
        <v>29.9</v>
      </c>
      <c r="E87" s="71">
        <v>78.8</v>
      </c>
      <c r="F87" s="72">
        <v>85</v>
      </c>
    </row>
    <row r="88" spans="1:6" x14ac:dyDescent="0.25">
      <c r="A88" s="62" t="s">
        <v>119</v>
      </c>
      <c r="B88" s="70">
        <v>1.81</v>
      </c>
      <c r="C88" s="71">
        <v>68.3</v>
      </c>
      <c r="D88" s="71">
        <v>29.6</v>
      </c>
      <c r="E88" s="71">
        <v>78.900000000000006</v>
      </c>
      <c r="F88" s="72">
        <v>85.3</v>
      </c>
    </row>
    <row r="89" spans="1:6" x14ac:dyDescent="0.25">
      <c r="A89" s="62" t="s">
        <v>94</v>
      </c>
      <c r="B89" s="70">
        <v>1.89</v>
      </c>
      <c r="C89" s="71">
        <v>67.5</v>
      </c>
      <c r="D89" s="71">
        <v>30.1</v>
      </c>
      <c r="E89" s="71">
        <v>80.900000000000006</v>
      </c>
      <c r="F89" s="72">
        <v>86</v>
      </c>
    </row>
    <row r="90" spans="1:6" x14ac:dyDescent="0.25">
      <c r="A90" s="62" t="s">
        <v>95</v>
      </c>
      <c r="B90" s="70">
        <v>1.99</v>
      </c>
      <c r="C90" s="71">
        <v>61.4</v>
      </c>
      <c r="D90" s="71">
        <v>29.7</v>
      </c>
      <c r="E90" s="71">
        <v>80</v>
      </c>
      <c r="F90" s="72">
        <v>85.3</v>
      </c>
    </row>
    <row r="91" spans="1:6" ht="13" x14ac:dyDescent="0.25">
      <c r="A91" s="64" t="s">
        <v>202</v>
      </c>
      <c r="B91" s="73">
        <v>1.79</v>
      </c>
      <c r="C91" s="74">
        <v>62.2</v>
      </c>
      <c r="D91" s="74">
        <v>30.6</v>
      </c>
      <c r="E91" s="74">
        <v>79.8</v>
      </c>
      <c r="F91" s="75">
        <v>85.5</v>
      </c>
    </row>
    <row r="92" spans="1:6" x14ac:dyDescent="0.25">
      <c r="A92" s="62" t="s">
        <v>101</v>
      </c>
      <c r="B92" s="70">
        <v>1.88</v>
      </c>
      <c r="C92" s="71">
        <v>55.1</v>
      </c>
      <c r="D92" s="71">
        <v>30</v>
      </c>
      <c r="E92" s="71">
        <v>80.5</v>
      </c>
      <c r="F92" s="72">
        <v>86.3</v>
      </c>
    </row>
    <row r="93" spans="1:6" x14ac:dyDescent="0.25">
      <c r="A93" s="62" t="s">
        <v>110</v>
      </c>
      <c r="B93" s="70">
        <v>1.91</v>
      </c>
      <c r="C93" s="71">
        <v>70.400000000000006</v>
      </c>
      <c r="D93" s="71">
        <v>29.2</v>
      </c>
      <c r="E93" s="71">
        <v>77.900000000000006</v>
      </c>
      <c r="F93" s="72">
        <v>84.9</v>
      </c>
    </row>
    <row r="94" spans="1:6" x14ac:dyDescent="0.25">
      <c r="A94" s="62" t="s">
        <v>102</v>
      </c>
      <c r="B94" s="70">
        <v>1.81</v>
      </c>
      <c r="C94" s="71">
        <v>71.599999999999994</v>
      </c>
      <c r="D94" s="71">
        <v>30</v>
      </c>
      <c r="E94" s="71">
        <v>79.5</v>
      </c>
      <c r="F94" s="72">
        <v>85.2</v>
      </c>
    </row>
    <row r="95" spans="1:6" x14ac:dyDescent="0.25">
      <c r="A95" s="62" t="s">
        <v>111</v>
      </c>
      <c r="B95" s="70">
        <v>1.64</v>
      </c>
      <c r="C95" s="71">
        <v>72.2</v>
      </c>
      <c r="D95" s="71">
        <v>29.9</v>
      </c>
      <c r="E95" s="71">
        <v>79.3</v>
      </c>
      <c r="F95" s="72">
        <v>83.9</v>
      </c>
    </row>
    <row r="96" spans="1:6" x14ac:dyDescent="0.25">
      <c r="A96" s="62" t="s">
        <v>103</v>
      </c>
      <c r="B96" s="70">
        <v>1.98</v>
      </c>
      <c r="C96" s="71">
        <v>63.9</v>
      </c>
      <c r="D96" s="71">
        <v>30</v>
      </c>
      <c r="E96" s="71">
        <v>79.900000000000006</v>
      </c>
      <c r="F96" s="72">
        <v>85.6</v>
      </c>
    </row>
    <row r="97" spans="1:6" x14ac:dyDescent="0.25">
      <c r="A97" s="62" t="s">
        <v>104</v>
      </c>
      <c r="B97" s="70">
        <v>1.97</v>
      </c>
      <c r="C97" s="71">
        <v>61.7</v>
      </c>
      <c r="D97" s="71">
        <v>30.6</v>
      </c>
      <c r="E97" s="71">
        <v>81</v>
      </c>
      <c r="F97" s="72">
        <v>86.2</v>
      </c>
    </row>
    <row r="98" spans="1:6" x14ac:dyDescent="0.25">
      <c r="A98" s="62" t="s">
        <v>105</v>
      </c>
      <c r="B98" s="70">
        <v>2.02</v>
      </c>
      <c r="C98" s="71">
        <v>54.6</v>
      </c>
      <c r="D98" s="71">
        <v>30.1</v>
      </c>
      <c r="E98" s="71">
        <v>79.8</v>
      </c>
      <c r="F98" s="72">
        <v>85.5</v>
      </c>
    </row>
    <row r="99" spans="1:6" x14ac:dyDescent="0.25">
      <c r="A99" s="62" t="s">
        <v>112</v>
      </c>
      <c r="B99" s="70">
        <v>1.87</v>
      </c>
      <c r="C99" s="71">
        <v>68.7</v>
      </c>
      <c r="D99" s="71">
        <v>29.7</v>
      </c>
      <c r="E99" s="71">
        <v>78.7</v>
      </c>
      <c r="F99" s="72">
        <v>85.4</v>
      </c>
    </row>
    <row r="100" spans="1:6" x14ac:dyDescent="0.25">
      <c r="A100" s="62" t="s">
        <v>113</v>
      </c>
      <c r="B100" s="70">
        <v>1.72</v>
      </c>
      <c r="C100" s="71">
        <v>64.2</v>
      </c>
      <c r="D100" s="71">
        <v>30.5</v>
      </c>
      <c r="E100" s="71">
        <v>79.3</v>
      </c>
      <c r="F100" s="72">
        <v>84.9</v>
      </c>
    </row>
    <row r="101" spans="1:6" x14ac:dyDescent="0.25">
      <c r="A101" s="62" t="s">
        <v>106</v>
      </c>
      <c r="B101" s="70">
        <v>2</v>
      </c>
      <c r="C101" s="71">
        <v>46.7</v>
      </c>
      <c r="D101" s="71">
        <v>31.5</v>
      </c>
      <c r="E101" s="71">
        <v>81</v>
      </c>
      <c r="F101" s="72">
        <v>86.4</v>
      </c>
    </row>
    <row r="102" spans="1:6" x14ac:dyDescent="0.25">
      <c r="A102" s="62" t="s">
        <v>107</v>
      </c>
      <c r="B102" s="70">
        <v>1.84</v>
      </c>
      <c r="C102" s="71">
        <v>59.7</v>
      </c>
      <c r="D102" s="71">
        <v>30.5</v>
      </c>
      <c r="E102" s="71">
        <v>80.400000000000006</v>
      </c>
      <c r="F102" s="72">
        <v>85.8</v>
      </c>
    </row>
    <row r="103" spans="1:6" x14ac:dyDescent="0.25">
      <c r="A103" s="62" t="s">
        <v>108</v>
      </c>
      <c r="B103" s="70">
        <v>1.8</v>
      </c>
      <c r="C103" s="71">
        <v>55.2</v>
      </c>
      <c r="D103" s="71">
        <v>30.7</v>
      </c>
      <c r="E103" s="71">
        <v>80.7</v>
      </c>
      <c r="F103" s="72">
        <v>85.7</v>
      </c>
    </row>
    <row r="104" spans="1:6" ht="13" x14ac:dyDescent="0.25">
      <c r="A104" s="64" t="s">
        <v>203</v>
      </c>
      <c r="B104" s="73">
        <v>1.9</v>
      </c>
      <c r="C104" s="74">
        <v>56.7</v>
      </c>
      <c r="D104" s="74">
        <v>30.7</v>
      </c>
      <c r="E104" s="74">
        <v>80.2</v>
      </c>
      <c r="F104" s="75">
        <v>85.7</v>
      </c>
    </row>
    <row r="105" spans="1:6" x14ac:dyDescent="0.25">
      <c r="A105" s="62" t="s">
        <v>121</v>
      </c>
      <c r="B105" s="70">
        <v>1.93</v>
      </c>
      <c r="C105" s="71">
        <v>68.8</v>
      </c>
      <c r="D105" s="71">
        <v>29.8</v>
      </c>
      <c r="E105" s="71">
        <v>79</v>
      </c>
      <c r="F105" s="72">
        <v>84.6</v>
      </c>
    </row>
    <row r="106" spans="1:6" x14ac:dyDescent="0.25">
      <c r="A106" s="62" t="s">
        <v>122</v>
      </c>
      <c r="B106" s="70">
        <v>1.8</v>
      </c>
      <c r="C106" s="71">
        <v>70</v>
      </c>
      <c r="D106" s="71">
        <v>30.3</v>
      </c>
      <c r="E106" s="71">
        <v>80.2</v>
      </c>
      <c r="F106" s="72">
        <v>86.3</v>
      </c>
    </row>
    <row r="107" spans="1:6" x14ac:dyDescent="0.25">
      <c r="A107" s="62" t="s">
        <v>123</v>
      </c>
      <c r="B107" s="70">
        <v>1.91</v>
      </c>
      <c r="C107" s="71">
        <v>59.3</v>
      </c>
      <c r="D107" s="71">
        <v>31</v>
      </c>
      <c r="E107" s="71">
        <v>79.8</v>
      </c>
      <c r="F107" s="72">
        <v>85.4</v>
      </c>
    </row>
    <row r="108" spans="1:6" x14ac:dyDescent="0.25">
      <c r="A108" s="62" t="s">
        <v>124</v>
      </c>
      <c r="B108" s="70">
        <v>2.0499999999999998</v>
      </c>
      <c r="C108" s="71">
        <v>55</v>
      </c>
      <c r="D108" s="71">
        <v>30.8</v>
      </c>
      <c r="E108" s="71">
        <v>79.8</v>
      </c>
      <c r="F108" s="72">
        <v>85.7</v>
      </c>
    </row>
    <row r="109" spans="1:6" x14ac:dyDescent="0.25">
      <c r="A109" s="62" t="s">
        <v>125</v>
      </c>
      <c r="B109" s="70">
        <v>1.95</v>
      </c>
      <c r="C109" s="71">
        <v>58.7</v>
      </c>
      <c r="D109" s="71">
        <v>30.1</v>
      </c>
      <c r="E109" s="71">
        <v>79.7</v>
      </c>
      <c r="F109" s="72">
        <v>85.5</v>
      </c>
    </row>
    <row r="110" spans="1:6" x14ac:dyDescent="0.25">
      <c r="A110" s="62" t="s">
        <v>126</v>
      </c>
      <c r="B110" s="70">
        <v>2.12</v>
      </c>
      <c r="C110" s="71">
        <v>53.7</v>
      </c>
      <c r="D110" s="71">
        <v>30.2</v>
      </c>
      <c r="E110" s="71">
        <v>79.2</v>
      </c>
      <c r="F110" s="72">
        <v>85</v>
      </c>
    </row>
    <row r="111" spans="1:6" ht="13.25" customHeight="1" x14ac:dyDescent="0.25">
      <c r="A111" s="64" t="s">
        <v>127</v>
      </c>
      <c r="B111" s="73">
        <v>2</v>
      </c>
      <c r="C111" s="74">
        <v>57.1</v>
      </c>
      <c r="D111" s="74">
        <v>30.5</v>
      </c>
      <c r="E111" s="74">
        <v>79.7</v>
      </c>
      <c r="F111" s="75">
        <v>85.5</v>
      </c>
    </row>
    <row r="112" spans="1:6" x14ac:dyDescent="0.25">
      <c r="A112" s="62" t="s">
        <v>128</v>
      </c>
      <c r="B112" s="70">
        <v>1.48</v>
      </c>
      <c r="C112" s="71">
        <v>59.7</v>
      </c>
      <c r="D112" s="71">
        <v>30.4</v>
      </c>
      <c r="E112" s="71">
        <v>80.5</v>
      </c>
      <c r="F112" s="72">
        <v>85.7</v>
      </c>
    </row>
    <row r="113" spans="1:6" x14ac:dyDescent="0.25">
      <c r="A113" s="62" t="s">
        <v>129</v>
      </c>
      <c r="B113" s="70">
        <v>1.47</v>
      </c>
      <c r="C113" s="71">
        <v>56.7</v>
      </c>
      <c r="D113" s="71">
        <v>30.4</v>
      </c>
      <c r="E113" s="71">
        <v>79.400000000000006</v>
      </c>
      <c r="F113" s="72">
        <v>85.8</v>
      </c>
    </row>
    <row r="114" spans="1:6" ht="13" x14ac:dyDescent="0.25">
      <c r="A114" s="64" t="s">
        <v>130</v>
      </c>
      <c r="B114" s="73">
        <v>1.47</v>
      </c>
      <c r="C114" s="74">
        <v>58.1</v>
      </c>
      <c r="D114" s="74">
        <v>30.5</v>
      </c>
      <c r="E114" s="74">
        <v>80</v>
      </c>
      <c r="F114" s="75">
        <v>85.8</v>
      </c>
    </row>
    <row r="115" spans="1:6" ht="13" x14ac:dyDescent="0.25">
      <c r="A115" s="64" t="s">
        <v>186</v>
      </c>
      <c r="B115" s="73">
        <v>1.89</v>
      </c>
      <c r="C115" s="74">
        <v>58.6</v>
      </c>
      <c r="D115" s="74">
        <v>30.5</v>
      </c>
      <c r="E115" s="74">
        <v>79.3</v>
      </c>
      <c r="F115" s="75">
        <v>85.3</v>
      </c>
    </row>
    <row r="116" spans="1:6" x14ac:dyDescent="0.25">
      <c r="A116" s="62" t="s">
        <v>132</v>
      </c>
      <c r="B116" s="70">
        <v>2.14</v>
      </c>
      <c r="C116" s="71">
        <v>80.900000000000006</v>
      </c>
      <c r="D116" s="71">
        <v>29.6</v>
      </c>
      <c r="E116" s="71">
        <v>77.099999999999994</v>
      </c>
      <c r="F116" s="72">
        <v>84.1</v>
      </c>
    </row>
    <row r="117" spans="1:6" x14ac:dyDescent="0.25">
      <c r="A117" s="62" t="s">
        <v>133</v>
      </c>
      <c r="B117" s="70">
        <v>1.9</v>
      </c>
      <c r="C117" s="71">
        <v>80.599999999999994</v>
      </c>
      <c r="D117" s="71">
        <v>29.5</v>
      </c>
      <c r="E117" s="71">
        <v>78.599999999999994</v>
      </c>
      <c r="F117" s="72">
        <v>83.8</v>
      </c>
    </row>
    <row r="118" spans="1:6" x14ac:dyDescent="0.25">
      <c r="A118" s="62" t="s">
        <v>134</v>
      </c>
      <c r="B118" s="70">
        <v>3.61</v>
      </c>
      <c r="C118" s="71">
        <v>89.4</v>
      </c>
      <c r="D118" s="71">
        <v>28.3</v>
      </c>
      <c r="E118" s="71">
        <v>77</v>
      </c>
      <c r="F118" s="72">
        <v>82.1</v>
      </c>
    </row>
    <row r="119" spans="1:6" x14ac:dyDescent="0.25">
      <c r="A119" s="62" t="s">
        <v>138</v>
      </c>
      <c r="B119" s="70">
        <v>2.4300000000000002</v>
      </c>
      <c r="C119" s="71">
        <v>77</v>
      </c>
      <c r="D119" s="71">
        <v>28.7</v>
      </c>
      <c r="E119" s="71">
        <v>77.3</v>
      </c>
      <c r="F119" s="72">
        <v>83.8</v>
      </c>
    </row>
    <row r="120" spans="1:6" x14ac:dyDescent="0.25">
      <c r="A120" s="62" t="s">
        <v>204</v>
      </c>
      <c r="B120" s="70">
        <v>4.95</v>
      </c>
      <c r="C120" s="71">
        <v>89.5</v>
      </c>
      <c r="D120" s="71">
        <v>28.6</v>
      </c>
      <c r="E120" s="71">
        <v>74.099999999999994</v>
      </c>
      <c r="F120" s="72">
        <v>76.8</v>
      </c>
    </row>
    <row r="121" spans="1:6" ht="13.25" customHeight="1" x14ac:dyDescent="0.25">
      <c r="A121" s="64" t="s">
        <v>208</v>
      </c>
      <c r="B121" s="73">
        <v>2.83</v>
      </c>
      <c r="C121" s="74">
        <v>83.2</v>
      </c>
      <c r="D121" s="74">
        <v>28.7</v>
      </c>
      <c r="E121" s="74">
        <v>77.400000000000006</v>
      </c>
      <c r="F121" s="75">
        <v>83.4</v>
      </c>
    </row>
    <row r="122" spans="1:6" ht="13.5" thickBot="1" x14ac:dyDescent="0.3">
      <c r="A122" s="69" t="s">
        <v>209</v>
      </c>
      <c r="B122" s="76">
        <v>1.92</v>
      </c>
      <c r="C122" s="77">
        <v>59.8</v>
      </c>
      <c r="D122" s="77">
        <v>30.5</v>
      </c>
      <c r="E122" s="77">
        <v>79.3</v>
      </c>
      <c r="F122" s="78">
        <v>85.3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" customHeight="1" x14ac:dyDescent="0.25">
      <c r="A127" s="163" t="s">
        <v>210</v>
      </c>
      <c r="B127" s="164"/>
      <c r="C127" s="164"/>
      <c r="D127" s="164"/>
      <c r="E127" s="164"/>
      <c r="F127" s="164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130"/>
  <sheetViews>
    <sheetView workbookViewId="0">
      <pane xSplit="1" ySplit="5" topLeftCell="B98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9.08984375" defaultRowHeight="14.5" x14ac:dyDescent="0.35"/>
  <cols>
    <col min="1" max="1" width="25.81640625" style="80" customWidth="1"/>
    <col min="2" max="2" width="15.08984375" style="80" customWidth="1"/>
    <col min="3" max="3" width="14.453125" style="80" customWidth="1"/>
    <col min="4" max="4" width="14.36328125" style="80" customWidth="1"/>
    <col min="5" max="6" width="15.6328125" style="80" customWidth="1"/>
    <col min="7" max="16384" width="9.08984375" style="80"/>
  </cols>
  <sheetData>
    <row r="1" spans="1:6" x14ac:dyDescent="0.35">
      <c r="A1" s="79" t="s">
        <v>175</v>
      </c>
    </row>
    <row r="2" spans="1:6" x14ac:dyDescent="0.35">
      <c r="A2" s="79" t="s">
        <v>214</v>
      </c>
    </row>
    <row r="3" spans="1:6" ht="15" thickBot="1" x14ac:dyDescent="0.4"/>
    <row r="4" spans="1:6" x14ac:dyDescent="0.35">
      <c r="A4" s="165"/>
      <c r="B4" s="166"/>
      <c r="C4" s="166"/>
      <c r="D4" s="167"/>
      <c r="E4" s="168" t="s">
        <v>177</v>
      </c>
      <c r="F4" s="169"/>
    </row>
    <row r="5" spans="1:6" ht="40" customHeight="1" x14ac:dyDescent="0.35">
      <c r="A5" s="81" t="s">
        <v>178</v>
      </c>
      <c r="B5" s="82" t="s">
        <v>179</v>
      </c>
      <c r="C5" s="83" t="s">
        <v>180</v>
      </c>
      <c r="D5" s="83" t="s">
        <v>181</v>
      </c>
      <c r="E5" s="83" t="s">
        <v>10</v>
      </c>
      <c r="F5" s="84" t="s">
        <v>11</v>
      </c>
    </row>
    <row r="6" spans="1:6" ht="15" customHeight="1" x14ac:dyDescent="0.35">
      <c r="A6" s="85" t="s">
        <v>13</v>
      </c>
      <c r="B6" s="86">
        <v>1.53</v>
      </c>
      <c r="C6" s="87">
        <v>47</v>
      </c>
      <c r="D6" s="87">
        <v>33.9</v>
      </c>
      <c r="E6" s="87">
        <v>81.5</v>
      </c>
      <c r="F6" s="88">
        <v>86.4</v>
      </c>
    </row>
    <row r="7" spans="1:6" ht="15" customHeight="1" x14ac:dyDescent="0.35">
      <c r="A7" s="85" t="s">
        <v>14</v>
      </c>
      <c r="B7" s="86">
        <v>2</v>
      </c>
      <c r="C7" s="87">
        <v>57.3</v>
      </c>
      <c r="D7" s="87">
        <v>30.7</v>
      </c>
      <c r="E7" s="87">
        <v>80</v>
      </c>
      <c r="F7" s="88">
        <v>85</v>
      </c>
    </row>
    <row r="8" spans="1:6" ht="15" customHeight="1" x14ac:dyDescent="0.35">
      <c r="A8" s="85" t="s">
        <v>15</v>
      </c>
      <c r="B8" s="86">
        <v>2.0499999999999998</v>
      </c>
      <c r="C8" s="87">
        <v>47.1</v>
      </c>
      <c r="D8" s="87">
        <v>31.4</v>
      </c>
      <c r="E8" s="87">
        <v>81.5</v>
      </c>
      <c r="F8" s="88">
        <v>86.7</v>
      </c>
    </row>
    <row r="9" spans="1:6" ht="15" customHeight="1" x14ac:dyDescent="0.35">
      <c r="A9" s="85" t="s">
        <v>16</v>
      </c>
      <c r="B9" s="86">
        <v>2.16</v>
      </c>
      <c r="C9" s="87">
        <v>53.8</v>
      </c>
      <c r="D9" s="87">
        <v>30.9</v>
      </c>
      <c r="E9" s="87">
        <v>80.900000000000006</v>
      </c>
      <c r="F9" s="88">
        <v>85.9</v>
      </c>
    </row>
    <row r="10" spans="1:6" ht="15" customHeight="1" x14ac:dyDescent="0.35">
      <c r="A10" s="85" t="s">
        <v>17</v>
      </c>
      <c r="B10" s="86">
        <v>1.86</v>
      </c>
      <c r="C10" s="87">
        <v>40.4</v>
      </c>
      <c r="D10" s="87">
        <v>32.5</v>
      </c>
      <c r="E10" s="87">
        <v>81.8</v>
      </c>
      <c r="F10" s="88">
        <v>86.3</v>
      </c>
    </row>
    <row r="11" spans="1:6" ht="15" customHeight="1" x14ac:dyDescent="0.35">
      <c r="A11" s="85" t="s">
        <v>18</v>
      </c>
      <c r="B11" s="86">
        <v>2.36</v>
      </c>
      <c r="C11" s="87">
        <v>43.7</v>
      </c>
      <c r="D11" s="87">
        <v>30.9</v>
      </c>
      <c r="E11" s="87">
        <v>79.7</v>
      </c>
      <c r="F11" s="88">
        <v>84.7</v>
      </c>
    </row>
    <row r="12" spans="1:6" ht="15" customHeight="1" x14ac:dyDescent="0.35">
      <c r="A12" s="85" t="s">
        <v>19</v>
      </c>
      <c r="B12" s="86">
        <v>2.0099999999999998</v>
      </c>
      <c r="C12" s="87">
        <v>46.7</v>
      </c>
      <c r="D12" s="87">
        <v>31.7</v>
      </c>
      <c r="E12" s="87">
        <v>81.3</v>
      </c>
      <c r="F12" s="88">
        <v>86.1</v>
      </c>
    </row>
    <row r="13" spans="1:6" ht="15" customHeight="1" x14ac:dyDescent="0.35">
      <c r="A13" s="85" t="s">
        <v>20</v>
      </c>
      <c r="B13" s="86">
        <v>2.2799999999999998</v>
      </c>
      <c r="C13" s="87">
        <v>47.2</v>
      </c>
      <c r="D13" s="87">
        <v>31</v>
      </c>
      <c r="E13" s="87">
        <v>80.099999999999994</v>
      </c>
      <c r="F13" s="88">
        <v>85.1</v>
      </c>
    </row>
    <row r="14" spans="1:6" ht="15" customHeight="1" x14ac:dyDescent="0.35">
      <c r="A14" s="89" t="s">
        <v>182</v>
      </c>
      <c r="B14" s="90">
        <v>1.95</v>
      </c>
      <c r="C14" s="91">
        <v>47.4</v>
      </c>
      <c r="D14" s="91">
        <v>31.8</v>
      </c>
      <c r="E14" s="91">
        <v>80.900000000000006</v>
      </c>
      <c r="F14" s="92">
        <v>85.9</v>
      </c>
    </row>
    <row r="15" spans="1:6" ht="15" customHeight="1" x14ac:dyDescent="0.35">
      <c r="A15" s="85" t="s">
        <v>34</v>
      </c>
      <c r="B15" s="86">
        <v>1.88</v>
      </c>
      <c r="C15" s="87">
        <v>67.900000000000006</v>
      </c>
      <c r="D15" s="87">
        <v>29.6</v>
      </c>
      <c r="E15" s="87">
        <v>77.8</v>
      </c>
      <c r="F15" s="88">
        <v>84.6</v>
      </c>
    </row>
    <row r="16" spans="1:6" ht="15" customHeight="1" x14ac:dyDescent="0.35">
      <c r="A16" s="85" t="s">
        <v>35</v>
      </c>
      <c r="B16" s="86">
        <v>2.02</v>
      </c>
      <c r="C16" s="87">
        <v>59.5</v>
      </c>
      <c r="D16" s="87">
        <v>30</v>
      </c>
      <c r="E16" s="87">
        <v>79.5</v>
      </c>
      <c r="F16" s="88">
        <v>84.8</v>
      </c>
    </row>
    <row r="17" spans="1:6" ht="15" customHeight="1" x14ac:dyDescent="0.35">
      <c r="A17" s="85" t="s">
        <v>36</v>
      </c>
      <c r="B17" s="86">
        <v>1.74</v>
      </c>
      <c r="C17" s="87">
        <v>71.099999999999994</v>
      </c>
      <c r="D17" s="87">
        <v>29.3</v>
      </c>
      <c r="E17" s="87">
        <v>78</v>
      </c>
      <c r="F17" s="88">
        <v>85</v>
      </c>
    </row>
    <row r="18" spans="1:6" ht="15" customHeight="1" x14ac:dyDescent="0.35">
      <c r="A18" s="85" t="s">
        <v>37</v>
      </c>
      <c r="B18" s="86">
        <v>1.76</v>
      </c>
      <c r="C18" s="87">
        <v>65.5</v>
      </c>
      <c r="D18" s="87">
        <v>30.7</v>
      </c>
      <c r="E18" s="87">
        <v>79.599999999999994</v>
      </c>
      <c r="F18" s="88">
        <v>85.6</v>
      </c>
    </row>
    <row r="19" spans="1:6" ht="15" customHeight="1" x14ac:dyDescent="0.35">
      <c r="A19" s="85" t="s">
        <v>38</v>
      </c>
      <c r="B19" s="86">
        <v>1.93</v>
      </c>
      <c r="C19" s="87">
        <v>64.900000000000006</v>
      </c>
      <c r="D19" s="87">
        <v>29.4</v>
      </c>
      <c r="E19" s="87">
        <v>78.599999999999994</v>
      </c>
      <c r="F19" s="88">
        <v>85.5</v>
      </c>
    </row>
    <row r="20" spans="1:6" ht="15" customHeight="1" x14ac:dyDescent="0.35">
      <c r="A20" s="85" t="s">
        <v>39</v>
      </c>
      <c r="B20" s="86">
        <v>1.95</v>
      </c>
      <c r="C20" s="87">
        <v>59.7</v>
      </c>
      <c r="D20" s="87">
        <v>30.2</v>
      </c>
      <c r="E20" s="87">
        <v>79.7</v>
      </c>
      <c r="F20" s="88">
        <v>84.9</v>
      </c>
    </row>
    <row r="21" spans="1:6" ht="15" customHeight="1" x14ac:dyDescent="0.35">
      <c r="A21" s="89" t="s">
        <v>196</v>
      </c>
      <c r="B21" s="90">
        <v>1.88</v>
      </c>
      <c r="C21" s="91">
        <v>63.2</v>
      </c>
      <c r="D21" s="91">
        <v>30.1</v>
      </c>
      <c r="E21" s="91">
        <v>79.099999999999994</v>
      </c>
      <c r="F21" s="92">
        <v>85.1</v>
      </c>
    </row>
    <row r="22" spans="1:6" ht="15" customHeight="1" x14ac:dyDescent="0.35">
      <c r="A22" s="85" t="s">
        <v>184</v>
      </c>
      <c r="B22" s="86">
        <v>1.69</v>
      </c>
      <c r="C22" s="87">
        <v>62.2</v>
      </c>
      <c r="D22" s="87">
        <v>30.9</v>
      </c>
      <c r="E22" s="87">
        <v>80.2</v>
      </c>
      <c r="F22" s="88">
        <v>85.1</v>
      </c>
    </row>
    <row r="23" spans="1:6" ht="15" customHeight="1" x14ac:dyDescent="0.35">
      <c r="A23" s="85" t="s">
        <v>61</v>
      </c>
      <c r="B23" s="86">
        <v>1.86</v>
      </c>
      <c r="C23" s="87">
        <v>58.3</v>
      </c>
      <c r="D23" s="87">
        <v>30.4</v>
      </c>
      <c r="E23" s="87">
        <v>79.7</v>
      </c>
      <c r="F23" s="88">
        <v>85.2</v>
      </c>
    </row>
    <row r="24" spans="1:6" ht="15" customHeight="1" x14ac:dyDescent="0.35">
      <c r="A24" s="85" t="s">
        <v>62</v>
      </c>
      <c r="B24" s="86">
        <v>1.86</v>
      </c>
      <c r="C24" s="87">
        <v>64.7</v>
      </c>
      <c r="D24" s="87">
        <v>29.4</v>
      </c>
      <c r="E24" s="87">
        <v>79</v>
      </c>
      <c r="F24" s="88">
        <v>85.9</v>
      </c>
    </row>
    <row r="25" spans="1:6" ht="15" customHeight="1" x14ac:dyDescent="0.35">
      <c r="A25" s="85" t="s">
        <v>46</v>
      </c>
      <c r="B25" s="86">
        <v>1.81</v>
      </c>
      <c r="C25" s="87">
        <v>70.5</v>
      </c>
      <c r="D25" s="87">
        <v>29.5</v>
      </c>
      <c r="E25" s="87">
        <v>75.400000000000006</v>
      </c>
      <c r="F25" s="88">
        <v>84.2</v>
      </c>
    </row>
    <row r="26" spans="1:6" ht="15" customHeight="1" x14ac:dyDescent="0.35">
      <c r="A26" s="85" t="s">
        <v>63</v>
      </c>
      <c r="B26" s="86">
        <v>1.9</v>
      </c>
      <c r="C26" s="87">
        <v>65.599999999999994</v>
      </c>
      <c r="D26" s="87">
        <v>29.3</v>
      </c>
      <c r="E26" s="87">
        <v>78.7</v>
      </c>
      <c r="F26" s="88">
        <v>84</v>
      </c>
    </row>
    <row r="27" spans="1:6" ht="15" customHeight="1" x14ac:dyDescent="0.35">
      <c r="A27" s="85" t="s">
        <v>47</v>
      </c>
      <c r="B27" s="86">
        <v>1.88</v>
      </c>
      <c r="C27" s="87">
        <v>62</v>
      </c>
      <c r="D27" s="87">
        <v>29.5</v>
      </c>
      <c r="E27" s="87">
        <v>79.2</v>
      </c>
      <c r="F27" s="88">
        <v>85.3</v>
      </c>
    </row>
    <row r="28" spans="1:6" ht="15" customHeight="1" x14ac:dyDescent="0.35">
      <c r="A28" s="85" t="s">
        <v>48</v>
      </c>
      <c r="B28" s="86">
        <v>1.89</v>
      </c>
      <c r="C28" s="87">
        <v>66.8</v>
      </c>
      <c r="D28" s="87">
        <v>29.3</v>
      </c>
      <c r="E28" s="87">
        <v>77.3</v>
      </c>
      <c r="F28" s="88">
        <v>83.8</v>
      </c>
    </row>
    <row r="29" spans="1:6" ht="15" customHeight="1" x14ac:dyDescent="0.35">
      <c r="A29" s="85" t="s">
        <v>64</v>
      </c>
      <c r="B29" s="86">
        <v>1.89</v>
      </c>
      <c r="C29" s="87">
        <v>54.6</v>
      </c>
      <c r="D29" s="87">
        <v>30.2</v>
      </c>
      <c r="E29" s="87">
        <v>78.5</v>
      </c>
      <c r="F29" s="88">
        <v>85.2</v>
      </c>
    </row>
    <row r="30" spans="1:6" ht="15" customHeight="1" x14ac:dyDescent="0.35">
      <c r="A30" s="89" t="s">
        <v>197</v>
      </c>
      <c r="B30" s="90">
        <v>1.82</v>
      </c>
      <c r="C30" s="91">
        <v>62.4</v>
      </c>
      <c r="D30" s="91">
        <v>30</v>
      </c>
      <c r="E30" s="91">
        <v>78.8</v>
      </c>
      <c r="F30" s="92">
        <v>84.9</v>
      </c>
    </row>
    <row r="31" spans="1:6" ht="15" customHeight="1" x14ac:dyDescent="0.35">
      <c r="A31" s="85" t="s">
        <v>41</v>
      </c>
      <c r="B31" s="86">
        <v>1.69</v>
      </c>
      <c r="C31" s="87">
        <v>68.5</v>
      </c>
      <c r="D31" s="87">
        <v>30.3</v>
      </c>
      <c r="E31" s="87">
        <v>78.8</v>
      </c>
      <c r="F31" s="88">
        <v>85.1</v>
      </c>
    </row>
    <row r="32" spans="1:6" ht="15" customHeight="1" x14ac:dyDescent="0.35">
      <c r="A32" s="85" t="s">
        <v>31</v>
      </c>
      <c r="B32" s="86">
        <v>1.98</v>
      </c>
      <c r="C32" s="87">
        <v>66.400000000000006</v>
      </c>
      <c r="D32" s="87">
        <v>29.6</v>
      </c>
      <c r="E32" s="87">
        <v>77.900000000000006</v>
      </c>
      <c r="F32" s="88">
        <v>84.3</v>
      </c>
    </row>
    <row r="33" spans="1:6" ht="15" customHeight="1" x14ac:dyDescent="0.35">
      <c r="A33" s="85" t="s">
        <v>42</v>
      </c>
      <c r="B33" s="86">
        <v>1.83</v>
      </c>
      <c r="C33" s="87">
        <v>71</v>
      </c>
      <c r="D33" s="87">
        <v>29.7</v>
      </c>
      <c r="E33" s="87">
        <v>78.400000000000006</v>
      </c>
      <c r="F33" s="88">
        <v>85.5</v>
      </c>
    </row>
    <row r="34" spans="1:6" ht="15" customHeight="1" x14ac:dyDescent="0.35">
      <c r="A34" s="85" t="s">
        <v>43</v>
      </c>
      <c r="B34" s="86">
        <v>1.9</v>
      </c>
      <c r="C34" s="87">
        <v>69.599999999999994</v>
      </c>
      <c r="D34" s="87">
        <v>29.4</v>
      </c>
      <c r="E34" s="87">
        <v>78.900000000000006</v>
      </c>
      <c r="F34" s="88">
        <v>85.7</v>
      </c>
    </row>
    <row r="35" spans="1:6" ht="15" customHeight="1" x14ac:dyDescent="0.35">
      <c r="A35" s="85" t="s">
        <v>32</v>
      </c>
      <c r="B35" s="86">
        <v>1.88</v>
      </c>
      <c r="C35" s="87">
        <v>64.3</v>
      </c>
      <c r="D35" s="87">
        <v>30.1</v>
      </c>
      <c r="E35" s="87">
        <v>77.8</v>
      </c>
      <c r="F35" s="88">
        <v>84.6</v>
      </c>
    </row>
    <row r="36" spans="1:6" ht="15" customHeight="1" x14ac:dyDescent="0.35">
      <c r="A36" s="89" t="s">
        <v>198</v>
      </c>
      <c r="B36" s="90">
        <v>1.85</v>
      </c>
      <c r="C36" s="91">
        <v>66.8</v>
      </c>
      <c r="D36" s="91">
        <v>29.9</v>
      </c>
      <c r="E36" s="91">
        <v>78.3</v>
      </c>
      <c r="F36" s="92">
        <v>84.9</v>
      </c>
    </row>
    <row r="37" spans="1:6" ht="15" customHeight="1" x14ac:dyDescent="0.35">
      <c r="A37" s="85" t="s">
        <v>27</v>
      </c>
      <c r="B37" s="86">
        <v>2.02</v>
      </c>
      <c r="C37" s="87">
        <v>72</v>
      </c>
      <c r="D37" s="87">
        <v>29.1</v>
      </c>
      <c r="E37" s="87">
        <v>77.3</v>
      </c>
      <c r="F37" s="88">
        <v>83.1</v>
      </c>
    </row>
    <row r="38" spans="1:6" ht="15" customHeight="1" x14ac:dyDescent="0.35">
      <c r="A38" s="85" t="s">
        <v>50</v>
      </c>
      <c r="B38" s="86">
        <v>1.9</v>
      </c>
      <c r="C38" s="87">
        <v>59.7</v>
      </c>
      <c r="D38" s="87">
        <v>30.1</v>
      </c>
      <c r="E38" s="87">
        <v>77.400000000000006</v>
      </c>
      <c r="F38" s="88">
        <v>83.7</v>
      </c>
    </row>
    <row r="39" spans="1:6" ht="15" customHeight="1" x14ac:dyDescent="0.35">
      <c r="A39" s="85" t="s">
        <v>28</v>
      </c>
      <c r="B39" s="86">
        <v>1.97</v>
      </c>
      <c r="C39" s="87">
        <v>60.2</v>
      </c>
      <c r="D39" s="87">
        <v>30.2</v>
      </c>
      <c r="E39" s="87">
        <v>78.599999999999994</v>
      </c>
      <c r="F39" s="88">
        <v>83.6</v>
      </c>
    </row>
    <row r="40" spans="1:6" ht="15" customHeight="1" x14ac:dyDescent="0.35">
      <c r="A40" s="85" t="s">
        <v>51</v>
      </c>
      <c r="B40" s="86">
        <v>1.96</v>
      </c>
      <c r="C40" s="87">
        <v>70.8</v>
      </c>
      <c r="D40" s="87">
        <v>29.1</v>
      </c>
      <c r="E40" s="87">
        <v>76.400000000000006</v>
      </c>
      <c r="F40" s="88">
        <v>83.4</v>
      </c>
    </row>
    <row r="41" spans="1:6" ht="15" customHeight="1" x14ac:dyDescent="0.35">
      <c r="A41" s="85" t="s">
        <v>29</v>
      </c>
      <c r="B41" s="86">
        <v>1.76</v>
      </c>
      <c r="C41" s="87">
        <v>69.900000000000006</v>
      </c>
      <c r="D41" s="87">
        <v>29.9</v>
      </c>
      <c r="E41" s="87">
        <v>77.599999999999994</v>
      </c>
      <c r="F41" s="88">
        <v>83.8</v>
      </c>
    </row>
    <row r="42" spans="1:6" ht="15" customHeight="1" x14ac:dyDescent="0.35">
      <c r="A42" s="89" t="s">
        <v>199</v>
      </c>
      <c r="B42" s="90">
        <v>1.92</v>
      </c>
      <c r="C42" s="91">
        <v>64.3</v>
      </c>
      <c r="D42" s="91">
        <v>29.7</v>
      </c>
      <c r="E42" s="91">
        <v>77.3</v>
      </c>
      <c r="F42" s="92">
        <v>83.6</v>
      </c>
    </row>
    <row r="43" spans="1:6" ht="15" customHeight="1" x14ac:dyDescent="0.35">
      <c r="A43" s="85" t="s">
        <v>22</v>
      </c>
      <c r="B43" s="86">
        <v>1.75</v>
      </c>
      <c r="C43" s="87">
        <v>68</v>
      </c>
      <c r="D43" s="87">
        <v>28.9</v>
      </c>
      <c r="E43" s="87">
        <v>77.5</v>
      </c>
      <c r="F43" s="88">
        <v>83.2</v>
      </c>
    </row>
    <row r="44" spans="1:6" ht="15" customHeight="1" x14ac:dyDescent="0.35">
      <c r="A44" s="85" t="s">
        <v>23</v>
      </c>
      <c r="B44" s="86">
        <v>1.79</v>
      </c>
      <c r="C44" s="87">
        <v>68.3</v>
      </c>
      <c r="D44" s="87">
        <v>29.6</v>
      </c>
      <c r="E44" s="87">
        <v>78.400000000000006</v>
      </c>
      <c r="F44" s="88">
        <v>84.3</v>
      </c>
    </row>
    <row r="45" spans="1:6" ht="15" customHeight="1" x14ac:dyDescent="0.35">
      <c r="A45" s="85" t="s">
        <v>24</v>
      </c>
      <c r="B45" s="86">
        <v>1.75</v>
      </c>
      <c r="C45" s="87">
        <v>63.4</v>
      </c>
      <c r="D45" s="87">
        <v>30.2</v>
      </c>
      <c r="E45" s="87">
        <v>78.5</v>
      </c>
      <c r="F45" s="88">
        <v>84.3</v>
      </c>
    </row>
    <row r="46" spans="1:6" ht="15" customHeight="1" x14ac:dyDescent="0.35">
      <c r="A46" s="85" t="s">
        <v>25</v>
      </c>
      <c r="B46" s="86">
        <v>1.8</v>
      </c>
      <c r="C46" s="87">
        <v>71</v>
      </c>
      <c r="D46" s="87">
        <v>29.2</v>
      </c>
      <c r="E46" s="87">
        <v>77.8</v>
      </c>
      <c r="F46" s="88">
        <v>84</v>
      </c>
    </row>
    <row r="47" spans="1:6" ht="15" customHeight="1" x14ac:dyDescent="0.35">
      <c r="A47" s="85" t="s">
        <v>53</v>
      </c>
      <c r="B47" s="86">
        <v>1.64</v>
      </c>
      <c r="C47" s="87">
        <v>61.3</v>
      </c>
      <c r="D47" s="87">
        <v>30.5</v>
      </c>
      <c r="E47" s="87">
        <v>79</v>
      </c>
      <c r="F47" s="88">
        <v>84.8</v>
      </c>
    </row>
    <row r="48" spans="1:6" ht="15" customHeight="1" x14ac:dyDescent="0.35">
      <c r="A48" s="85" t="s">
        <v>54</v>
      </c>
      <c r="B48" s="86">
        <v>1.84</v>
      </c>
      <c r="C48" s="87">
        <v>70.8</v>
      </c>
      <c r="D48" s="87">
        <v>28.8</v>
      </c>
      <c r="E48" s="87">
        <v>78.2</v>
      </c>
      <c r="F48" s="88">
        <v>84.6</v>
      </c>
    </row>
    <row r="49" spans="1:6" ht="15" customHeight="1" x14ac:dyDescent="0.35">
      <c r="A49" s="85" t="s">
        <v>55</v>
      </c>
      <c r="B49" s="86">
        <v>1.68</v>
      </c>
      <c r="C49" s="87">
        <v>57.4</v>
      </c>
      <c r="D49" s="87">
        <v>30.1</v>
      </c>
      <c r="E49" s="87">
        <v>78.599999999999994</v>
      </c>
      <c r="F49" s="88">
        <v>83.8</v>
      </c>
    </row>
    <row r="50" spans="1:6" ht="15" customHeight="1" x14ac:dyDescent="0.35">
      <c r="A50" s="85" t="s">
        <v>58</v>
      </c>
      <c r="B50" s="86">
        <v>1.7</v>
      </c>
      <c r="C50" s="87">
        <v>51.5</v>
      </c>
      <c r="D50" s="87">
        <v>30.8</v>
      </c>
      <c r="E50" s="87">
        <v>79.7</v>
      </c>
      <c r="F50" s="88">
        <v>85.1</v>
      </c>
    </row>
    <row r="51" spans="1:6" ht="15" customHeight="1" x14ac:dyDescent="0.35">
      <c r="A51" s="85" t="s">
        <v>59</v>
      </c>
      <c r="B51" s="86">
        <v>1.83</v>
      </c>
      <c r="C51" s="87">
        <v>50.7</v>
      </c>
      <c r="D51" s="87">
        <v>30.1</v>
      </c>
      <c r="E51" s="87">
        <v>79.7</v>
      </c>
      <c r="F51" s="88">
        <v>85</v>
      </c>
    </row>
    <row r="52" spans="1:6" ht="15" customHeight="1" x14ac:dyDescent="0.35">
      <c r="A52" s="85" t="s">
        <v>56</v>
      </c>
      <c r="B52" s="86">
        <v>1.8</v>
      </c>
      <c r="C52" s="87">
        <v>69</v>
      </c>
      <c r="D52" s="87">
        <v>29.1</v>
      </c>
      <c r="E52" s="87">
        <v>78.2</v>
      </c>
      <c r="F52" s="88">
        <v>84.1</v>
      </c>
    </row>
    <row r="53" spans="1:6" ht="15" customHeight="1" x14ac:dyDescent="0.35">
      <c r="A53" s="89" t="s">
        <v>200</v>
      </c>
      <c r="B53" s="90">
        <v>1.72</v>
      </c>
      <c r="C53" s="91">
        <v>58.8</v>
      </c>
      <c r="D53" s="91">
        <v>30.1</v>
      </c>
      <c r="E53" s="91">
        <v>78.900000000000006</v>
      </c>
      <c r="F53" s="92">
        <v>84.5</v>
      </c>
    </row>
    <row r="54" spans="1:6" ht="15" customHeight="1" x14ac:dyDescent="0.35">
      <c r="A54" s="85" t="s">
        <v>66</v>
      </c>
      <c r="B54" s="86">
        <v>1.85</v>
      </c>
      <c r="C54" s="87">
        <v>64</v>
      </c>
      <c r="D54" s="87">
        <v>30.9</v>
      </c>
      <c r="E54" s="87">
        <v>79.400000000000006</v>
      </c>
      <c r="F54" s="88">
        <v>85.8</v>
      </c>
    </row>
    <row r="55" spans="1:6" ht="15" customHeight="1" x14ac:dyDescent="0.35">
      <c r="A55" s="85" t="s">
        <v>67</v>
      </c>
      <c r="B55" s="86">
        <v>1.94</v>
      </c>
      <c r="C55" s="87">
        <v>65.099999999999994</v>
      </c>
      <c r="D55" s="87">
        <v>30.2</v>
      </c>
      <c r="E55" s="87">
        <v>80.400000000000006</v>
      </c>
      <c r="F55" s="88">
        <v>86.3</v>
      </c>
    </row>
    <row r="56" spans="1:6" ht="15" customHeight="1" x14ac:dyDescent="0.35">
      <c r="A56" s="85" t="s">
        <v>68</v>
      </c>
      <c r="B56" s="86">
        <v>1.94</v>
      </c>
      <c r="C56" s="87">
        <v>69.8</v>
      </c>
      <c r="D56" s="87">
        <v>29.7</v>
      </c>
      <c r="E56" s="87">
        <v>80.400000000000006</v>
      </c>
      <c r="F56" s="88">
        <v>85.8</v>
      </c>
    </row>
    <row r="57" spans="1:6" ht="15" customHeight="1" x14ac:dyDescent="0.35">
      <c r="A57" s="85" t="s">
        <v>69</v>
      </c>
      <c r="B57" s="86">
        <v>1.93</v>
      </c>
      <c r="C57" s="87">
        <v>69.2</v>
      </c>
      <c r="D57" s="87">
        <v>29.8</v>
      </c>
      <c r="E57" s="87">
        <v>78.7</v>
      </c>
      <c r="F57" s="88">
        <v>85.5</v>
      </c>
    </row>
    <row r="58" spans="1:6" ht="15" customHeight="1" x14ac:dyDescent="0.35">
      <c r="A58" s="85" t="s">
        <v>70</v>
      </c>
      <c r="B58" s="86">
        <v>1.84</v>
      </c>
      <c r="C58" s="87">
        <v>70.3</v>
      </c>
      <c r="D58" s="87">
        <v>29.8</v>
      </c>
      <c r="E58" s="87">
        <v>79.099999999999994</v>
      </c>
      <c r="F58" s="88">
        <v>85.6</v>
      </c>
    </row>
    <row r="59" spans="1:6" ht="15" customHeight="1" x14ac:dyDescent="0.35">
      <c r="A59" s="89" t="s">
        <v>71</v>
      </c>
      <c r="B59" s="90">
        <v>1.88</v>
      </c>
      <c r="C59" s="91">
        <v>66.400000000000006</v>
      </c>
      <c r="D59" s="91">
        <v>30.3</v>
      </c>
      <c r="E59" s="91">
        <v>79.5</v>
      </c>
      <c r="F59" s="92">
        <v>85.8</v>
      </c>
    </row>
    <row r="60" spans="1:6" ht="15" customHeight="1" x14ac:dyDescent="0.35">
      <c r="A60" s="85" t="s">
        <v>72</v>
      </c>
      <c r="B60" s="86">
        <v>1.93</v>
      </c>
      <c r="C60" s="87">
        <v>72.3</v>
      </c>
      <c r="D60" s="87">
        <v>29.9</v>
      </c>
      <c r="E60" s="87">
        <v>78.2</v>
      </c>
      <c r="F60" s="88">
        <v>84.2</v>
      </c>
    </row>
    <row r="61" spans="1:6" ht="15" customHeight="1" x14ac:dyDescent="0.35">
      <c r="A61" s="85" t="s">
        <v>73</v>
      </c>
      <c r="B61" s="86">
        <v>1.79</v>
      </c>
      <c r="C61" s="87">
        <v>68.599999999999994</v>
      </c>
      <c r="D61" s="87">
        <v>30.5</v>
      </c>
      <c r="E61" s="87">
        <v>77.900000000000006</v>
      </c>
      <c r="F61" s="88">
        <v>84.4</v>
      </c>
    </row>
    <row r="62" spans="1:6" ht="15" customHeight="1" x14ac:dyDescent="0.35">
      <c r="A62" s="85" t="s">
        <v>74</v>
      </c>
      <c r="B62" s="86">
        <v>1.76</v>
      </c>
      <c r="C62" s="87">
        <v>66.900000000000006</v>
      </c>
      <c r="D62" s="87">
        <v>30.7</v>
      </c>
      <c r="E62" s="87">
        <v>80.099999999999994</v>
      </c>
      <c r="F62" s="88">
        <v>85.7</v>
      </c>
    </row>
    <row r="63" spans="1:6" ht="15" customHeight="1" x14ac:dyDescent="0.35">
      <c r="A63" s="85" t="s">
        <v>75</v>
      </c>
      <c r="B63" s="86">
        <v>1.84</v>
      </c>
      <c r="C63" s="87">
        <v>70.7</v>
      </c>
      <c r="D63" s="87">
        <v>30.3</v>
      </c>
      <c r="E63" s="87">
        <v>78.8</v>
      </c>
      <c r="F63" s="88">
        <v>84.9</v>
      </c>
    </row>
    <row r="64" spans="1:6" ht="15" customHeight="1" x14ac:dyDescent="0.35">
      <c r="A64" s="89" t="s">
        <v>76</v>
      </c>
      <c r="B64" s="90">
        <v>1.8</v>
      </c>
      <c r="C64" s="91">
        <v>69</v>
      </c>
      <c r="D64" s="91">
        <v>30.5</v>
      </c>
      <c r="E64" s="91">
        <v>78.8</v>
      </c>
      <c r="F64" s="92">
        <v>84.8</v>
      </c>
    </row>
    <row r="65" spans="1:6" ht="15" customHeight="1" x14ac:dyDescent="0.35">
      <c r="A65" s="85" t="s">
        <v>77</v>
      </c>
      <c r="B65" s="86">
        <v>1.74</v>
      </c>
      <c r="C65" s="87">
        <v>71.2</v>
      </c>
      <c r="D65" s="87">
        <v>29.5</v>
      </c>
      <c r="E65" s="87">
        <v>78.599999999999994</v>
      </c>
      <c r="F65" s="88">
        <v>85.3</v>
      </c>
    </row>
    <row r="66" spans="1:6" ht="15" customHeight="1" x14ac:dyDescent="0.35">
      <c r="A66" s="85" t="s">
        <v>78</v>
      </c>
      <c r="B66" s="86">
        <v>1.69</v>
      </c>
      <c r="C66" s="87">
        <v>74</v>
      </c>
      <c r="D66" s="87">
        <v>29.8</v>
      </c>
      <c r="E66" s="87">
        <v>78.8</v>
      </c>
      <c r="F66" s="88">
        <v>85.2</v>
      </c>
    </row>
    <row r="67" spans="1:6" ht="15" customHeight="1" x14ac:dyDescent="0.35">
      <c r="A67" s="85" t="s">
        <v>97</v>
      </c>
      <c r="B67" s="86">
        <v>1.74</v>
      </c>
      <c r="C67" s="87">
        <v>66.5</v>
      </c>
      <c r="D67" s="87">
        <v>29.8</v>
      </c>
      <c r="E67" s="87">
        <v>79.900000000000006</v>
      </c>
      <c r="F67" s="88">
        <v>85.3</v>
      </c>
    </row>
    <row r="68" spans="1:6" ht="15" customHeight="1" x14ac:dyDescent="0.35">
      <c r="A68" s="85" t="s">
        <v>98</v>
      </c>
      <c r="B68" s="86">
        <v>1.74</v>
      </c>
      <c r="C68" s="87">
        <v>75.900000000000006</v>
      </c>
      <c r="D68" s="87">
        <v>29.4</v>
      </c>
      <c r="E68" s="87">
        <v>78.099999999999994</v>
      </c>
      <c r="F68" s="88">
        <v>84.8</v>
      </c>
    </row>
    <row r="69" spans="1:6" ht="15" customHeight="1" x14ac:dyDescent="0.35">
      <c r="A69" s="85" t="s">
        <v>82</v>
      </c>
      <c r="B69" s="86">
        <v>1.77</v>
      </c>
      <c r="C69" s="87">
        <v>71.099999999999994</v>
      </c>
      <c r="D69" s="87">
        <v>29.6</v>
      </c>
      <c r="E69" s="87">
        <v>79.2</v>
      </c>
      <c r="F69" s="88">
        <v>84.4</v>
      </c>
    </row>
    <row r="70" spans="1:6" ht="15" customHeight="1" x14ac:dyDescent="0.35">
      <c r="A70" s="85" t="s">
        <v>83</v>
      </c>
      <c r="B70" s="86">
        <v>1.66</v>
      </c>
      <c r="C70" s="87">
        <v>63.5</v>
      </c>
      <c r="D70" s="87">
        <v>31</v>
      </c>
      <c r="E70" s="87">
        <v>80.099999999999994</v>
      </c>
      <c r="F70" s="88">
        <v>85.5</v>
      </c>
    </row>
    <row r="71" spans="1:6" ht="15" customHeight="1" x14ac:dyDescent="0.35">
      <c r="A71" s="85" t="s">
        <v>84</v>
      </c>
      <c r="B71" s="86">
        <v>1.69</v>
      </c>
      <c r="C71" s="87">
        <v>70.599999999999994</v>
      </c>
      <c r="D71" s="87">
        <v>30</v>
      </c>
      <c r="E71" s="87">
        <v>79.3</v>
      </c>
      <c r="F71" s="88">
        <v>85.1</v>
      </c>
    </row>
    <row r="72" spans="1:6" ht="15" customHeight="1" x14ac:dyDescent="0.35">
      <c r="A72" s="85" t="s">
        <v>85</v>
      </c>
      <c r="B72" s="86">
        <v>1.8</v>
      </c>
      <c r="C72" s="87">
        <v>62.6</v>
      </c>
      <c r="D72" s="87">
        <v>29.7</v>
      </c>
      <c r="E72" s="87">
        <v>79</v>
      </c>
      <c r="F72" s="88">
        <v>84.9</v>
      </c>
    </row>
    <row r="73" spans="1:6" ht="15" customHeight="1" x14ac:dyDescent="0.35">
      <c r="A73" s="85" t="s">
        <v>86</v>
      </c>
      <c r="B73" s="86">
        <v>1.62</v>
      </c>
      <c r="C73" s="87">
        <v>68</v>
      </c>
      <c r="D73" s="87">
        <v>31</v>
      </c>
      <c r="E73" s="87">
        <v>80</v>
      </c>
      <c r="F73" s="88">
        <v>85.9</v>
      </c>
    </row>
    <row r="74" spans="1:6" ht="15" customHeight="1" x14ac:dyDescent="0.35">
      <c r="A74" s="85" t="s">
        <v>79</v>
      </c>
      <c r="B74" s="86">
        <v>1.83</v>
      </c>
      <c r="C74" s="87">
        <v>71.5</v>
      </c>
      <c r="D74" s="87">
        <v>29.4</v>
      </c>
      <c r="E74" s="87">
        <v>79.3</v>
      </c>
      <c r="F74" s="88">
        <v>85.8</v>
      </c>
    </row>
    <row r="75" spans="1:6" ht="15" customHeight="1" x14ac:dyDescent="0.35">
      <c r="A75" s="85" t="s">
        <v>80</v>
      </c>
      <c r="B75" s="86">
        <v>1.68</v>
      </c>
      <c r="C75" s="87">
        <v>69.099999999999994</v>
      </c>
      <c r="D75" s="87">
        <v>30.4</v>
      </c>
      <c r="E75" s="87">
        <v>80.2</v>
      </c>
      <c r="F75" s="88">
        <v>86</v>
      </c>
    </row>
    <row r="76" spans="1:6" ht="15" customHeight="1" x14ac:dyDescent="0.35">
      <c r="A76" s="85" t="s">
        <v>99</v>
      </c>
      <c r="B76" s="86">
        <v>1.68</v>
      </c>
      <c r="C76" s="87">
        <v>68</v>
      </c>
      <c r="D76" s="87">
        <v>30.3</v>
      </c>
      <c r="E76" s="87">
        <v>79.599999999999994</v>
      </c>
      <c r="F76" s="88">
        <v>85.7</v>
      </c>
    </row>
    <row r="77" spans="1:6" ht="15" customHeight="1" x14ac:dyDescent="0.35">
      <c r="A77" s="89" t="s">
        <v>201</v>
      </c>
      <c r="B77" s="90">
        <v>1.68</v>
      </c>
      <c r="C77" s="91">
        <v>67.8</v>
      </c>
      <c r="D77" s="91">
        <v>30.4</v>
      </c>
      <c r="E77" s="91">
        <v>79.5</v>
      </c>
      <c r="F77" s="92">
        <v>85.4</v>
      </c>
    </row>
    <row r="78" spans="1:6" ht="15" customHeight="1" x14ac:dyDescent="0.35">
      <c r="A78" s="85" t="s">
        <v>88</v>
      </c>
      <c r="B78" s="86">
        <v>1.77</v>
      </c>
      <c r="C78" s="87">
        <v>72.2</v>
      </c>
      <c r="D78" s="87">
        <v>29.9</v>
      </c>
      <c r="E78" s="87">
        <v>78.599999999999994</v>
      </c>
      <c r="F78" s="88">
        <v>84.9</v>
      </c>
    </row>
    <row r="79" spans="1:6" ht="15" customHeight="1" x14ac:dyDescent="0.35">
      <c r="A79" s="85" t="s">
        <v>115</v>
      </c>
      <c r="B79" s="86">
        <v>1.84</v>
      </c>
      <c r="C79" s="87">
        <v>67.599999999999994</v>
      </c>
      <c r="D79" s="87">
        <v>29.5</v>
      </c>
      <c r="E79" s="87">
        <v>78.8</v>
      </c>
      <c r="F79" s="88">
        <v>85</v>
      </c>
    </row>
    <row r="80" spans="1:6" ht="15" customHeight="1" x14ac:dyDescent="0.35">
      <c r="A80" s="85" t="s">
        <v>89</v>
      </c>
      <c r="B80" s="86">
        <v>1.81</v>
      </c>
      <c r="C80" s="87">
        <v>68.400000000000006</v>
      </c>
      <c r="D80" s="87">
        <v>30.2</v>
      </c>
      <c r="E80" s="87">
        <v>80</v>
      </c>
      <c r="F80" s="88">
        <v>85.7</v>
      </c>
    </row>
    <row r="81" spans="1:6" ht="15" customHeight="1" x14ac:dyDescent="0.35">
      <c r="A81" s="85" t="s">
        <v>116</v>
      </c>
      <c r="B81" s="86">
        <v>1.95</v>
      </c>
      <c r="C81" s="87">
        <v>59.2</v>
      </c>
      <c r="D81" s="87">
        <v>30.1</v>
      </c>
      <c r="E81" s="87">
        <v>79.7</v>
      </c>
      <c r="F81" s="88">
        <v>85.7</v>
      </c>
    </row>
    <row r="82" spans="1:6" ht="15" customHeight="1" x14ac:dyDescent="0.35">
      <c r="A82" s="85" t="s">
        <v>90</v>
      </c>
      <c r="B82" s="86">
        <v>1.67</v>
      </c>
      <c r="C82" s="87">
        <v>59.1</v>
      </c>
      <c r="D82" s="87">
        <v>31.6</v>
      </c>
      <c r="E82" s="87">
        <v>81.099999999999994</v>
      </c>
      <c r="F82" s="88">
        <v>86.1</v>
      </c>
    </row>
    <row r="83" spans="1:6" ht="15" customHeight="1" x14ac:dyDescent="0.35">
      <c r="A83" s="85" t="s">
        <v>91</v>
      </c>
      <c r="B83" s="86">
        <v>1.63</v>
      </c>
      <c r="C83" s="87">
        <v>69.3</v>
      </c>
      <c r="D83" s="87">
        <v>30.1</v>
      </c>
      <c r="E83" s="87">
        <v>79.3</v>
      </c>
      <c r="F83" s="88">
        <v>85.8</v>
      </c>
    </row>
    <row r="84" spans="1:6" ht="15" customHeight="1" x14ac:dyDescent="0.35">
      <c r="A84" s="85" t="s">
        <v>117</v>
      </c>
      <c r="B84" s="86">
        <v>1.75</v>
      </c>
      <c r="C84" s="87">
        <v>59.3</v>
      </c>
      <c r="D84" s="87">
        <v>31</v>
      </c>
      <c r="E84" s="87">
        <v>79.8</v>
      </c>
      <c r="F84" s="88">
        <v>85.7</v>
      </c>
    </row>
    <row r="85" spans="1:6" ht="15" customHeight="1" x14ac:dyDescent="0.35">
      <c r="A85" s="85" t="s">
        <v>92</v>
      </c>
      <c r="B85" s="86">
        <v>1.7</v>
      </c>
      <c r="C85" s="87">
        <v>72.900000000000006</v>
      </c>
      <c r="D85" s="87">
        <v>30</v>
      </c>
      <c r="E85" s="87">
        <v>79.5</v>
      </c>
      <c r="F85" s="88">
        <v>86.2</v>
      </c>
    </row>
    <row r="86" spans="1:6" ht="15" customHeight="1" x14ac:dyDescent="0.35">
      <c r="A86" s="85" t="s">
        <v>118</v>
      </c>
      <c r="B86" s="86">
        <v>1.62</v>
      </c>
      <c r="C86" s="87">
        <v>71.099999999999994</v>
      </c>
      <c r="D86" s="87">
        <v>30.2</v>
      </c>
      <c r="E86" s="87">
        <v>77.8</v>
      </c>
      <c r="F86" s="88">
        <v>85.5</v>
      </c>
    </row>
    <row r="87" spans="1:6" ht="15" customHeight="1" x14ac:dyDescent="0.35">
      <c r="A87" s="85" t="s">
        <v>93</v>
      </c>
      <c r="B87" s="86">
        <v>1.77</v>
      </c>
      <c r="C87" s="87">
        <v>70.3</v>
      </c>
      <c r="D87" s="87">
        <v>30.3</v>
      </c>
      <c r="E87" s="87">
        <v>79.400000000000006</v>
      </c>
      <c r="F87" s="88">
        <v>85.1</v>
      </c>
    </row>
    <row r="88" spans="1:6" ht="15" customHeight="1" x14ac:dyDescent="0.35">
      <c r="A88" s="85" t="s">
        <v>119</v>
      </c>
      <c r="B88" s="86">
        <v>1.83</v>
      </c>
      <c r="C88" s="87">
        <v>68.900000000000006</v>
      </c>
      <c r="D88" s="87">
        <v>29.6</v>
      </c>
      <c r="E88" s="87">
        <v>78.400000000000006</v>
      </c>
      <c r="F88" s="88">
        <v>84.5</v>
      </c>
    </row>
    <row r="89" spans="1:6" ht="15" customHeight="1" x14ac:dyDescent="0.35">
      <c r="A89" s="85" t="s">
        <v>94</v>
      </c>
      <c r="B89" s="86">
        <v>1.79</v>
      </c>
      <c r="C89" s="87">
        <v>66.8</v>
      </c>
      <c r="D89" s="87">
        <v>30.3</v>
      </c>
      <c r="E89" s="87">
        <v>80.400000000000006</v>
      </c>
      <c r="F89" s="88">
        <v>85.6</v>
      </c>
    </row>
    <row r="90" spans="1:6" ht="15" customHeight="1" x14ac:dyDescent="0.35">
      <c r="A90" s="85" t="s">
        <v>95</v>
      </c>
      <c r="B90" s="86">
        <v>2.0299999999999998</v>
      </c>
      <c r="C90" s="87">
        <v>63.1</v>
      </c>
      <c r="D90" s="87">
        <v>29.6</v>
      </c>
      <c r="E90" s="87">
        <v>79.7</v>
      </c>
      <c r="F90" s="88">
        <v>84.4</v>
      </c>
    </row>
    <row r="91" spans="1:6" ht="15" customHeight="1" x14ac:dyDescent="0.35">
      <c r="A91" s="89" t="s">
        <v>202</v>
      </c>
      <c r="B91" s="90">
        <v>1.76</v>
      </c>
      <c r="C91" s="91">
        <v>62.7</v>
      </c>
      <c r="D91" s="91">
        <v>30.6</v>
      </c>
      <c r="E91" s="91">
        <v>79.8</v>
      </c>
      <c r="F91" s="92">
        <v>85.5</v>
      </c>
    </row>
    <row r="92" spans="1:6" ht="15" customHeight="1" x14ac:dyDescent="0.35">
      <c r="A92" s="85" t="s">
        <v>101</v>
      </c>
      <c r="B92" s="86">
        <v>1.82</v>
      </c>
      <c r="C92" s="87">
        <v>55.2</v>
      </c>
      <c r="D92" s="87">
        <v>30.2</v>
      </c>
      <c r="E92" s="87">
        <v>80.400000000000006</v>
      </c>
      <c r="F92" s="88">
        <v>85.7</v>
      </c>
    </row>
    <row r="93" spans="1:6" ht="15" customHeight="1" x14ac:dyDescent="0.35">
      <c r="A93" s="85" t="s">
        <v>110</v>
      </c>
      <c r="B93" s="86">
        <v>1.85</v>
      </c>
      <c r="C93" s="87">
        <v>71.099999999999994</v>
      </c>
      <c r="D93" s="87">
        <v>29.5</v>
      </c>
      <c r="E93" s="87">
        <v>78.900000000000006</v>
      </c>
      <c r="F93" s="88">
        <v>84.7</v>
      </c>
    </row>
    <row r="94" spans="1:6" ht="15" customHeight="1" x14ac:dyDescent="0.35">
      <c r="A94" s="85" t="s">
        <v>102</v>
      </c>
      <c r="B94" s="86">
        <v>1.92</v>
      </c>
      <c r="C94" s="87">
        <v>71.3</v>
      </c>
      <c r="D94" s="87">
        <v>29.9</v>
      </c>
      <c r="E94" s="87">
        <v>79.5</v>
      </c>
      <c r="F94" s="88">
        <v>85.3</v>
      </c>
    </row>
    <row r="95" spans="1:6" ht="15" customHeight="1" x14ac:dyDescent="0.35">
      <c r="A95" s="85" t="s">
        <v>111</v>
      </c>
      <c r="B95" s="86">
        <v>1.67</v>
      </c>
      <c r="C95" s="87">
        <v>74.3</v>
      </c>
      <c r="D95" s="87">
        <v>29.8</v>
      </c>
      <c r="E95" s="87">
        <v>77.599999999999994</v>
      </c>
      <c r="F95" s="88">
        <v>84.6</v>
      </c>
    </row>
    <row r="96" spans="1:6" ht="15" customHeight="1" x14ac:dyDescent="0.35">
      <c r="A96" s="85" t="s">
        <v>103</v>
      </c>
      <c r="B96" s="86">
        <v>1.98</v>
      </c>
      <c r="C96" s="87">
        <v>63</v>
      </c>
      <c r="D96" s="87">
        <v>30.1</v>
      </c>
      <c r="E96" s="87">
        <v>79.900000000000006</v>
      </c>
      <c r="F96" s="88">
        <v>85.5</v>
      </c>
    </row>
    <row r="97" spans="1:6" ht="15" customHeight="1" x14ac:dyDescent="0.35">
      <c r="A97" s="85" t="s">
        <v>104</v>
      </c>
      <c r="B97" s="86">
        <v>1.93</v>
      </c>
      <c r="C97" s="87">
        <v>58.9</v>
      </c>
      <c r="D97" s="87">
        <v>30.7</v>
      </c>
      <c r="E97" s="87">
        <v>80.900000000000006</v>
      </c>
      <c r="F97" s="88">
        <v>86.1</v>
      </c>
    </row>
    <row r="98" spans="1:6" ht="15" customHeight="1" x14ac:dyDescent="0.35">
      <c r="A98" s="85" t="s">
        <v>105</v>
      </c>
      <c r="B98" s="86">
        <v>1.99</v>
      </c>
      <c r="C98" s="87">
        <v>55.2</v>
      </c>
      <c r="D98" s="87">
        <v>30</v>
      </c>
      <c r="E98" s="87">
        <v>79.900000000000006</v>
      </c>
      <c r="F98" s="88">
        <v>85.4</v>
      </c>
    </row>
    <row r="99" spans="1:6" ht="15" customHeight="1" x14ac:dyDescent="0.35">
      <c r="A99" s="85" t="s">
        <v>112</v>
      </c>
      <c r="B99" s="86">
        <v>1.87</v>
      </c>
      <c r="C99" s="87">
        <v>68.2</v>
      </c>
      <c r="D99" s="87">
        <v>29.7</v>
      </c>
      <c r="E99" s="87">
        <v>79.099999999999994</v>
      </c>
      <c r="F99" s="88">
        <v>85.4</v>
      </c>
    </row>
    <row r="100" spans="1:6" ht="15" customHeight="1" x14ac:dyDescent="0.35">
      <c r="A100" s="85" t="s">
        <v>113</v>
      </c>
      <c r="B100" s="86">
        <v>1.72</v>
      </c>
      <c r="C100" s="87">
        <v>64.5</v>
      </c>
      <c r="D100" s="87">
        <v>30.5</v>
      </c>
      <c r="E100" s="87">
        <v>79.400000000000006</v>
      </c>
      <c r="F100" s="88">
        <v>84.9</v>
      </c>
    </row>
    <row r="101" spans="1:6" ht="15" customHeight="1" x14ac:dyDescent="0.35">
      <c r="A101" s="85" t="s">
        <v>106</v>
      </c>
      <c r="B101" s="86">
        <v>1.95</v>
      </c>
      <c r="C101" s="87">
        <v>47.8</v>
      </c>
      <c r="D101" s="87">
        <v>31.6</v>
      </c>
      <c r="E101" s="87">
        <v>81.099999999999994</v>
      </c>
      <c r="F101" s="88">
        <v>86.2</v>
      </c>
    </row>
    <row r="102" spans="1:6" ht="15" customHeight="1" x14ac:dyDescent="0.35">
      <c r="A102" s="85" t="s">
        <v>107</v>
      </c>
      <c r="B102" s="86">
        <v>1.81</v>
      </c>
      <c r="C102" s="87">
        <v>60.4</v>
      </c>
      <c r="D102" s="87">
        <v>30.6</v>
      </c>
      <c r="E102" s="87">
        <v>80.2</v>
      </c>
      <c r="F102" s="88">
        <v>85.7</v>
      </c>
    </row>
    <row r="103" spans="1:6" ht="15" customHeight="1" x14ac:dyDescent="0.35">
      <c r="A103" s="85" t="s">
        <v>108</v>
      </c>
      <c r="B103" s="86">
        <v>1.78</v>
      </c>
      <c r="C103" s="87">
        <v>54.6</v>
      </c>
      <c r="D103" s="87">
        <v>30.7</v>
      </c>
      <c r="E103" s="87">
        <v>80.7</v>
      </c>
      <c r="F103" s="88">
        <v>86.4</v>
      </c>
    </row>
    <row r="104" spans="1:6" ht="15" customHeight="1" x14ac:dyDescent="0.35">
      <c r="A104" s="89" t="s">
        <v>203</v>
      </c>
      <c r="B104" s="90">
        <v>1.87</v>
      </c>
      <c r="C104" s="91">
        <v>56.6</v>
      </c>
      <c r="D104" s="91">
        <v>30.8</v>
      </c>
      <c r="E104" s="91">
        <v>80.2</v>
      </c>
      <c r="F104" s="92">
        <v>85.7</v>
      </c>
    </row>
    <row r="105" spans="1:6" ht="15" customHeight="1" x14ac:dyDescent="0.35">
      <c r="A105" s="85" t="s">
        <v>121</v>
      </c>
      <c r="B105" s="86">
        <v>1.85</v>
      </c>
      <c r="C105" s="87">
        <v>67.900000000000006</v>
      </c>
      <c r="D105" s="87">
        <v>30.1</v>
      </c>
      <c r="E105" s="87">
        <v>79.5</v>
      </c>
      <c r="F105" s="88">
        <v>84.6</v>
      </c>
    </row>
    <row r="106" spans="1:6" ht="15" customHeight="1" x14ac:dyDescent="0.35">
      <c r="A106" s="85" t="s">
        <v>122</v>
      </c>
      <c r="B106" s="86">
        <v>1.69</v>
      </c>
      <c r="C106" s="87">
        <v>69</v>
      </c>
      <c r="D106" s="87">
        <v>30.7</v>
      </c>
      <c r="E106" s="87">
        <v>80.5</v>
      </c>
      <c r="F106" s="88">
        <v>86.9</v>
      </c>
    </row>
    <row r="107" spans="1:6" ht="15" customHeight="1" x14ac:dyDescent="0.35">
      <c r="A107" s="85" t="s">
        <v>123</v>
      </c>
      <c r="B107" s="86">
        <v>1.91</v>
      </c>
      <c r="C107" s="87">
        <v>58</v>
      </c>
      <c r="D107" s="87">
        <v>31</v>
      </c>
      <c r="E107" s="87">
        <v>80</v>
      </c>
      <c r="F107" s="88">
        <v>85.5</v>
      </c>
    </row>
    <row r="108" spans="1:6" ht="15" customHeight="1" x14ac:dyDescent="0.35">
      <c r="A108" s="85" t="s">
        <v>124</v>
      </c>
      <c r="B108" s="86">
        <v>2.0499999999999998</v>
      </c>
      <c r="C108" s="87">
        <v>56.3</v>
      </c>
      <c r="D108" s="87">
        <v>30.8</v>
      </c>
      <c r="E108" s="87">
        <v>80</v>
      </c>
      <c r="F108" s="88">
        <v>85.3</v>
      </c>
    </row>
    <row r="109" spans="1:6" ht="15" customHeight="1" x14ac:dyDescent="0.35">
      <c r="A109" s="85" t="s">
        <v>125</v>
      </c>
      <c r="B109" s="86">
        <v>1.92</v>
      </c>
      <c r="C109" s="87">
        <v>59.4</v>
      </c>
      <c r="D109" s="87">
        <v>30.2</v>
      </c>
      <c r="E109" s="87">
        <v>79.7</v>
      </c>
      <c r="F109" s="88">
        <v>85.5</v>
      </c>
    </row>
    <row r="110" spans="1:6" ht="15" customHeight="1" x14ac:dyDescent="0.35">
      <c r="A110" s="85" t="s">
        <v>126</v>
      </c>
      <c r="B110" s="86">
        <v>2.08</v>
      </c>
      <c r="C110" s="87">
        <v>53.8</v>
      </c>
      <c r="D110" s="87">
        <v>30.1</v>
      </c>
      <c r="E110" s="87">
        <v>78.7</v>
      </c>
      <c r="F110" s="88">
        <v>85.5</v>
      </c>
    </row>
    <row r="111" spans="1:6" ht="15" customHeight="1" x14ac:dyDescent="0.35">
      <c r="A111" s="89" t="s">
        <v>127</v>
      </c>
      <c r="B111" s="90">
        <v>1.98</v>
      </c>
      <c r="C111" s="91">
        <v>57.5</v>
      </c>
      <c r="D111" s="91">
        <v>30.6</v>
      </c>
      <c r="E111" s="91">
        <v>79.8</v>
      </c>
      <c r="F111" s="92">
        <v>85.4</v>
      </c>
    </row>
    <row r="112" spans="1:6" ht="15" customHeight="1" x14ac:dyDescent="0.35">
      <c r="A112" s="85" t="s">
        <v>128</v>
      </c>
      <c r="B112" s="86">
        <v>1.42</v>
      </c>
      <c r="C112" s="87">
        <v>58.8</v>
      </c>
      <c r="D112" s="87">
        <v>30.6</v>
      </c>
      <c r="E112" s="87">
        <v>80.7</v>
      </c>
      <c r="F112" s="88">
        <v>86.5</v>
      </c>
    </row>
    <row r="113" spans="1:6" ht="15" customHeight="1" x14ac:dyDescent="0.35">
      <c r="A113" s="85" t="s">
        <v>129</v>
      </c>
      <c r="B113" s="86">
        <v>1.49</v>
      </c>
      <c r="C113" s="87">
        <v>57.5</v>
      </c>
      <c r="D113" s="87">
        <v>30.6</v>
      </c>
      <c r="E113" s="87">
        <v>80.099999999999994</v>
      </c>
      <c r="F113" s="88">
        <v>85.6</v>
      </c>
    </row>
    <row r="114" spans="1:6" ht="15" customHeight="1" x14ac:dyDescent="0.35">
      <c r="A114" s="89" t="s">
        <v>130</v>
      </c>
      <c r="B114" s="90">
        <v>1.46</v>
      </c>
      <c r="C114" s="91">
        <v>58.1</v>
      </c>
      <c r="D114" s="91">
        <v>30.6</v>
      </c>
      <c r="E114" s="91">
        <v>80.400000000000006</v>
      </c>
      <c r="F114" s="92">
        <v>86</v>
      </c>
    </row>
    <row r="115" spans="1:6" ht="15" customHeight="1" x14ac:dyDescent="0.35">
      <c r="A115" s="89" t="s">
        <v>186</v>
      </c>
      <c r="B115" s="90">
        <v>1.86</v>
      </c>
      <c r="C115" s="91">
        <v>58.7</v>
      </c>
      <c r="D115" s="91">
        <v>30.6</v>
      </c>
      <c r="E115" s="91">
        <v>79.5</v>
      </c>
      <c r="F115" s="92">
        <v>85.3</v>
      </c>
    </row>
    <row r="116" spans="1:6" ht="15" customHeight="1" x14ac:dyDescent="0.35">
      <c r="A116" s="85" t="s">
        <v>132</v>
      </c>
      <c r="B116" s="86">
        <v>1.94</v>
      </c>
      <c r="C116" s="87">
        <v>80.400000000000006</v>
      </c>
      <c r="D116" s="87">
        <v>29.8</v>
      </c>
      <c r="E116" s="87">
        <v>77.8</v>
      </c>
      <c r="F116" s="88">
        <v>84.6</v>
      </c>
    </row>
    <row r="117" spans="1:6" ht="15" customHeight="1" x14ac:dyDescent="0.35">
      <c r="A117" s="85" t="s">
        <v>133</v>
      </c>
      <c r="B117" s="86">
        <v>1.87</v>
      </c>
      <c r="C117" s="87">
        <v>80.2</v>
      </c>
      <c r="D117" s="87">
        <v>29.5</v>
      </c>
      <c r="E117" s="87">
        <v>78.599999999999994</v>
      </c>
      <c r="F117" s="88">
        <v>84.7</v>
      </c>
    </row>
    <row r="118" spans="1:6" ht="15" customHeight="1" x14ac:dyDescent="0.35">
      <c r="A118" s="85" t="s">
        <v>134</v>
      </c>
      <c r="B118" s="86">
        <v>3.92</v>
      </c>
      <c r="C118" s="87">
        <v>90.4</v>
      </c>
      <c r="D118" s="87">
        <v>28.5</v>
      </c>
      <c r="E118" s="87">
        <v>76.7</v>
      </c>
      <c r="F118" s="88">
        <v>82</v>
      </c>
    </row>
    <row r="119" spans="1:6" ht="15" customHeight="1" x14ac:dyDescent="0.35">
      <c r="A119" s="85" t="s">
        <v>138</v>
      </c>
      <c r="B119" s="86">
        <v>2.44</v>
      </c>
      <c r="C119" s="87">
        <v>76.900000000000006</v>
      </c>
      <c r="D119" s="87">
        <v>28.8</v>
      </c>
      <c r="E119" s="87">
        <v>77.8</v>
      </c>
      <c r="F119" s="88">
        <v>84</v>
      </c>
    </row>
    <row r="120" spans="1:6" ht="15" customHeight="1" x14ac:dyDescent="0.35">
      <c r="A120" s="85" t="s">
        <v>204</v>
      </c>
      <c r="B120" s="86">
        <v>4.92</v>
      </c>
      <c r="C120" s="87">
        <v>90</v>
      </c>
      <c r="D120" s="87">
        <v>28.7</v>
      </c>
      <c r="E120" s="87">
        <v>75.3</v>
      </c>
      <c r="F120" s="88">
        <v>75.599999999999994</v>
      </c>
    </row>
    <row r="121" spans="1:6" ht="15" customHeight="1" x14ac:dyDescent="0.35">
      <c r="A121" s="89" t="s">
        <v>208</v>
      </c>
      <c r="B121" s="90">
        <v>2.86</v>
      </c>
      <c r="C121" s="91">
        <v>83.6</v>
      </c>
      <c r="D121" s="91">
        <v>28.8</v>
      </c>
      <c r="E121" s="91">
        <v>78</v>
      </c>
      <c r="F121" s="92">
        <v>83.7</v>
      </c>
    </row>
    <row r="122" spans="1:6" ht="15" customHeight="1" thickBot="1" x14ac:dyDescent="0.4">
      <c r="A122" s="93" t="s">
        <v>209</v>
      </c>
      <c r="B122" s="94">
        <v>1.89</v>
      </c>
      <c r="C122" s="95">
        <v>60</v>
      </c>
      <c r="D122" s="95">
        <v>30.5</v>
      </c>
      <c r="E122" s="95">
        <v>79.400000000000006</v>
      </c>
      <c r="F122" s="96">
        <v>85.3</v>
      </c>
    </row>
    <row r="124" spans="1:6" x14ac:dyDescent="0.35">
      <c r="A124" s="79" t="s">
        <v>189</v>
      </c>
    </row>
    <row r="125" spans="1:6" x14ac:dyDescent="0.35">
      <c r="A125" s="79" t="s">
        <v>190</v>
      </c>
    </row>
    <row r="126" spans="1:6" x14ac:dyDescent="0.35">
      <c r="A126" s="79" t="s">
        <v>191</v>
      </c>
    </row>
    <row r="127" spans="1:6" ht="25.5" customHeight="1" x14ac:dyDescent="0.35">
      <c r="A127" s="170" t="s">
        <v>210</v>
      </c>
      <c r="B127" s="171"/>
      <c r="C127" s="171"/>
      <c r="D127" s="171"/>
      <c r="E127" s="171"/>
      <c r="F127" s="171"/>
    </row>
    <row r="128" spans="1:6" x14ac:dyDescent="0.35">
      <c r="A128" s="79" t="s">
        <v>211</v>
      </c>
    </row>
    <row r="129" spans="1:1" x14ac:dyDescent="0.35">
      <c r="A129" s="79" t="s">
        <v>205</v>
      </c>
    </row>
    <row r="130" spans="1:1" x14ac:dyDescent="0.35">
      <c r="A130" s="79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130"/>
  <sheetViews>
    <sheetView workbookViewId="0">
      <pane xSplit="1" ySplit="5" topLeftCell="B102" activePane="bottomRight" state="frozen"/>
      <selection activeCell="B6" sqref="B6"/>
      <selection pane="topRight" activeCell="B6" sqref="B6"/>
      <selection pane="bottomLeft" activeCell="B6" sqref="B6"/>
      <selection pane="bottomRight" activeCell="B108" sqref="B108:D108"/>
    </sheetView>
  </sheetViews>
  <sheetFormatPr baseColWidth="10" defaultColWidth="9.08984375" defaultRowHeight="14.5" x14ac:dyDescent="0.35"/>
  <cols>
    <col min="1" max="1" width="34.453125" style="98" customWidth="1"/>
    <col min="2" max="2" width="13.453125" style="98" bestFit="1" customWidth="1"/>
    <col min="3" max="3" width="14.453125" style="98" bestFit="1" customWidth="1"/>
    <col min="4" max="4" width="13.81640625" style="98" bestFit="1" customWidth="1"/>
    <col min="5" max="6" width="15.6328125" style="98" customWidth="1"/>
    <col min="7" max="16384" width="9.08984375" style="98"/>
  </cols>
  <sheetData>
    <row r="1" spans="1:6" x14ac:dyDescent="0.35">
      <c r="A1" s="97" t="s">
        <v>175</v>
      </c>
    </row>
    <row r="2" spans="1:6" x14ac:dyDescent="0.35">
      <c r="A2" s="97" t="s">
        <v>215</v>
      </c>
    </row>
    <row r="3" spans="1:6" ht="15" thickBot="1" x14ac:dyDescent="0.4"/>
    <row r="4" spans="1:6" x14ac:dyDescent="0.35">
      <c r="A4" s="172"/>
      <c r="B4" s="173"/>
      <c r="C4" s="173"/>
      <c r="D4" s="174"/>
      <c r="E4" s="175" t="s">
        <v>177</v>
      </c>
      <c r="F4" s="176"/>
    </row>
    <row r="5" spans="1:6" ht="40" customHeight="1" x14ac:dyDescent="0.35">
      <c r="A5" s="99" t="s">
        <v>178</v>
      </c>
      <c r="B5" s="100" t="s">
        <v>216</v>
      </c>
      <c r="C5" s="101" t="s">
        <v>217</v>
      </c>
      <c r="D5" s="101" t="s">
        <v>218</v>
      </c>
      <c r="E5" s="101" t="s">
        <v>10</v>
      </c>
      <c r="F5" s="102" t="s">
        <v>11</v>
      </c>
    </row>
    <row r="6" spans="1:6" x14ac:dyDescent="0.35">
      <c r="A6" s="103" t="s">
        <v>13</v>
      </c>
      <c r="B6" s="104">
        <v>1.52</v>
      </c>
      <c r="C6" s="105">
        <v>47.3</v>
      </c>
      <c r="D6" s="105">
        <v>33.799999999999997</v>
      </c>
      <c r="E6" s="105">
        <v>81.8</v>
      </c>
      <c r="F6" s="106">
        <v>86.8</v>
      </c>
    </row>
    <row r="7" spans="1:6" x14ac:dyDescent="0.35">
      <c r="A7" s="103" t="s">
        <v>14</v>
      </c>
      <c r="B7" s="104">
        <v>1.97</v>
      </c>
      <c r="C7" s="105">
        <v>58.3</v>
      </c>
      <c r="D7" s="105">
        <v>30.9</v>
      </c>
      <c r="E7" s="105">
        <v>80.099999999999994</v>
      </c>
      <c r="F7" s="106">
        <v>85.2</v>
      </c>
    </row>
    <row r="8" spans="1:6" x14ac:dyDescent="0.35">
      <c r="A8" s="103" t="s">
        <v>15</v>
      </c>
      <c r="B8" s="104">
        <v>2.06</v>
      </c>
      <c r="C8" s="105">
        <v>47.9</v>
      </c>
      <c r="D8" s="105">
        <v>31.6</v>
      </c>
      <c r="E8" s="105">
        <v>81.8</v>
      </c>
      <c r="F8" s="106">
        <v>86.4</v>
      </c>
    </row>
    <row r="9" spans="1:6" x14ac:dyDescent="0.35">
      <c r="A9" s="103" t="s">
        <v>16</v>
      </c>
      <c r="B9" s="104">
        <v>2.17</v>
      </c>
      <c r="C9" s="105">
        <v>53.5</v>
      </c>
      <c r="D9" s="105">
        <v>30.9</v>
      </c>
      <c r="E9" s="105">
        <v>81.3</v>
      </c>
      <c r="F9" s="106">
        <v>86.1</v>
      </c>
    </row>
    <row r="10" spans="1:6" x14ac:dyDescent="0.35">
      <c r="A10" s="103" t="s">
        <v>17</v>
      </c>
      <c r="B10" s="104">
        <v>1.84</v>
      </c>
      <c r="C10" s="105">
        <v>40.700000000000003</v>
      </c>
      <c r="D10" s="105">
        <v>32.6</v>
      </c>
      <c r="E10" s="105">
        <v>82.4</v>
      </c>
      <c r="F10" s="106">
        <v>86.5</v>
      </c>
    </row>
    <row r="11" spans="1:6" x14ac:dyDescent="0.35">
      <c r="A11" s="103" t="s">
        <v>18</v>
      </c>
      <c r="B11" s="104">
        <v>2.35</v>
      </c>
      <c r="C11" s="105">
        <v>44.7</v>
      </c>
      <c r="D11" s="105">
        <v>30.9</v>
      </c>
      <c r="E11" s="105">
        <v>79.7</v>
      </c>
      <c r="F11" s="106">
        <v>84.7</v>
      </c>
    </row>
    <row r="12" spans="1:6" x14ac:dyDescent="0.35">
      <c r="A12" s="103" t="s">
        <v>19</v>
      </c>
      <c r="B12" s="104">
        <v>1.97</v>
      </c>
      <c r="C12" s="105">
        <v>47</v>
      </c>
      <c r="D12" s="105">
        <v>31.7</v>
      </c>
      <c r="E12" s="105">
        <v>81</v>
      </c>
      <c r="F12" s="106">
        <v>85.9</v>
      </c>
    </row>
    <row r="13" spans="1:6" x14ac:dyDescent="0.35">
      <c r="A13" s="103" t="s">
        <v>20</v>
      </c>
      <c r="B13" s="104">
        <v>2.2599999999999998</v>
      </c>
      <c r="C13" s="105">
        <v>47.1</v>
      </c>
      <c r="D13" s="105">
        <v>31.1</v>
      </c>
      <c r="E13" s="105">
        <v>80.3</v>
      </c>
      <c r="F13" s="106">
        <v>85.2</v>
      </c>
    </row>
    <row r="14" spans="1:6" x14ac:dyDescent="0.35">
      <c r="A14" s="107" t="s">
        <v>182</v>
      </c>
      <c r="B14" s="108">
        <v>1.94</v>
      </c>
      <c r="C14" s="109">
        <v>47.8</v>
      </c>
      <c r="D14" s="109">
        <v>31.8</v>
      </c>
      <c r="E14" s="109">
        <v>81.099999999999994</v>
      </c>
      <c r="F14" s="110">
        <v>86</v>
      </c>
    </row>
    <row r="15" spans="1:6" x14ac:dyDescent="0.35">
      <c r="A15" s="103" t="s">
        <v>34</v>
      </c>
      <c r="B15" s="104">
        <v>1.82</v>
      </c>
      <c r="C15" s="105">
        <v>69.900000000000006</v>
      </c>
      <c r="D15" s="105">
        <v>29.4</v>
      </c>
      <c r="E15" s="105">
        <v>78.099999999999994</v>
      </c>
      <c r="F15" s="106">
        <v>83.3</v>
      </c>
    </row>
    <row r="16" spans="1:6" x14ac:dyDescent="0.35">
      <c r="A16" s="103" t="s">
        <v>35</v>
      </c>
      <c r="B16" s="104">
        <v>2.04</v>
      </c>
      <c r="C16" s="105">
        <v>60.9</v>
      </c>
      <c r="D16" s="105">
        <v>30</v>
      </c>
      <c r="E16" s="105">
        <v>79.2</v>
      </c>
      <c r="F16" s="106">
        <v>85.1</v>
      </c>
    </row>
    <row r="17" spans="1:6" x14ac:dyDescent="0.35">
      <c r="A17" s="103" t="s">
        <v>36</v>
      </c>
      <c r="B17" s="104">
        <v>1.81</v>
      </c>
      <c r="C17" s="105">
        <v>70.099999999999994</v>
      </c>
      <c r="D17" s="105">
        <v>29.5</v>
      </c>
      <c r="E17" s="105">
        <v>77.8</v>
      </c>
      <c r="F17" s="106">
        <v>84.8</v>
      </c>
    </row>
    <row r="18" spans="1:6" x14ac:dyDescent="0.35">
      <c r="A18" s="103" t="s">
        <v>37</v>
      </c>
      <c r="B18" s="104">
        <v>1.73</v>
      </c>
      <c r="C18" s="105">
        <v>65.099999999999994</v>
      </c>
      <c r="D18" s="105">
        <v>30.7</v>
      </c>
      <c r="E18" s="105">
        <v>80</v>
      </c>
      <c r="F18" s="106">
        <v>86.2</v>
      </c>
    </row>
    <row r="19" spans="1:6" x14ac:dyDescent="0.35">
      <c r="A19" s="103" t="s">
        <v>38</v>
      </c>
      <c r="B19" s="104">
        <v>1.9</v>
      </c>
      <c r="C19" s="105">
        <v>66.7</v>
      </c>
      <c r="D19" s="105">
        <v>29.6</v>
      </c>
      <c r="E19" s="105">
        <v>79.400000000000006</v>
      </c>
      <c r="F19" s="106">
        <v>85.1</v>
      </c>
    </row>
    <row r="20" spans="1:6" x14ac:dyDescent="0.35">
      <c r="A20" s="103" t="s">
        <v>39</v>
      </c>
      <c r="B20" s="104">
        <v>1.97</v>
      </c>
      <c r="C20" s="105">
        <v>58.2</v>
      </c>
      <c r="D20" s="105">
        <v>30.4</v>
      </c>
      <c r="E20" s="105">
        <v>79.900000000000006</v>
      </c>
      <c r="F20" s="106">
        <v>85.4</v>
      </c>
    </row>
    <row r="21" spans="1:6" x14ac:dyDescent="0.35">
      <c r="A21" s="107" t="s">
        <v>196</v>
      </c>
      <c r="B21" s="108">
        <v>1.88</v>
      </c>
      <c r="C21" s="109">
        <v>63.3</v>
      </c>
      <c r="D21" s="109">
        <v>30.1</v>
      </c>
      <c r="E21" s="109">
        <v>79.3</v>
      </c>
      <c r="F21" s="110">
        <v>85.2</v>
      </c>
    </row>
    <row r="22" spans="1:6" x14ac:dyDescent="0.35">
      <c r="A22" s="103" t="s">
        <v>184</v>
      </c>
      <c r="B22" s="104">
        <v>1.63</v>
      </c>
      <c r="C22" s="105">
        <v>63.1</v>
      </c>
      <c r="D22" s="105">
        <v>31.1</v>
      </c>
      <c r="E22" s="105">
        <v>79.900000000000006</v>
      </c>
      <c r="F22" s="106">
        <v>85.9</v>
      </c>
    </row>
    <row r="23" spans="1:6" x14ac:dyDescent="0.35">
      <c r="A23" s="103" t="s">
        <v>61</v>
      </c>
      <c r="B23" s="104">
        <v>1.82</v>
      </c>
      <c r="C23" s="105">
        <v>58.8</v>
      </c>
      <c r="D23" s="105">
        <v>30.4</v>
      </c>
      <c r="E23" s="105">
        <v>78.900000000000006</v>
      </c>
      <c r="F23" s="106">
        <v>85.3</v>
      </c>
    </row>
    <row r="24" spans="1:6" x14ac:dyDescent="0.35">
      <c r="A24" s="103" t="s">
        <v>62</v>
      </c>
      <c r="B24" s="104">
        <v>1.79</v>
      </c>
      <c r="C24" s="105">
        <v>64.599999999999994</v>
      </c>
      <c r="D24" s="105">
        <v>29.8</v>
      </c>
      <c r="E24" s="105">
        <v>79.900000000000006</v>
      </c>
      <c r="F24" s="106">
        <v>84.9</v>
      </c>
    </row>
    <row r="25" spans="1:6" x14ac:dyDescent="0.35">
      <c r="A25" s="103" t="s">
        <v>46</v>
      </c>
      <c r="B25" s="104">
        <v>1.88</v>
      </c>
      <c r="C25" s="105">
        <v>73.2</v>
      </c>
      <c r="D25" s="105">
        <v>29.4</v>
      </c>
      <c r="E25" s="105">
        <v>77.099999999999994</v>
      </c>
      <c r="F25" s="106">
        <v>83.9</v>
      </c>
    </row>
    <row r="26" spans="1:6" x14ac:dyDescent="0.35">
      <c r="A26" s="103" t="s">
        <v>63</v>
      </c>
      <c r="B26" s="104">
        <v>1.86</v>
      </c>
      <c r="C26" s="105">
        <v>68.599999999999994</v>
      </c>
      <c r="D26" s="105">
        <v>29.3</v>
      </c>
      <c r="E26" s="105">
        <v>78.8</v>
      </c>
      <c r="F26" s="106">
        <v>84.5</v>
      </c>
    </row>
    <row r="27" spans="1:6" x14ac:dyDescent="0.35">
      <c r="A27" s="103" t="s">
        <v>47</v>
      </c>
      <c r="B27" s="104">
        <v>1.87</v>
      </c>
      <c r="C27" s="105">
        <v>63.1</v>
      </c>
      <c r="D27" s="105">
        <v>29.6</v>
      </c>
      <c r="E27" s="105">
        <v>79.400000000000006</v>
      </c>
      <c r="F27" s="106">
        <v>85.2</v>
      </c>
    </row>
    <row r="28" spans="1:6" x14ac:dyDescent="0.35">
      <c r="A28" s="103" t="s">
        <v>48</v>
      </c>
      <c r="B28" s="104">
        <v>1.95</v>
      </c>
      <c r="C28" s="105">
        <v>65.5</v>
      </c>
      <c r="D28" s="105">
        <v>29.5</v>
      </c>
      <c r="E28" s="105">
        <v>77.8</v>
      </c>
      <c r="F28" s="106">
        <v>84.2</v>
      </c>
    </row>
    <row r="29" spans="1:6" x14ac:dyDescent="0.35">
      <c r="A29" s="103" t="s">
        <v>64</v>
      </c>
      <c r="B29" s="104">
        <v>1.91</v>
      </c>
      <c r="C29" s="105">
        <v>53.9</v>
      </c>
      <c r="D29" s="105">
        <v>30.1</v>
      </c>
      <c r="E29" s="105">
        <v>78.900000000000006</v>
      </c>
      <c r="F29" s="106">
        <v>84.2</v>
      </c>
    </row>
    <row r="30" spans="1:6" x14ac:dyDescent="0.35">
      <c r="A30" s="107" t="s">
        <v>197</v>
      </c>
      <c r="B30" s="108">
        <v>1.8</v>
      </c>
      <c r="C30" s="109">
        <v>63.1</v>
      </c>
      <c r="D30" s="109">
        <v>30</v>
      </c>
      <c r="E30" s="109">
        <v>79</v>
      </c>
      <c r="F30" s="110">
        <v>85</v>
      </c>
    </row>
    <row r="31" spans="1:6" x14ac:dyDescent="0.35">
      <c r="A31" s="103" t="s">
        <v>41</v>
      </c>
      <c r="B31" s="104">
        <v>1.69</v>
      </c>
      <c r="C31" s="105">
        <v>69.599999999999994</v>
      </c>
      <c r="D31" s="105">
        <v>30.6</v>
      </c>
      <c r="E31" s="105">
        <v>78.599999999999994</v>
      </c>
      <c r="F31" s="106">
        <v>85.1</v>
      </c>
    </row>
    <row r="32" spans="1:6" x14ac:dyDescent="0.35">
      <c r="A32" s="103" t="s">
        <v>31</v>
      </c>
      <c r="B32" s="104">
        <v>1.98</v>
      </c>
      <c r="C32" s="105">
        <v>68.3</v>
      </c>
      <c r="D32" s="105">
        <v>29.5</v>
      </c>
      <c r="E32" s="105">
        <v>78.099999999999994</v>
      </c>
      <c r="F32" s="106">
        <v>84.5</v>
      </c>
    </row>
    <row r="33" spans="1:6" x14ac:dyDescent="0.35">
      <c r="A33" s="103" t="s">
        <v>42</v>
      </c>
      <c r="B33" s="104">
        <v>1.8</v>
      </c>
      <c r="C33" s="105">
        <v>72.2</v>
      </c>
      <c r="D33" s="105">
        <v>29.7</v>
      </c>
      <c r="E33" s="105">
        <v>78.5</v>
      </c>
      <c r="F33" s="106">
        <v>85.6</v>
      </c>
    </row>
    <row r="34" spans="1:6" x14ac:dyDescent="0.35">
      <c r="A34" s="103" t="s">
        <v>43</v>
      </c>
      <c r="B34" s="104">
        <v>1.89</v>
      </c>
      <c r="C34" s="105">
        <v>70.8</v>
      </c>
      <c r="D34" s="105">
        <v>29.6</v>
      </c>
      <c r="E34" s="105">
        <v>78.5</v>
      </c>
      <c r="F34" s="106">
        <v>85.1</v>
      </c>
    </row>
    <row r="35" spans="1:6" x14ac:dyDescent="0.35">
      <c r="A35" s="103" t="s">
        <v>32</v>
      </c>
      <c r="B35" s="104">
        <v>1.87</v>
      </c>
      <c r="C35" s="105">
        <v>64.8</v>
      </c>
      <c r="D35" s="105">
        <v>30.1</v>
      </c>
      <c r="E35" s="105">
        <v>78</v>
      </c>
      <c r="F35" s="106">
        <v>84.5</v>
      </c>
    </row>
    <row r="36" spans="1:6" x14ac:dyDescent="0.35">
      <c r="A36" s="107" t="s">
        <v>198</v>
      </c>
      <c r="B36" s="108">
        <v>1.83</v>
      </c>
      <c r="C36" s="109">
        <v>67.8</v>
      </c>
      <c r="D36" s="109">
        <v>30.1</v>
      </c>
      <c r="E36" s="109">
        <v>78.3</v>
      </c>
      <c r="F36" s="110">
        <v>84.8</v>
      </c>
    </row>
    <row r="37" spans="1:6" x14ac:dyDescent="0.35">
      <c r="A37" s="103" t="s">
        <v>27</v>
      </c>
      <c r="B37" s="104">
        <v>1.95</v>
      </c>
      <c r="C37" s="105">
        <v>71</v>
      </c>
      <c r="D37" s="105">
        <v>28.9</v>
      </c>
      <c r="E37" s="105">
        <v>76.900000000000006</v>
      </c>
      <c r="F37" s="106">
        <v>83.4</v>
      </c>
    </row>
    <row r="38" spans="1:6" x14ac:dyDescent="0.35">
      <c r="A38" s="103" t="s">
        <v>50</v>
      </c>
      <c r="B38" s="104">
        <v>1.86</v>
      </c>
      <c r="C38" s="105">
        <v>60.5</v>
      </c>
      <c r="D38" s="105">
        <v>30.2</v>
      </c>
      <c r="E38" s="105">
        <v>77.400000000000006</v>
      </c>
      <c r="F38" s="106">
        <v>83.8</v>
      </c>
    </row>
    <row r="39" spans="1:6" x14ac:dyDescent="0.35">
      <c r="A39" s="103" t="s">
        <v>28</v>
      </c>
      <c r="B39" s="104">
        <v>1.91</v>
      </c>
      <c r="C39" s="105">
        <v>61.3</v>
      </c>
      <c r="D39" s="105">
        <v>30.2</v>
      </c>
      <c r="E39" s="105">
        <v>78.599999999999994</v>
      </c>
      <c r="F39" s="106">
        <v>84.5</v>
      </c>
    </row>
    <row r="40" spans="1:6" x14ac:dyDescent="0.35">
      <c r="A40" s="103" t="s">
        <v>51</v>
      </c>
      <c r="B40" s="104">
        <v>1.87</v>
      </c>
      <c r="C40" s="105">
        <v>70.8</v>
      </c>
      <c r="D40" s="105">
        <v>29.1</v>
      </c>
      <c r="E40" s="105">
        <v>76.2</v>
      </c>
      <c r="F40" s="106">
        <v>83.3</v>
      </c>
    </row>
    <row r="41" spans="1:6" x14ac:dyDescent="0.35">
      <c r="A41" s="103" t="s">
        <v>29</v>
      </c>
      <c r="B41" s="104">
        <v>1.72</v>
      </c>
      <c r="C41" s="105">
        <v>70.400000000000006</v>
      </c>
      <c r="D41" s="105">
        <v>29.9</v>
      </c>
      <c r="E41" s="105">
        <v>77.7</v>
      </c>
      <c r="F41" s="106">
        <v>83.9</v>
      </c>
    </row>
    <row r="42" spans="1:6" x14ac:dyDescent="0.35">
      <c r="A42" s="107" t="s">
        <v>199</v>
      </c>
      <c r="B42" s="108">
        <v>1.85</v>
      </c>
      <c r="C42" s="109">
        <v>64.7</v>
      </c>
      <c r="D42" s="109">
        <v>29.9</v>
      </c>
      <c r="E42" s="109">
        <v>77.2</v>
      </c>
      <c r="F42" s="110">
        <v>83.7</v>
      </c>
    </row>
    <row r="43" spans="1:6" x14ac:dyDescent="0.35">
      <c r="A43" s="103" t="s">
        <v>22</v>
      </c>
      <c r="B43" s="104">
        <v>1.74</v>
      </c>
      <c r="C43" s="105">
        <v>71.599999999999994</v>
      </c>
      <c r="D43" s="105">
        <v>29.1</v>
      </c>
      <c r="E43" s="105">
        <v>77.8</v>
      </c>
      <c r="F43" s="106">
        <v>83.7</v>
      </c>
    </row>
    <row r="44" spans="1:6" x14ac:dyDescent="0.35">
      <c r="A44" s="103" t="s">
        <v>23</v>
      </c>
      <c r="B44" s="104">
        <v>1.82</v>
      </c>
      <c r="C44" s="105">
        <v>67.599999999999994</v>
      </c>
      <c r="D44" s="105">
        <v>29.8</v>
      </c>
      <c r="E44" s="105">
        <v>77.900000000000006</v>
      </c>
      <c r="F44" s="106">
        <v>84.8</v>
      </c>
    </row>
    <row r="45" spans="1:6" x14ac:dyDescent="0.35">
      <c r="A45" s="103" t="s">
        <v>24</v>
      </c>
      <c r="B45" s="104">
        <v>1.75</v>
      </c>
      <c r="C45" s="105">
        <v>64.8</v>
      </c>
      <c r="D45" s="105">
        <v>30.2</v>
      </c>
      <c r="E45" s="105">
        <v>78.3</v>
      </c>
      <c r="F45" s="106">
        <v>84.5</v>
      </c>
    </row>
    <row r="46" spans="1:6" x14ac:dyDescent="0.35">
      <c r="A46" s="103" t="s">
        <v>25</v>
      </c>
      <c r="B46" s="104">
        <v>1.79</v>
      </c>
      <c r="C46" s="105">
        <v>72.099999999999994</v>
      </c>
      <c r="D46" s="105">
        <v>29.3</v>
      </c>
      <c r="E46" s="105">
        <v>77.2</v>
      </c>
      <c r="F46" s="106">
        <v>84.5</v>
      </c>
    </row>
    <row r="47" spans="1:6" x14ac:dyDescent="0.35">
      <c r="A47" s="103" t="s">
        <v>53</v>
      </c>
      <c r="B47" s="104">
        <v>1.57</v>
      </c>
      <c r="C47" s="105">
        <v>61.5</v>
      </c>
      <c r="D47" s="105">
        <v>30.6</v>
      </c>
      <c r="E47" s="105">
        <v>79.2</v>
      </c>
      <c r="F47" s="106">
        <v>85</v>
      </c>
    </row>
    <row r="48" spans="1:6" x14ac:dyDescent="0.35">
      <c r="A48" s="103" t="s">
        <v>54</v>
      </c>
      <c r="B48" s="104">
        <v>1.78</v>
      </c>
      <c r="C48" s="105">
        <v>72.599999999999994</v>
      </c>
      <c r="D48" s="105">
        <v>29</v>
      </c>
      <c r="E48" s="105">
        <v>78</v>
      </c>
      <c r="F48" s="106">
        <v>84.6</v>
      </c>
    </row>
    <row r="49" spans="1:6" x14ac:dyDescent="0.35">
      <c r="A49" s="103" t="s">
        <v>55</v>
      </c>
      <c r="B49" s="104">
        <v>1.64</v>
      </c>
      <c r="C49" s="105">
        <v>55.8</v>
      </c>
      <c r="D49" s="105">
        <v>30.1</v>
      </c>
      <c r="E49" s="105">
        <v>78.8</v>
      </c>
      <c r="F49" s="106">
        <v>83.9</v>
      </c>
    </row>
    <row r="50" spans="1:6" x14ac:dyDescent="0.35">
      <c r="A50" s="103" t="s">
        <v>58</v>
      </c>
      <c r="B50" s="104">
        <v>1.67</v>
      </c>
      <c r="C50" s="105">
        <v>52.6</v>
      </c>
      <c r="D50" s="105">
        <v>30.9</v>
      </c>
      <c r="E50" s="105">
        <v>79.599999999999994</v>
      </c>
      <c r="F50" s="106">
        <v>84.9</v>
      </c>
    </row>
    <row r="51" spans="1:6" x14ac:dyDescent="0.35">
      <c r="A51" s="103" t="s">
        <v>59</v>
      </c>
      <c r="B51" s="104">
        <v>1.82</v>
      </c>
      <c r="C51" s="105">
        <v>51.7</v>
      </c>
      <c r="D51" s="105">
        <v>30.2</v>
      </c>
      <c r="E51" s="105">
        <v>79.900000000000006</v>
      </c>
      <c r="F51" s="106">
        <v>84.7</v>
      </c>
    </row>
    <row r="52" spans="1:6" x14ac:dyDescent="0.35">
      <c r="A52" s="103" t="s">
        <v>56</v>
      </c>
      <c r="B52" s="104">
        <v>1.81</v>
      </c>
      <c r="C52" s="105">
        <v>71.099999999999994</v>
      </c>
      <c r="D52" s="105">
        <v>29.3</v>
      </c>
      <c r="E52" s="105">
        <v>77.7</v>
      </c>
      <c r="F52" s="106">
        <v>84.3</v>
      </c>
    </row>
    <row r="53" spans="1:6" x14ac:dyDescent="0.35">
      <c r="A53" s="107" t="s">
        <v>200</v>
      </c>
      <c r="B53" s="108">
        <v>1.69</v>
      </c>
      <c r="C53" s="109">
        <v>59.4</v>
      </c>
      <c r="D53" s="109">
        <v>30.3</v>
      </c>
      <c r="E53" s="109">
        <v>78.900000000000006</v>
      </c>
      <c r="F53" s="110">
        <v>84.5</v>
      </c>
    </row>
    <row r="54" spans="1:6" x14ac:dyDescent="0.35">
      <c r="A54" s="103" t="s">
        <v>66</v>
      </c>
      <c r="B54" s="104">
        <v>1.83</v>
      </c>
      <c r="C54" s="105">
        <v>64.400000000000006</v>
      </c>
      <c r="D54" s="105">
        <v>31</v>
      </c>
      <c r="E54" s="105">
        <v>79.7</v>
      </c>
      <c r="F54" s="106">
        <v>85.9</v>
      </c>
    </row>
    <row r="55" spans="1:6" x14ac:dyDescent="0.35">
      <c r="A55" s="103" t="s">
        <v>67</v>
      </c>
      <c r="B55" s="104">
        <v>1.89</v>
      </c>
      <c r="C55" s="105">
        <v>65.8</v>
      </c>
      <c r="D55" s="105">
        <v>30.4</v>
      </c>
      <c r="E55" s="105">
        <v>80.400000000000006</v>
      </c>
      <c r="F55" s="106">
        <v>86.4</v>
      </c>
    </row>
    <row r="56" spans="1:6" x14ac:dyDescent="0.35">
      <c r="A56" s="103" t="s">
        <v>68</v>
      </c>
      <c r="B56" s="104">
        <v>1.98</v>
      </c>
      <c r="C56" s="105">
        <v>68.7</v>
      </c>
      <c r="D56" s="105">
        <v>29.6</v>
      </c>
      <c r="E56" s="105">
        <v>80</v>
      </c>
      <c r="F56" s="106">
        <v>86.1</v>
      </c>
    </row>
    <row r="57" spans="1:6" x14ac:dyDescent="0.35">
      <c r="A57" s="103" t="s">
        <v>69</v>
      </c>
      <c r="B57" s="104">
        <v>1.89</v>
      </c>
      <c r="C57" s="105">
        <v>71.3</v>
      </c>
      <c r="D57" s="105">
        <v>29.8</v>
      </c>
      <c r="E57" s="105">
        <v>79</v>
      </c>
      <c r="F57" s="106">
        <v>85.3</v>
      </c>
    </row>
    <row r="58" spans="1:6" x14ac:dyDescent="0.35">
      <c r="A58" s="103" t="s">
        <v>70</v>
      </c>
      <c r="B58" s="104">
        <v>1.85</v>
      </c>
      <c r="C58" s="105">
        <v>71.5</v>
      </c>
      <c r="D58" s="105">
        <v>29.9</v>
      </c>
      <c r="E58" s="105">
        <v>79.3</v>
      </c>
      <c r="F58" s="106">
        <v>85.6</v>
      </c>
    </row>
    <row r="59" spans="1:6" x14ac:dyDescent="0.35">
      <c r="A59" s="107" t="s">
        <v>71</v>
      </c>
      <c r="B59" s="108">
        <v>1.86</v>
      </c>
      <c r="C59" s="109">
        <v>67.099999999999994</v>
      </c>
      <c r="D59" s="109">
        <v>30.4</v>
      </c>
      <c r="E59" s="109">
        <v>79.7</v>
      </c>
      <c r="F59" s="110">
        <v>85.9</v>
      </c>
    </row>
    <row r="60" spans="1:6" x14ac:dyDescent="0.35">
      <c r="A60" s="103" t="s">
        <v>72</v>
      </c>
      <c r="B60" s="104">
        <v>1.97</v>
      </c>
      <c r="C60" s="105">
        <v>74</v>
      </c>
      <c r="D60" s="105">
        <v>29.7</v>
      </c>
      <c r="E60" s="105">
        <v>78.2</v>
      </c>
      <c r="F60" s="106">
        <v>84.6</v>
      </c>
    </row>
    <row r="61" spans="1:6" x14ac:dyDescent="0.35">
      <c r="A61" s="103" t="s">
        <v>73</v>
      </c>
      <c r="B61" s="104">
        <v>1.74</v>
      </c>
      <c r="C61" s="105">
        <v>70.400000000000006</v>
      </c>
      <c r="D61" s="105">
        <v>30.6</v>
      </c>
      <c r="E61" s="105">
        <v>77.7</v>
      </c>
      <c r="F61" s="106">
        <v>84.4</v>
      </c>
    </row>
    <row r="62" spans="1:6" x14ac:dyDescent="0.35">
      <c r="A62" s="103" t="s">
        <v>74</v>
      </c>
      <c r="B62" s="104">
        <v>1.74</v>
      </c>
      <c r="C62" s="105">
        <v>67.8</v>
      </c>
      <c r="D62" s="105">
        <v>31.1</v>
      </c>
      <c r="E62" s="105">
        <v>79.900000000000006</v>
      </c>
      <c r="F62" s="106">
        <v>85.9</v>
      </c>
    </row>
    <row r="63" spans="1:6" x14ac:dyDescent="0.35">
      <c r="A63" s="103" t="s">
        <v>75</v>
      </c>
      <c r="B63" s="104">
        <v>1.83</v>
      </c>
      <c r="C63" s="105">
        <v>70.900000000000006</v>
      </c>
      <c r="D63" s="105">
        <v>30.4</v>
      </c>
      <c r="E63" s="105">
        <v>78.2</v>
      </c>
      <c r="F63" s="106">
        <v>85.3</v>
      </c>
    </row>
    <row r="64" spans="1:6" x14ac:dyDescent="0.35">
      <c r="A64" s="107" t="s">
        <v>76</v>
      </c>
      <c r="B64" s="108">
        <v>1.79</v>
      </c>
      <c r="C64" s="109">
        <v>70.099999999999994</v>
      </c>
      <c r="D64" s="109">
        <v>30.5</v>
      </c>
      <c r="E64" s="109">
        <v>78.599999999999994</v>
      </c>
      <c r="F64" s="110">
        <v>85.1</v>
      </c>
    </row>
    <row r="65" spans="1:6" x14ac:dyDescent="0.35">
      <c r="A65" s="103" t="s">
        <v>77</v>
      </c>
      <c r="B65" s="104">
        <v>1.7</v>
      </c>
      <c r="C65" s="105">
        <v>70.900000000000006</v>
      </c>
      <c r="D65" s="105">
        <v>29.7</v>
      </c>
      <c r="E65" s="105">
        <v>79.5</v>
      </c>
      <c r="F65" s="106">
        <v>84.6</v>
      </c>
    </row>
    <row r="66" spans="1:6" x14ac:dyDescent="0.35">
      <c r="A66" s="103" t="s">
        <v>78</v>
      </c>
      <c r="B66" s="104">
        <v>1.67</v>
      </c>
      <c r="C66" s="105">
        <v>74.099999999999994</v>
      </c>
      <c r="D66" s="105">
        <v>30</v>
      </c>
      <c r="E66" s="105">
        <v>79.2</v>
      </c>
      <c r="F66" s="106">
        <v>85.2</v>
      </c>
    </row>
    <row r="67" spans="1:6" x14ac:dyDescent="0.35">
      <c r="A67" s="103" t="s">
        <v>97</v>
      </c>
      <c r="B67" s="104">
        <v>1.75</v>
      </c>
      <c r="C67" s="105">
        <v>69.099999999999994</v>
      </c>
      <c r="D67" s="105">
        <v>30.1</v>
      </c>
      <c r="E67" s="105">
        <v>79.099999999999994</v>
      </c>
      <c r="F67" s="106">
        <v>85.2</v>
      </c>
    </row>
    <row r="68" spans="1:6" x14ac:dyDescent="0.35">
      <c r="A68" s="103" t="s">
        <v>98</v>
      </c>
      <c r="B68" s="104">
        <v>1.74</v>
      </c>
      <c r="C68" s="105">
        <v>76.2</v>
      </c>
      <c r="D68" s="105">
        <v>28.8</v>
      </c>
      <c r="E68" s="105">
        <v>77.400000000000006</v>
      </c>
      <c r="F68" s="106">
        <v>85.1</v>
      </c>
    </row>
    <row r="69" spans="1:6" x14ac:dyDescent="0.35">
      <c r="A69" s="103" t="s">
        <v>82</v>
      </c>
      <c r="B69" s="104">
        <v>1.66</v>
      </c>
      <c r="C69" s="105">
        <v>74.099999999999994</v>
      </c>
      <c r="D69" s="105">
        <v>29.7</v>
      </c>
      <c r="E69" s="105">
        <v>79.400000000000006</v>
      </c>
      <c r="F69" s="106">
        <v>85.1</v>
      </c>
    </row>
    <row r="70" spans="1:6" x14ac:dyDescent="0.35">
      <c r="A70" s="103" t="s">
        <v>83</v>
      </c>
      <c r="B70" s="104">
        <v>1.65</v>
      </c>
      <c r="C70" s="105">
        <v>63.4</v>
      </c>
      <c r="D70" s="105">
        <v>31.1</v>
      </c>
      <c r="E70" s="105">
        <v>80.400000000000006</v>
      </c>
      <c r="F70" s="106">
        <v>85.8</v>
      </c>
    </row>
    <row r="71" spans="1:6" x14ac:dyDescent="0.35">
      <c r="A71" s="103" t="s">
        <v>84</v>
      </c>
      <c r="B71" s="104">
        <v>1.7</v>
      </c>
      <c r="C71" s="105">
        <v>72.900000000000006</v>
      </c>
      <c r="D71" s="105">
        <v>30</v>
      </c>
      <c r="E71" s="105">
        <v>79.8</v>
      </c>
      <c r="F71" s="106">
        <v>85.2</v>
      </c>
    </row>
    <row r="72" spans="1:6" x14ac:dyDescent="0.35">
      <c r="A72" s="103" t="s">
        <v>85</v>
      </c>
      <c r="B72" s="104">
        <v>1.83</v>
      </c>
      <c r="C72" s="105">
        <v>65.400000000000006</v>
      </c>
      <c r="D72" s="105">
        <v>29.9</v>
      </c>
      <c r="E72" s="105">
        <v>79.7</v>
      </c>
      <c r="F72" s="106">
        <v>85.4</v>
      </c>
    </row>
    <row r="73" spans="1:6" x14ac:dyDescent="0.35">
      <c r="A73" s="103" t="s">
        <v>86</v>
      </c>
      <c r="B73" s="104">
        <v>1.58</v>
      </c>
      <c r="C73" s="105">
        <v>68.3</v>
      </c>
      <c r="D73" s="105">
        <v>31.1</v>
      </c>
      <c r="E73" s="105">
        <v>80.3</v>
      </c>
      <c r="F73" s="106">
        <v>86</v>
      </c>
    </row>
    <row r="74" spans="1:6" x14ac:dyDescent="0.35">
      <c r="A74" s="103" t="s">
        <v>79</v>
      </c>
      <c r="B74" s="104">
        <v>1.84</v>
      </c>
      <c r="C74" s="105">
        <v>72.7</v>
      </c>
      <c r="D74" s="105">
        <v>29.8</v>
      </c>
      <c r="E74" s="105">
        <v>79.2</v>
      </c>
      <c r="F74" s="106">
        <v>85.6</v>
      </c>
    </row>
    <row r="75" spans="1:6" x14ac:dyDescent="0.35">
      <c r="A75" s="103" t="s">
        <v>80</v>
      </c>
      <c r="B75" s="104">
        <v>1.62</v>
      </c>
      <c r="C75" s="105">
        <v>70.7</v>
      </c>
      <c r="D75" s="105">
        <v>30.3</v>
      </c>
      <c r="E75" s="105">
        <v>79.599999999999994</v>
      </c>
      <c r="F75" s="106">
        <v>85.8</v>
      </c>
    </row>
    <row r="76" spans="1:6" x14ac:dyDescent="0.35">
      <c r="A76" s="103" t="s">
        <v>99</v>
      </c>
      <c r="B76" s="104">
        <v>1.66</v>
      </c>
      <c r="C76" s="105">
        <v>68</v>
      </c>
      <c r="D76" s="105">
        <v>30.5</v>
      </c>
      <c r="E76" s="105">
        <v>79</v>
      </c>
      <c r="F76" s="106">
        <v>85.9</v>
      </c>
    </row>
    <row r="77" spans="1:6" x14ac:dyDescent="0.35">
      <c r="A77" s="107" t="s">
        <v>201</v>
      </c>
      <c r="B77" s="108">
        <v>1.66</v>
      </c>
      <c r="C77" s="109">
        <v>68.5</v>
      </c>
      <c r="D77" s="109">
        <v>30.6</v>
      </c>
      <c r="E77" s="109">
        <v>79.7</v>
      </c>
      <c r="F77" s="110">
        <v>85.5</v>
      </c>
    </row>
    <row r="78" spans="1:6" x14ac:dyDescent="0.35">
      <c r="A78" s="103" t="s">
        <v>88</v>
      </c>
      <c r="B78" s="104">
        <v>1.74</v>
      </c>
      <c r="C78" s="105">
        <v>72.900000000000006</v>
      </c>
      <c r="D78" s="105">
        <v>30</v>
      </c>
      <c r="E78" s="105">
        <v>79.099999999999994</v>
      </c>
      <c r="F78" s="106">
        <v>85.4</v>
      </c>
    </row>
    <row r="79" spans="1:6" x14ac:dyDescent="0.35">
      <c r="A79" s="103" t="s">
        <v>115</v>
      </c>
      <c r="B79" s="104">
        <v>1.8</v>
      </c>
      <c r="C79" s="105">
        <v>67.2</v>
      </c>
      <c r="D79" s="105">
        <v>29.7</v>
      </c>
      <c r="E79" s="105">
        <v>78.7</v>
      </c>
      <c r="F79" s="106">
        <v>84.5</v>
      </c>
    </row>
    <row r="80" spans="1:6" x14ac:dyDescent="0.35">
      <c r="A80" s="103" t="s">
        <v>89</v>
      </c>
      <c r="B80" s="104">
        <v>1.78</v>
      </c>
      <c r="C80" s="105">
        <v>69.7</v>
      </c>
      <c r="D80" s="105">
        <v>30.3</v>
      </c>
      <c r="E80" s="105">
        <v>80.3</v>
      </c>
      <c r="F80" s="106">
        <v>86.2</v>
      </c>
    </row>
    <row r="81" spans="1:6" x14ac:dyDescent="0.35">
      <c r="A81" s="103" t="s">
        <v>116</v>
      </c>
      <c r="B81" s="104">
        <v>1.94</v>
      </c>
      <c r="C81" s="105">
        <v>60.8</v>
      </c>
      <c r="D81" s="105">
        <v>30.2</v>
      </c>
      <c r="E81" s="105">
        <v>79.400000000000006</v>
      </c>
      <c r="F81" s="106">
        <v>85.1</v>
      </c>
    </row>
    <row r="82" spans="1:6" x14ac:dyDescent="0.35">
      <c r="A82" s="103" t="s">
        <v>90</v>
      </c>
      <c r="B82" s="104">
        <v>1.64</v>
      </c>
      <c r="C82" s="105">
        <v>59.6</v>
      </c>
      <c r="D82" s="105">
        <v>31.8</v>
      </c>
      <c r="E82" s="105">
        <v>81.599999999999994</v>
      </c>
      <c r="F82" s="106">
        <v>86.2</v>
      </c>
    </row>
    <row r="83" spans="1:6" x14ac:dyDescent="0.35">
      <c r="A83" s="103" t="s">
        <v>91</v>
      </c>
      <c r="B83" s="104">
        <v>1.71</v>
      </c>
      <c r="C83" s="105">
        <v>69</v>
      </c>
      <c r="D83" s="105">
        <v>30.3</v>
      </c>
      <c r="E83" s="105">
        <v>79.400000000000006</v>
      </c>
      <c r="F83" s="106">
        <v>85.4</v>
      </c>
    </row>
    <row r="84" spans="1:6" x14ac:dyDescent="0.35">
      <c r="A84" s="103" t="s">
        <v>117</v>
      </c>
      <c r="B84" s="104">
        <v>1.74</v>
      </c>
      <c r="C84" s="105">
        <v>59.9</v>
      </c>
      <c r="D84" s="105">
        <v>31</v>
      </c>
      <c r="E84" s="105">
        <v>79.900000000000006</v>
      </c>
      <c r="F84" s="106">
        <v>85.6</v>
      </c>
    </row>
    <row r="85" spans="1:6" x14ac:dyDescent="0.35">
      <c r="A85" s="103" t="s">
        <v>92</v>
      </c>
      <c r="B85" s="104">
        <v>1.77</v>
      </c>
      <c r="C85" s="105">
        <v>71.599999999999994</v>
      </c>
      <c r="D85" s="105">
        <v>29.9</v>
      </c>
      <c r="E85" s="105">
        <v>80</v>
      </c>
      <c r="F85" s="106">
        <v>85.7</v>
      </c>
    </row>
    <row r="86" spans="1:6" x14ac:dyDescent="0.35">
      <c r="A86" s="103" t="s">
        <v>118</v>
      </c>
      <c r="B86" s="104">
        <v>1.6</v>
      </c>
      <c r="C86" s="105">
        <v>69.8</v>
      </c>
      <c r="D86" s="105">
        <v>30.2</v>
      </c>
      <c r="E86" s="105">
        <v>79.2</v>
      </c>
      <c r="F86" s="106">
        <v>85.2</v>
      </c>
    </row>
    <row r="87" spans="1:6" x14ac:dyDescent="0.35">
      <c r="A87" s="103" t="s">
        <v>93</v>
      </c>
      <c r="B87" s="104">
        <v>1.69</v>
      </c>
      <c r="C87" s="105">
        <v>72.3</v>
      </c>
      <c r="D87" s="105">
        <v>30.1</v>
      </c>
      <c r="E87" s="105">
        <v>79.900000000000006</v>
      </c>
      <c r="F87" s="106">
        <v>84.5</v>
      </c>
    </row>
    <row r="88" spans="1:6" x14ac:dyDescent="0.35">
      <c r="A88" s="103" t="s">
        <v>119</v>
      </c>
      <c r="B88" s="104">
        <v>1.8</v>
      </c>
      <c r="C88" s="105">
        <v>69.400000000000006</v>
      </c>
      <c r="D88" s="105">
        <v>29.8</v>
      </c>
      <c r="E88" s="105">
        <v>78.400000000000006</v>
      </c>
      <c r="F88" s="106">
        <v>84.6</v>
      </c>
    </row>
    <row r="89" spans="1:6" x14ac:dyDescent="0.35">
      <c r="A89" s="103" t="s">
        <v>94</v>
      </c>
      <c r="B89" s="104">
        <v>1.73</v>
      </c>
      <c r="C89" s="105">
        <v>68.900000000000006</v>
      </c>
      <c r="D89" s="105">
        <v>30.1</v>
      </c>
      <c r="E89" s="105">
        <v>79.599999999999994</v>
      </c>
      <c r="F89" s="106">
        <v>85.6</v>
      </c>
    </row>
    <row r="90" spans="1:6" x14ac:dyDescent="0.35">
      <c r="A90" s="103" t="s">
        <v>95</v>
      </c>
      <c r="B90" s="104">
        <v>1.96</v>
      </c>
      <c r="C90" s="105">
        <v>64</v>
      </c>
      <c r="D90" s="105">
        <v>29.6</v>
      </c>
      <c r="E90" s="105">
        <v>79.8</v>
      </c>
      <c r="F90" s="106">
        <v>85.4</v>
      </c>
    </row>
    <row r="91" spans="1:6" x14ac:dyDescent="0.35">
      <c r="A91" s="107" t="s">
        <v>202</v>
      </c>
      <c r="B91" s="108">
        <v>1.73</v>
      </c>
      <c r="C91" s="109">
        <v>63.3</v>
      </c>
      <c r="D91" s="109">
        <v>30.7</v>
      </c>
      <c r="E91" s="109">
        <v>80</v>
      </c>
      <c r="F91" s="110">
        <v>85.5</v>
      </c>
    </row>
    <row r="92" spans="1:6" x14ac:dyDescent="0.35">
      <c r="A92" s="103" t="s">
        <v>101</v>
      </c>
      <c r="B92" s="104">
        <v>1.88</v>
      </c>
      <c r="C92" s="105">
        <v>57.1</v>
      </c>
      <c r="D92" s="105">
        <v>30.2</v>
      </c>
      <c r="E92" s="105">
        <v>80.7</v>
      </c>
      <c r="F92" s="106">
        <v>85.9</v>
      </c>
    </row>
    <row r="93" spans="1:6" x14ac:dyDescent="0.35">
      <c r="A93" s="103" t="s">
        <v>110</v>
      </c>
      <c r="B93" s="104">
        <v>1.8</v>
      </c>
      <c r="C93" s="105">
        <v>70.8</v>
      </c>
      <c r="D93" s="105">
        <v>29.3</v>
      </c>
      <c r="E93" s="105">
        <v>78.2</v>
      </c>
      <c r="F93" s="106">
        <v>84.8</v>
      </c>
    </row>
    <row r="94" spans="1:6" x14ac:dyDescent="0.35">
      <c r="A94" s="103" t="s">
        <v>102</v>
      </c>
      <c r="B94" s="104">
        <v>1.88</v>
      </c>
      <c r="C94" s="105">
        <v>69.2</v>
      </c>
      <c r="D94" s="105">
        <v>30</v>
      </c>
      <c r="E94" s="105">
        <v>79.7</v>
      </c>
      <c r="F94" s="106">
        <v>85.2</v>
      </c>
    </row>
    <row r="95" spans="1:6" x14ac:dyDescent="0.35">
      <c r="A95" s="103" t="s">
        <v>111</v>
      </c>
      <c r="B95" s="104">
        <v>1.75</v>
      </c>
      <c r="C95" s="105">
        <v>73.3</v>
      </c>
      <c r="D95" s="105">
        <v>30.1</v>
      </c>
      <c r="E95" s="105">
        <v>78.3</v>
      </c>
      <c r="F95" s="106">
        <v>84.2</v>
      </c>
    </row>
    <row r="96" spans="1:6" x14ac:dyDescent="0.35">
      <c r="A96" s="103" t="s">
        <v>103</v>
      </c>
      <c r="B96" s="104">
        <v>1.94</v>
      </c>
      <c r="C96" s="105">
        <v>61.2</v>
      </c>
      <c r="D96" s="105">
        <v>30</v>
      </c>
      <c r="E96" s="105">
        <v>79.599999999999994</v>
      </c>
      <c r="F96" s="106">
        <v>85.7</v>
      </c>
    </row>
    <row r="97" spans="1:6" x14ac:dyDescent="0.35">
      <c r="A97" s="103" t="s">
        <v>104</v>
      </c>
      <c r="B97" s="104">
        <v>1.86</v>
      </c>
      <c r="C97" s="105">
        <v>56.9</v>
      </c>
      <c r="D97" s="105">
        <v>30.8</v>
      </c>
      <c r="E97" s="105">
        <v>81.400000000000006</v>
      </c>
      <c r="F97" s="106">
        <v>86</v>
      </c>
    </row>
    <row r="98" spans="1:6" x14ac:dyDescent="0.35">
      <c r="A98" s="103" t="s">
        <v>105</v>
      </c>
      <c r="B98" s="104">
        <v>2.0099999999999998</v>
      </c>
      <c r="C98" s="105">
        <v>55.4</v>
      </c>
      <c r="D98" s="105">
        <v>30.3</v>
      </c>
      <c r="E98" s="105">
        <v>80.599999999999994</v>
      </c>
      <c r="F98" s="106">
        <v>85.7</v>
      </c>
    </row>
    <row r="99" spans="1:6" x14ac:dyDescent="0.35">
      <c r="A99" s="103" t="s">
        <v>112</v>
      </c>
      <c r="B99" s="104">
        <v>1.95</v>
      </c>
      <c r="C99" s="105">
        <v>69.400000000000006</v>
      </c>
      <c r="D99" s="105">
        <v>29.8</v>
      </c>
      <c r="E99" s="105">
        <v>79.2</v>
      </c>
      <c r="F99" s="106">
        <v>85.5</v>
      </c>
    </row>
    <row r="100" spans="1:6" x14ac:dyDescent="0.35">
      <c r="A100" s="103" t="s">
        <v>113</v>
      </c>
      <c r="B100" s="104">
        <v>1.71</v>
      </c>
      <c r="C100" s="105">
        <v>65.599999999999994</v>
      </c>
      <c r="D100" s="105">
        <v>30.7</v>
      </c>
      <c r="E100" s="105">
        <v>79.5</v>
      </c>
      <c r="F100" s="106">
        <v>85.6</v>
      </c>
    </row>
    <row r="101" spans="1:6" x14ac:dyDescent="0.35">
      <c r="A101" s="103" t="s">
        <v>106</v>
      </c>
      <c r="B101" s="104">
        <v>1.92</v>
      </c>
      <c r="C101" s="105">
        <v>48.2</v>
      </c>
      <c r="D101" s="105">
        <v>31.7</v>
      </c>
      <c r="E101" s="105">
        <v>81.400000000000006</v>
      </c>
      <c r="F101" s="106">
        <v>86.6</v>
      </c>
    </row>
    <row r="102" spans="1:6" x14ac:dyDescent="0.35">
      <c r="A102" s="103" t="s">
        <v>107</v>
      </c>
      <c r="B102" s="104">
        <v>1.82</v>
      </c>
      <c r="C102" s="105">
        <v>61.5</v>
      </c>
      <c r="D102" s="105">
        <v>30.8</v>
      </c>
      <c r="E102" s="105">
        <v>80.400000000000006</v>
      </c>
      <c r="F102" s="106">
        <v>86.4</v>
      </c>
    </row>
    <row r="103" spans="1:6" x14ac:dyDescent="0.35">
      <c r="A103" s="103" t="s">
        <v>108</v>
      </c>
      <c r="B103" s="104">
        <v>1.84</v>
      </c>
      <c r="C103" s="105">
        <v>55.9</v>
      </c>
      <c r="D103" s="105">
        <v>30.8</v>
      </c>
      <c r="E103" s="105">
        <v>81.599999999999994</v>
      </c>
      <c r="F103" s="106">
        <v>86.3</v>
      </c>
    </row>
    <row r="104" spans="1:6" x14ac:dyDescent="0.35">
      <c r="A104" s="107" t="s">
        <v>203</v>
      </c>
      <c r="B104" s="108">
        <v>1.87</v>
      </c>
      <c r="C104" s="109">
        <v>56.6</v>
      </c>
      <c r="D104" s="109">
        <v>30.7</v>
      </c>
      <c r="E104" s="109">
        <v>80.5</v>
      </c>
      <c r="F104" s="110">
        <v>85.9</v>
      </c>
    </row>
    <row r="105" spans="1:6" x14ac:dyDescent="0.35">
      <c r="A105" s="103" t="s">
        <v>121</v>
      </c>
      <c r="B105" s="104">
        <v>1.83</v>
      </c>
      <c r="C105" s="105">
        <v>68.5</v>
      </c>
      <c r="D105" s="105">
        <v>29.9</v>
      </c>
      <c r="E105" s="105">
        <v>79.400000000000006</v>
      </c>
      <c r="F105" s="106">
        <v>84.7</v>
      </c>
    </row>
    <row r="106" spans="1:6" x14ac:dyDescent="0.35">
      <c r="A106" s="103" t="s">
        <v>122</v>
      </c>
      <c r="B106" s="104">
        <v>1.78</v>
      </c>
      <c r="C106" s="105">
        <v>71.3</v>
      </c>
      <c r="D106" s="105">
        <v>30.3</v>
      </c>
      <c r="E106" s="105">
        <v>80.5</v>
      </c>
      <c r="F106" s="106">
        <v>86.4</v>
      </c>
    </row>
    <row r="107" spans="1:6" x14ac:dyDescent="0.35">
      <c r="A107" s="103" t="s">
        <v>123</v>
      </c>
      <c r="B107" s="104">
        <v>1.87</v>
      </c>
      <c r="C107" s="105">
        <v>53.7</v>
      </c>
      <c r="D107" s="105">
        <v>31.1</v>
      </c>
      <c r="E107" s="105">
        <v>80.5</v>
      </c>
      <c r="F107" s="106">
        <v>85.8</v>
      </c>
    </row>
    <row r="108" spans="1:6" x14ac:dyDescent="0.35">
      <c r="A108" s="103" t="s">
        <v>124</v>
      </c>
      <c r="B108" s="104">
        <v>2.0299999999999998</v>
      </c>
      <c r="C108" s="105">
        <v>57.1</v>
      </c>
      <c r="D108" s="105">
        <v>30.9</v>
      </c>
      <c r="E108" s="105">
        <v>80</v>
      </c>
      <c r="F108" s="106">
        <v>85.7</v>
      </c>
    </row>
    <row r="109" spans="1:6" x14ac:dyDescent="0.35">
      <c r="A109" s="103" t="s">
        <v>125</v>
      </c>
      <c r="B109" s="104">
        <v>1.88</v>
      </c>
      <c r="C109" s="105">
        <v>60.9</v>
      </c>
      <c r="D109" s="105">
        <v>30.3</v>
      </c>
      <c r="E109" s="105">
        <v>79.8</v>
      </c>
      <c r="F109" s="106">
        <v>85.6</v>
      </c>
    </row>
    <row r="110" spans="1:6" x14ac:dyDescent="0.35">
      <c r="A110" s="103" t="s">
        <v>126</v>
      </c>
      <c r="B110" s="104">
        <v>2.08</v>
      </c>
      <c r="C110" s="105">
        <v>53.7</v>
      </c>
      <c r="D110" s="105">
        <v>30.2</v>
      </c>
      <c r="E110" s="105">
        <v>79.5</v>
      </c>
      <c r="F110" s="106">
        <v>85.4</v>
      </c>
    </row>
    <row r="111" spans="1:6" ht="15" customHeight="1" x14ac:dyDescent="0.35">
      <c r="A111" s="107" t="s">
        <v>127</v>
      </c>
      <c r="B111" s="108">
        <v>1.96</v>
      </c>
      <c r="C111" s="109">
        <v>57.3</v>
      </c>
      <c r="D111" s="109">
        <v>30.7</v>
      </c>
      <c r="E111" s="109">
        <v>80</v>
      </c>
      <c r="F111" s="110">
        <v>85.7</v>
      </c>
    </row>
    <row r="112" spans="1:6" x14ac:dyDescent="0.35">
      <c r="A112" s="103" t="s">
        <v>128</v>
      </c>
      <c r="B112" s="104">
        <v>1.51</v>
      </c>
      <c r="C112" s="105">
        <v>61.1</v>
      </c>
      <c r="D112" s="105">
        <v>30.4</v>
      </c>
      <c r="E112" s="105">
        <v>80.599999999999994</v>
      </c>
      <c r="F112" s="106">
        <v>86.4</v>
      </c>
    </row>
    <row r="113" spans="1:6" x14ac:dyDescent="0.35">
      <c r="A113" s="103" t="s">
        <v>129</v>
      </c>
      <c r="B113" s="104">
        <v>1.38</v>
      </c>
      <c r="C113" s="105">
        <v>58.4</v>
      </c>
      <c r="D113" s="105">
        <v>30.7</v>
      </c>
      <c r="E113" s="105">
        <v>80.400000000000006</v>
      </c>
      <c r="F113" s="106">
        <v>86.5</v>
      </c>
    </row>
    <row r="114" spans="1:6" x14ac:dyDescent="0.35">
      <c r="A114" s="107" t="s">
        <v>130</v>
      </c>
      <c r="B114" s="108">
        <v>1.44</v>
      </c>
      <c r="C114" s="109">
        <v>59.7</v>
      </c>
      <c r="D114" s="109">
        <v>30.5</v>
      </c>
      <c r="E114" s="109">
        <v>80.599999999999994</v>
      </c>
      <c r="F114" s="110">
        <v>86.5</v>
      </c>
    </row>
    <row r="115" spans="1:6" x14ac:dyDescent="0.35">
      <c r="A115" s="107" t="s">
        <v>186</v>
      </c>
      <c r="B115" s="108">
        <v>1.8360000000000001</v>
      </c>
      <c r="C115" s="109">
        <v>59.2</v>
      </c>
      <c r="D115" s="109">
        <v>30.7</v>
      </c>
      <c r="E115" s="109">
        <v>79.599999999999994</v>
      </c>
      <c r="F115" s="110">
        <v>85.5</v>
      </c>
    </row>
    <row r="116" spans="1:6" x14ac:dyDescent="0.35">
      <c r="A116" s="103" t="s">
        <v>132</v>
      </c>
      <c r="B116" s="104">
        <v>2.04</v>
      </c>
      <c r="C116" s="105">
        <v>80.5</v>
      </c>
      <c r="D116" s="105">
        <v>30.1</v>
      </c>
      <c r="E116" s="105">
        <v>76.7</v>
      </c>
      <c r="F116" s="106">
        <v>84.8</v>
      </c>
    </row>
    <row r="117" spans="1:6" x14ac:dyDescent="0.35">
      <c r="A117" s="103" t="s">
        <v>133</v>
      </c>
      <c r="B117" s="104">
        <v>1.9</v>
      </c>
      <c r="C117" s="105">
        <v>80.8</v>
      </c>
      <c r="D117" s="105">
        <v>29.9</v>
      </c>
      <c r="E117" s="105">
        <v>79.099999999999994</v>
      </c>
      <c r="F117" s="106">
        <v>84.5</v>
      </c>
    </row>
    <row r="118" spans="1:6" x14ac:dyDescent="0.35">
      <c r="A118" s="103" t="s">
        <v>134</v>
      </c>
      <c r="B118" s="104">
        <v>3.82</v>
      </c>
      <c r="C118" s="105">
        <v>89.8</v>
      </c>
      <c r="D118" s="105">
        <v>28.8</v>
      </c>
      <c r="E118" s="105">
        <v>77.2</v>
      </c>
      <c r="F118" s="106">
        <v>84.3</v>
      </c>
    </row>
    <row r="119" spans="1:6" x14ac:dyDescent="0.35">
      <c r="A119" s="103" t="s">
        <v>138</v>
      </c>
      <c r="B119" s="104">
        <v>2.39</v>
      </c>
      <c r="C119" s="105">
        <v>77.2</v>
      </c>
      <c r="D119" s="105">
        <v>29</v>
      </c>
      <c r="E119" s="105">
        <v>77.599999999999994</v>
      </c>
      <c r="F119" s="106">
        <v>83.9</v>
      </c>
    </row>
    <row r="120" spans="1:6" x14ac:dyDescent="0.35">
      <c r="A120" s="103" t="s">
        <v>204</v>
      </c>
      <c r="B120" s="104">
        <v>4.66</v>
      </c>
      <c r="C120" s="105">
        <v>90.6</v>
      </c>
      <c r="D120" s="105">
        <v>28.8</v>
      </c>
      <c r="E120" s="105">
        <v>74.8</v>
      </c>
      <c r="F120" s="106">
        <v>76.900000000000006</v>
      </c>
    </row>
    <row r="121" spans="1:6" ht="15" customHeight="1" x14ac:dyDescent="0.35">
      <c r="A121" s="107" t="s">
        <v>208</v>
      </c>
      <c r="B121" s="108">
        <v>2.82</v>
      </c>
      <c r="C121" s="109">
        <v>83.8</v>
      </c>
      <c r="D121" s="109">
        <v>29</v>
      </c>
      <c r="E121" s="109">
        <v>77.599999999999994</v>
      </c>
      <c r="F121" s="110">
        <v>84</v>
      </c>
    </row>
    <row r="122" spans="1:6" ht="15" thickBot="1" x14ac:dyDescent="0.4">
      <c r="A122" s="111" t="s">
        <v>209</v>
      </c>
      <c r="B122" s="112">
        <v>1.87</v>
      </c>
      <c r="C122" s="113">
        <v>60.4</v>
      </c>
      <c r="D122" s="113">
        <v>30.6</v>
      </c>
      <c r="E122" s="113">
        <v>79.5</v>
      </c>
      <c r="F122" s="114">
        <v>85.4</v>
      </c>
    </row>
    <row r="124" spans="1:6" x14ac:dyDescent="0.35">
      <c r="A124" s="97" t="s">
        <v>189</v>
      </c>
    </row>
    <row r="125" spans="1:6" x14ac:dyDescent="0.35">
      <c r="A125" s="97" t="s">
        <v>190</v>
      </c>
    </row>
    <row r="126" spans="1:6" x14ac:dyDescent="0.35">
      <c r="A126" s="97" t="s">
        <v>191</v>
      </c>
    </row>
    <row r="127" spans="1:6" ht="25.5" customHeight="1" x14ac:dyDescent="0.35">
      <c r="A127" s="177" t="s">
        <v>210</v>
      </c>
      <c r="B127" s="178"/>
      <c r="C127" s="178"/>
      <c r="D127" s="178"/>
      <c r="E127" s="178"/>
      <c r="F127" s="178"/>
    </row>
    <row r="128" spans="1:6" x14ac:dyDescent="0.35">
      <c r="A128" s="97" t="s">
        <v>211</v>
      </c>
    </row>
    <row r="129" spans="1:1" x14ac:dyDescent="0.35">
      <c r="A129" s="97" t="s">
        <v>205</v>
      </c>
    </row>
    <row r="130" spans="1:1" x14ac:dyDescent="0.35">
      <c r="A130" s="97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97"/>
  <sheetViews>
    <sheetView workbookViewId="0">
      <pane xSplit="2" ySplit="1" topLeftCell="C2" activePane="bottomRight" state="frozen"/>
      <selection pane="topRight" activeCell="B1" sqref="B1"/>
      <selection pane="bottomLeft" activeCell="B5" sqref="B5"/>
      <selection pane="bottomRight" activeCell="M110" sqref="M10:M110"/>
    </sheetView>
  </sheetViews>
  <sheetFormatPr baseColWidth="10" defaultColWidth="9.08984375" defaultRowHeight="14.5" x14ac:dyDescent="0.35"/>
  <cols>
    <col min="1" max="1" width="9.08984375" style="133"/>
    <col min="2" max="2" width="34.453125" style="115" customWidth="1"/>
    <col min="3" max="3" width="13.453125" style="115" customWidth="1"/>
    <col min="4" max="4" width="14.453125" style="115" customWidth="1"/>
    <col min="5" max="5" width="14.6328125" style="115" customWidth="1"/>
    <col min="6" max="7" width="15.6328125" style="115" customWidth="1"/>
    <col min="8" max="8" width="9.08984375" style="115"/>
    <col min="9" max="9" width="25.08984375" style="115" customWidth="1"/>
    <col min="10" max="10" width="13.6328125" style="115" customWidth="1"/>
    <col min="11" max="11" width="9.08984375" style="130"/>
    <col min="12" max="16384" width="9.08984375" style="115"/>
  </cols>
  <sheetData>
    <row r="1" spans="1:11" ht="40" customHeight="1" x14ac:dyDescent="0.35">
      <c r="A1" s="131" t="s">
        <v>227</v>
      </c>
      <c r="B1" s="116" t="s">
        <v>223</v>
      </c>
      <c r="C1" s="117" t="s">
        <v>219</v>
      </c>
      <c r="D1" s="118" t="s">
        <v>180</v>
      </c>
      <c r="E1" s="118" t="s">
        <v>221</v>
      </c>
      <c r="F1" s="118" t="s">
        <v>10</v>
      </c>
      <c r="G1" s="119" t="s">
        <v>11</v>
      </c>
      <c r="H1" s="144" t="s">
        <v>222</v>
      </c>
      <c r="I1" s="126" t="s">
        <v>224</v>
      </c>
      <c r="J1" s="126" t="s">
        <v>225</v>
      </c>
      <c r="K1" s="128" t="s">
        <v>226</v>
      </c>
    </row>
    <row r="2" spans="1:11" x14ac:dyDescent="0.35">
      <c r="A2" s="132" t="s">
        <v>230</v>
      </c>
      <c r="B2" s="120" t="s">
        <v>101</v>
      </c>
      <c r="C2" s="145">
        <v>1.85</v>
      </c>
      <c r="D2" s="122">
        <v>56.4</v>
      </c>
      <c r="E2" s="122">
        <v>30.2</v>
      </c>
      <c r="F2" s="122">
        <v>81.3</v>
      </c>
      <c r="G2" s="123">
        <v>85.9</v>
      </c>
      <c r="H2" s="142">
        <v>6806</v>
      </c>
      <c r="I2" s="115" t="str">
        <f t="shared" ref="I2:I33" si="0">IF(C2&gt;=1.9,"Forte fécondité",IF(C2&gt;=1.7,"Dans la moyenne","Faible fécondité"))</f>
        <v>Dans la moyenne</v>
      </c>
      <c r="J2" s="115" t="str">
        <f t="shared" ref="J2:J33" si="1">IF(E2&gt;=30.3,"Calendrier tardif","Calendrier précoce")</f>
        <v>Calendrier précoce</v>
      </c>
      <c r="K2" s="129" t="str">
        <f t="shared" ref="K2:K33" si="2">IF(AND(I2="Faible fécondité",J2="Calendrier tardif"),"1",IF(AND(I2="Forte fécondité",J2="Calendrier tardif"),"4",IF(AND(J2="Calendrier tardif",I2="Dans la moyenne"),"3",IF(AND(J2="Calendrier précoce",I2="Faible fécondité"),"2",IF(AND(J2="Calendrier précoce",I2="Forte fécondité"),"5","3")))))</f>
        <v>3</v>
      </c>
    </row>
    <row r="3" spans="1:11" x14ac:dyDescent="0.35">
      <c r="A3" s="132" t="s">
        <v>231</v>
      </c>
      <c r="B3" s="120" t="s">
        <v>27</v>
      </c>
      <c r="C3" s="145">
        <v>1.9</v>
      </c>
      <c r="D3" s="122">
        <v>71.099999999999994</v>
      </c>
      <c r="E3" s="122">
        <v>29.2</v>
      </c>
      <c r="F3" s="122">
        <v>77</v>
      </c>
      <c r="G3" s="123">
        <v>83.3</v>
      </c>
      <c r="H3" s="142">
        <v>5338</v>
      </c>
      <c r="I3" s="115" t="str">
        <f t="shared" si="0"/>
        <v>Forte fécondité</v>
      </c>
      <c r="J3" s="115" t="str">
        <f t="shared" si="1"/>
        <v>Calendrier précoce</v>
      </c>
      <c r="K3" s="129" t="str">
        <f t="shared" si="2"/>
        <v>5</v>
      </c>
    </row>
    <row r="4" spans="1:11" x14ac:dyDescent="0.35">
      <c r="A4" s="132" t="s">
        <v>232</v>
      </c>
      <c r="B4" s="120" t="s">
        <v>110</v>
      </c>
      <c r="C4" s="145">
        <v>1.83</v>
      </c>
      <c r="D4" s="122">
        <v>73.400000000000006</v>
      </c>
      <c r="E4" s="122">
        <v>29.6</v>
      </c>
      <c r="F4" s="122">
        <v>78.099999999999994</v>
      </c>
      <c r="G4" s="123">
        <v>85.2</v>
      </c>
      <c r="H4" s="142">
        <v>2594</v>
      </c>
      <c r="I4" s="115" t="str">
        <f t="shared" si="0"/>
        <v>Dans la moyenne</v>
      </c>
      <c r="J4" s="115" t="str">
        <f t="shared" si="1"/>
        <v>Calendrier précoce</v>
      </c>
      <c r="K4" s="129" t="str">
        <f t="shared" si="2"/>
        <v>3</v>
      </c>
    </row>
    <row r="5" spans="1:11" x14ac:dyDescent="0.35">
      <c r="A5" s="132" t="s">
        <v>233</v>
      </c>
      <c r="B5" s="120" t="s">
        <v>121</v>
      </c>
      <c r="C5" s="145">
        <v>1.8</v>
      </c>
      <c r="D5" s="122">
        <v>68.599999999999994</v>
      </c>
      <c r="E5" s="122">
        <v>30</v>
      </c>
      <c r="F5" s="122">
        <v>79.400000000000006</v>
      </c>
      <c r="G5" s="123">
        <v>85.3</v>
      </c>
      <c r="H5" s="142">
        <v>1329</v>
      </c>
      <c r="I5" s="115" t="str">
        <f t="shared" si="0"/>
        <v>Dans la moyenne</v>
      </c>
      <c r="J5" s="115" t="str">
        <f t="shared" si="1"/>
        <v>Calendrier précoce</v>
      </c>
      <c r="K5" s="129" t="str">
        <f t="shared" si="2"/>
        <v>3</v>
      </c>
    </row>
    <row r="6" spans="1:11" x14ac:dyDescent="0.35">
      <c r="A6" s="132" t="s">
        <v>235</v>
      </c>
      <c r="B6" s="120" t="s">
        <v>123</v>
      </c>
      <c r="C6" s="145">
        <v>1.87</v>
      </c>
      <c r="D6" s="122">
        <v>53.3</v>
      </c>
      <c r="E6" s="122">
        <v>31.2</v>
      </c>
      <c r="F6" s="122">
        <v>80.599999999999994</v>
      </c>
      <c r="G6" s="123">
        <v>85.8</v>
      </c>
      <c r="H6" s="142">
        <v>11216</v>
      </c>
      <c r="I6" s="115" t="str">
        <f t="shared" si="0"/>
        <v>Dans la moyenne</v>
      </c>
      <c r="J6" s="115" t="str">
        <f t="shared" si="1"/>
        <v>Calendrier tardif</v>
      </c>
      <c r="K6" s="129" t="str">
        <f t="shared" si="2"/>
        <v>3</v>
      </c>
    </row>
    <row r="7" spans="1:11" x14ac:dyDescent="0.35">
      <c r="A7" s="132" t="s">
        <v>238</v>
      </c>
      <c r="B7" s="120" t="s">
        <v>102</v>
      </c>
      <c r="C7" s="145">
        <v>1.97</v>
      </c>
      <c r="D7" s="122">
        <v>68.5</v>
      </c>
      <c r="E7" s="122">
        <v>29.9</v>
      </c>
      <c r="F7" s="122">
        <v>79.3</v>
      </c>
      <c r="G7" s="123">
        <v>85.3</v>
      </c>
      <c r="H7" s="142">
        <v>2754</v>
      </c>
      <c r="I7" s="115" t="str">
        <f t="shared" si="0"/>
        <v>Forte fécondité</v>
      </c>
      <c r="J7" s="115" t="str">
        <f t="shared" si="1"/>
        <v>Calendrier précoce</v>
      </c>
      <c r="K7" s="129" t="str">
        <f t="shared" si="2"/>
        <v>5</v>
      </c>
    </row>
    <row r="8" spans="1:11" x14ac:dyDescent="0.35">
      <c r="A8" s="132" t="s">
        <v>236</v>
      </c>
      <c r="B8" s="120" t="s">
        <v>22</v>
      </c>
      <c r="C8" s="145">
        <v>1.85</v>
      </c>
      <c r="D8" s="122">
        <v>72.099999999999994</v>
      </c>
      <c r="E8" s="122">
        <v>28.9</v>
      </c>
      <c r="F8" s="122">
        <v>77.900000000000006</v>
      </c>
      <c r="G8" s="123">
        <v>84.2</v>
      </c>
      <c r="H8" s="142">
        <v>2458</v>
      </c>
      <c r="I8" s="115" t="str">
        <f t="shared" si="0"/>
        <v>Dans la moyenne</v>
      </c>
      <c r="J8" s="115" t="str">
        <f t="shared" si="1"/>
        <v>Calendrier précoce</v>
      </c>
      <c r="K8" s="129" t="str">
        <f t="shared" si="2"/>
        <v>3</v>
      </c>
    </row>
    <row r="9" spans="1:11" x14ac:dyDescent="0.35">
      <c r="A9" s="132" t="s">
        <v>237</v>
      </c>
      <c r="B9" s="120" t="s">
        <v>88</v>
      </c>
      <c r="C9" s="145">
        <v>1.72</v>
      </c>
      <c r="D9" s="122">
        <v>73.099999999999994</v>
      </c>
      <c r="E9" s="122">
        <v>29.8</v>
      </c>
      <c r="F9" s="122">
        <v>78.900000000000006</v>
      </c>
      <c r="G9" s="123">
        <v>85.4</v>
      </c>
      <c r="H9" s="142">
        <v>1196</v>
      </c>
      <c r="I9" s="115" t="str">
        <f t="shared" si="0"/>
        <v>Dans la moyenne</v>
      </c>
      <c r="J9" s="115" t="str">
        <f t="shared" si="1"/>
        <v>Calendrier précoce</v>
      </c>
      <c r="K9" s="129" t="str">
        <f t="shared" si="2"/>
        <v>3</v>
      </c>
    </row>
    <row r="10" spans="1:11" x14ac:dyDescent="0.35">
      <c r="A10" s="132">
        <v>10</v>
      </c>
      <c r="B10" s="120" t="s">
        <v>23</v>
      </c>
      <c r="C10" s="145">
        <v>1.8</v>
      </c>
      <c r="D10" s="122">
        <v>68.599999999999994</v>
      </c>
      <c r="E10" s="122">
        <v>29.8</v>
      </c>
      <c r="F10" s="122">
        <v>78.099999999999994</v>
      </c>
      <c r="G10" s="123">
        <v>84.5</v>
      </c>
      <c r="H10" s="142">
        <v>3088</v>
      </c>
      <c r="I10" s="115" t="str">
        <f t="shared" si="0"/>
        <v>Dans la moyenne</v>
      </c>
      <c r="J10" s="115" t="str">
        <f t="shared" si="1"/>
        <v>Calendrier précoce</v>
      </c>
      <c r="K10" s="129" t="str">
        <f t="shared" si="2"/>
        <v>3</v>
      </c>
    </row>
    <row r="11" spans="1:11" x14ac:dyDescent="0.35">
      <c r="A11" s="133">
        <v>11</v>
      </c>
      <c r="B11" s="120" t="s">
        <v>115</v>
      </c>
      <c r="C11" s="145">
        <v>1.8</v>
      </c>
      <c r="D11" s="122">
        <v>69.400000000000006</v>
      </c>
      <c r="E11" s="122">
        <v>29.7</v>
      </c>
      <c r="F11" s="122">
        <v>79.900000000000006</v>
      </c>
      <c r="G11" s="123">
        <v>85.2</v>
      </c>
      <c r="H11" s="142">
        <v>3237</v>
      </c>
      <c r="I11" s="115" t="str">
        <f t="shared" si="0"/>
        <v>Dans la moyenne</v>
      </c>
      <c r="J11" s="115" t="str">
        <f t="shared" si="1"/>
        <v>Calendrier précoce</v>
      </c>
      <c r="K11" s="129" t="str">
        <f t="shared" si="2"/>
        <v>3</v>
      </c>
    </row>
    <row r="12" spans="1:11" x14ac:dyDescent="0.35">
      <c r="A12" s="146">
        <v>12</v>
      </c>
      <c r="B12" s="120" t="s">
        <v>89</v>
      </c>
      <c r="C12" s="145">
        <v>1.74</v>
      </c>
      <c r="D12" s="122">
        <v>69.400000000000006</v>
      </c>
      <c r="E12" s="122">
        <v>30.4</v>
      </c>
      <c r="F12" s="122">
        <v>81.3</v>
      </c>
      <c r="G12" s="123">
        <v>85.9</v>
      </c>
      <c r="H12" s="142">
        <v>2178</v>
      </c>
      <c r="I12" s="115" t="str">
        <f t="shared" si="0"/>
        <v>Dans la moyenne</v>
      </c>
      <c r="J12" s="115" t="str">
        <f t="shared" si="1"/>
        <v>Calendrier tardif</v>
      </c>
      <c r="K12" s="129" t="str">
        <f t="shared" si="2"/>
        <v>3</v>
      </c>
    </row>
    <row r="13" spans="1:11" x14ac:dyDescent="0.35">
      <c r="A13" s="133">
        <v>67</v>
      </c>
      <c r="B13" s="120" t="s">
        <v>58</v>
      </c>
      <c r="C13" s="145">
        <v>1.64</v>
      </c>
      <c r="D13" s="122">
        <v>53.1</v>
      </c>
      <c r="E13" s="122">
        <v>31</v>
      </c>
      <c r="F13" s="122">
        <v>80.2</v>
      </c>
      <c r="G13" s="123">
        <v>85.5</v>
      </c>
      <c r="H13" s="142">
        <v>11797</v>
      </c>
      <c r="I13" s="115" t="str">
        <f t="shared" si="0"/>
        <v>Faible fécondité</v>
      </c>
      <c r="J13" s="115" t="str">
        <f t="shared" si="1"/>
        <v>Calendrier tardif</v>
      </c>
      <c r="K13" s="129" t="str">
        <f t="shared" si="2"/>
        <v>1</v>
      </c>
    </row>
    <row r="14" spans="1:11" x14ac:dyDescent="0.35">
      <c r="A14" s="133">
        <v>13</v>
      </c>
      <c r="B14" s="120" t="s">
        <v>124</v>
      </c>
      <c r="C14" s="145">
        <v>2</v>
      </c>
      <c r="D14" s="122">
        <v>57.8</v>
      </c>
      <c r="E14" s="122">
        <v>31</v>
      </c>
      <c r="F14" s="122">
        <v>80.400000000000006</v>
      </c>
      <c r="G14" s="123">
        <v>85.7</v>
      </c>
      <c r="H14" s="142">
        <v>24670</v>
      </c>
      <c r="I14" s="115" t="str">
        <f t="shared" si="0"/>
        <v>Forte fécondité</v>
      </c>
      <c r="J14" s="115" t="str">
        <f t="shared" si="1"/>
        <v>Calendrier tardif</v>
      </c>
      <c r="K14" s="129" t="str">
        <f t="shared" si="2"/>
        <v>4</v>
      </c>
    </row>
    <row r="15" spans="1:11" x14ac:dyDescent="0.35">
      <c r="A15" s="133">
        <v>14</v>
      </c>
      <c r="B15" s="120" t="s">
        <v>41</v>
      </c>
      <c r="C15" s="145">
        <v>1.67</v>
      </c>
      <c r="D15" s="122">
        <v>70.400000000000006</v>
      </c>
      <c r="E15" s="122">
        <v>30.6</v>
      </c>
      <c r="F15" s="122">
        <v>79</v>
      </c>
      <c r="G15" s="123">
        <v>85.2</v>
      </c>
      <c r="H15" s="142">
        <v>6552</v>
      </c>
      <c r="I15" s="115" t="str">
        <f t="shared" si="0"/>
        <v>Faible fécondité</v>
      </c>
      <c r="J15" s="115" t="str">
        <f t="shared" si="1"/>
        <v>Calendrier tardif</v>
      </c>
      <c r="K15" s="129" t="str">
        <f t="shared" si="2"/>
        <v>1</v>
      </c>
    </row>
    <row r="16" spans="1:11" x14ac:dyDescent="0.35">
      <c r="A16" s="146">
        <v>15</v>
      </c>
      <c r="B16" s="120" t="s">
        <v>111</v>
      </c>
      <c r="C16" s="145">
        <v>1.63</v>
      </c>
      <c r="D16" s="122">
        <v>76.7</v>
      </c>
      <c r="E16" s="122">
        <v>29.7</v>
      </c>
      <c r="F16" s="122">
        <v>79.599999999999994</v>
      </c>
      <c r="G16" s="123">
        <v>84.9</v>
      </c>
      <c r="H16" s="142">
        <v>1029</v>
      </c>
      <c r="I16" s="115" t="str">
        <f t="shared" si="0"/>
        <v>Faible fécondité</v>
      </c>
      <c r="J16" s="115" t="str">
        <f t="shared" si="1"/>
        <v>Calendrier précoce</v>
      </c>
      <c r="K16" s="129" t="str">
        <f t="shared" si="2"/>
        <v>2</v>
      </c>
    </row>
    <row r="17" spans="1:11" x14ac:dyDescent="0.35">
      <c r="A17" s="133">
        <v>16</v>
      </c>
      <c r="B17" s="120" t="s">
        <v>77</v>
      </c>
      <c r="C17" s="145">
        <v>1.74</v>
      </c>
      <c r="D17" s="122">
        <v>72.099999999999994</v>
      </c>
      <c r="E17" s="122">
        <v>29.6</v>
      </c>
      <c r="F17" s="122">
        <v>79</v>
      </c>
      <c r="G17" s="123">
        <v>84.9</v>
      </c>
      <c r="H17" s="142">
        <v>2931</v>
      </c>
      <c r="I17" s="115" t="str">
        <f t="shared" si="0"/>
        <v>Dans la moyenne</v>
      </c>
      <c r="J17" s="115" t="str">
        <f t="shared" si="1"/>
        <v>Calendrier précoce</v>
      </c>
      <c r="K17" s="129" t="str">
        <f t="shared" si="2"/>
        <v>3</v>
      </c>
    </row>
    <row r="18" spans="1:11" x14ac:dyDescent="0.35">
      <c r="A18" s="133">
        <v>17</v>
      </c>
      <c r="B18" s="120" t="s">
        <v>78</v>
      </c>
      <c r="C18" s="145">
        <v>1.7</v>
      </c>
      <c r="D18" s="122">
        <v>75.2</v>
      </c>
      <c r="E18" s="122">
        <v>30.1</v>
      </c>
      <c r="F18" s="122">
        <v>79</v>
      </c>
      <c r="G18" s="123">
        <v>85.3</v>
      </c>
      <c r="H18" s="142">
        <v>4941</v>
      </c>
      <c r="I18" s="115" t="str">
        <f t="shared" si="0"/>
        <v>Dans la moyenne</v>
      </c>
      <c r="J18" s="115" t="str">
        <f t="shared" si="1"/>
        <v>Calendrier précoce</v>
      </c>
      <c r="K18" s="129" t="str">
        <f t="shared" si="2"/>
        <v>3</v>
      </c>
    </row>
    <row r="19" spans="1:11" x14ac:dyDescent="0.35">
      <c r="A19" s="146">
        <v>18</v>
      </c>
      <c r="B19" s="120" t="s">
        <v>34</v>
      </c>
      <c r="C19" s="145">
        <v>1.92</v>
      </c>
      <c r="D19" s="122">
        <v>70.400000000000006</v>
      </c>
      <c r="E19" s="122">
        <v>29.7</v>
      </c>
      <c r="F19" s="122">
        <v>77.599999999999994</v>
      </c>
      <c r="G19" s="123">
        <v>84.8</v>
      </c>
      <c r="H19" s="142">
        <v>2601</v>
      </c>
      <c r="I19" s="115" t="str">
        <f t="shared" si="0"/>
        <v>Forte fécondité</v>
      </c>
      <c r="J19" s="115" t="str">
        <f t="shared" si="1"/>
        <v>Calendrier précoce</v>
      </c>
      <c r="K19" s="129" t="str">
        <f t="shared" si="2"/>
        <v>5</v>
      </c>
    </row>
    <row r="20" spans="1:11" x14ac:dyDescent="0.35">
      <c r="A20" s="133">
        <v>19</v>
      </c>
      <c r="B20" s="120" t="s">
        <v>97</v>
      </c>
      <c r="C20" s="145">
        <v>1.7</v>
      </c>
      <c r="D20" s="122">
        <v>69</v>
      </c>
      <c r="E20" s="122">
        <v>30</v>
      </c>
      <c r="F20" s="122">
        <v>79.3</v>
      </c>
      <c r="G20" s="123">
        <v>85</v>
      </c>
      <c r="H20" s="142">
        <v>1864</v>
      </c>
      <c r="I20" s="115" t="str">
        <f t="shared" si="0"/>
        <v>Dans la moyenne</v>
      </c>
      <c r="J20" s="115" t="str">
        <f t="shared" si="1"/>
        <v>Calendrier précoce</v>
      </c>
      <c r="K20" s="129" t="str">
        <f t="shared" si="2"/>
        <v>3</v>
      </c>
    </row>
    <row r="21" spans="1:11" x14ac:dyDescent="0.35">
      <c r="A21" s="132" t="s">
        <v>228</v>
      </c>
      <c r="B21" s="120" t="s">
        <v>128</v>
      </c>
      <c r="C21" s="145">
        <v>1.47</v>
      </c>
      <c r="D21" s="122">
        <v>65.3</v>
      </c>
      <c r="E21" s="122">
        <v>30.8</v>
      </c>
      <c r="F21" s="122">
        <v>80.5</v>
      </c>
      <c r="G21" s="123">
        <v>85.4</v>
      </c>
      <c r="H21" s="142">
        <v>1401</v>
      </c>
      <c r="I21" s="115" t="str">
        <f t="shared" si="0"/>
        <v>Faible fécondité</v>
      </c>
      <c r="J21" s="115" t="str">
        <f t="shared" si="1"/>
        <v>Calendrier tardif</v>
      </c>
      <c r="K21" s="129" t="str">
        <f t="shared" si="2"/>
        <v>1</v>
      </c>
    </row>
    <row r="22" spans="1:11" x14ac:dyDescent="0.35">
      <c r="A22" s="133">
        <v>21</v>
      </c>
      <c r="B22" s="120" t="s">
        <v>184</v>
      </c>
      <c r="C22" s="145">
        <v>1.59</v>
      </c>
      <c r="D22" s="122">
        <v>63.7</v>
      </c>
      <c r="E22" s="122">
        <v>31</v>
      </c>
      <c r="F22" s="122">
        <v>80.5</v>
      </c>
      <c r="G22" s="123">
        <v>86</v>
      </c>
      <c r="H22" s="142">
        <v>5165</v>
      </c>
      <c r="I22" s="115" t="str">
        <f t="shared" si="0"/>
        <v>Faible fécondité</v>
      </c>
      <c r="J22" s="115" t="str">
        <f t="shared" si="1"/>
        <v>Calendrier tardif</v>
      </c>
      <c r="K22" s="129" t="str">
        <f t="shared" si="2"/>
        <v>1</v>
      </c>
    </row>
    <row r="23" spans="1:11" x14ac:dyDescent="0.35">
      <c r="A23" s="146">
        <v>22</v>
      </c>
      <c r="B23" s="120" t="s">
        <v>72</v>
      </c>
      <c r="C23" s="145">
        <v>1.9</v>
      </c>
      <c r="D23" s="122">
        <v>75.2</v>
      </c>
      <c r="E23" s="122">
        <v>29.9</v>
      </c>
      <c r="F23" s="122">
        <v>77.900000000000006</v>
      </c>
      <c r="G23" s="123">
        <v>84.9</v>
      </c>
      <c r="H23" s="142">
        <v>5082</v>
      </c>
      <c r="I23" s="115" t="str">
        <f t="shared" si="0"/>
        <v>Forte fécondité</v>
      </c>
      <c r="J23" s="115" t="str">
        <f t="shared" si="1"/>
        <v>Calendrier précoce</v>
      </c>
      <c r="K23" s="129" t="str">
        <f t="shared" si="2"/>
        <v>5</v>
      </c>
    </row>
    <row r="24" spans="1:11" x14ac:dyDescent="0.35">
      <c r="A24" s="133">
        <v>23</v>
      </c>
      <c r="B24" s="120" t="s">
        <v>98</v>
      </c>
      <c r="C24" s="145">
        <v>1.68</v>
      </c>
      <c r="D24" s="122">
        <v>78.400000000000006</v>
      </c>
      <c r="E24" s="122">
        <v>29.3</v>
      </c>
      <c r="F24" s="122">
        <v>76.400000000000006</v>
      </c>
      <c r="G24" s="123">
        <v>84.3</v>
      </c>
      <c r="H24" s="142">
        <v>758</v>
      </c>
      <c r="I24" s="115" t="str">
        <f t="shared" si="0"/>
        <v>Faible fécondité</v>
      </c>
      <c r="J24" s="115" t="str">
        <f t="shared" si="1"/>
        <v>Calendrier précoce</v>
      </c>
      <c r="K24" s="129" t="str">
        <f t="shared" si="2"/>
        <v>2</v>
      </c>
    </row>
    <row r="25" spans="1:11" x14ac:dyDescent="0.35">
      <c r="A25" s="133">
        <v>79</v>
      </c>
      <c r="B25" s="120" t="s">
        <v>79</v>
      </c>
      <c r="C25" s="145">
        <v>1.86</v>
      </c>
      <c r="D25" s="122">
        <v>73.599999999999994</v>
      </c>
      <c r="E25" s="122">
        <v>29.6</v>
      </c>
      <c r="F25" s="122">
        <v>79.8</v>
      </c>
      <c r="G25" s="123">
        <v>85.2</v>
      </c>
      <c r="H25" s="142">
        <v>3146</v>
      </c>
      <c r="I25" s="115" t="str">
        <f t="shared" si="0"/>
        <v>Dans la moyenne</v>
      </c>
      <c r="J25" s="115" t="str">
        <f t="shared" si="1"/>
        <v>Calendrier précoce</v>
      </c>
      <c r="K25" s="129" t="str">
        <f t="shared" si="2"/>
        <v>3</v>
      </c>
    </row>
    <row r="26" spans="1:11" ht="13.75" customHeight="1" x14ac:dyDescent="0.35">
      <c r="A26" s="133">
        <v>24</v>
      </c>
      <c r="B26" s="120" t="s">
        <v>82</v>
      </c>
      <c r="C26" s="145">
        <v>1.68</v>
      </c>
      <c r="D26" s="122">
        <v>73.599999999999994</v>
      </c>
      <c r="E26" s="122">
        <v>29.8</v>
      </c>
      <c r="F26" s="122">
        <v>79</v>
      </c>
      <c r="G26" s="123">
        <v>85</v>
      </c>
      <c r="H26" s="142">
        <v>3012</v>
      </c>
      <c r="I26" s="115" t="str">
        <f t="shared" si="0"/>
        <v>Faible fécondité</v>
      </c>
      <c r="J26" s="115" t="str">
        <f t="shared" si="1"/>
        <v>Calendrier précoce</v>
      </c>
      <c r="K26" s="129" t="str">
        <f t="shared" si="2"/>
        <v>2</v>
      </c>
    </row>
    <row r="27" spans="1:11" x14ac:dyDescent="0.35">
      <c r="A27" s="133">
        <v>25</v>
      </c>
      <c r="B27" s="120" t="s">
        <v>61</v>
      </c>
      <c r="C27" s="145">
        <v>1.75</v>
      </c>
      <c r="D27" s="122">
        <v>59.4</v>
      </c>
      <c r="E27" s="122">
        <v>30.5</v>
      </c>
      <c r="F27" s="122">
        <v>80.099999999999994</v>
      </c>
      <c r="G27" s="123">
        <v>85.1</v>
      </c>
      <c r="H27" s="142">
        <v>5671</v>
      </c>
      <c r="I27" s="115" t="str">
        <f t="shared" si="0"/>
        <v>Dans la moyenne</v>
      </c>
      <c r="J27" s="115" t="str">
        <f t="shared" si="1"/>
        <v>Calendrier tardif</v>
      </c>
      <c r="K27" s="129" t="str">
        <f t="shared" si="2"/>
        <v>3</v>
      </c>
    </row>
    <row r="28" spans="1:11" x14ac:dyDescent="0.35">
      <c r="A28" s="146">
        <v>26</v>
      </c>
      <c r="B28" s="120" t="s">
        <v>103</v>
      </c>
      <c r="C28" s="145">
        <v>1.98</v>
      </c>
      <c r="D28" s="122">
        <v>60.9</v>
      </c>
      <c r="E28" s="122">
        <v>30.2</v>
      </c>
      <c r="F28" s="122">
        <v>80.2</v>
      </c>
      <c r="G28" s="123">
        <v>85.6</v>
      </c>
      <c r="H28" s="142">
        <v>5187</v>
      </c>
      <c r="I28" s="115" t="str">
        <f t="shared" si="0"/>
        <v>Forte fécondité</v>
      </c>
      <c r="J28" s="115" t="str">
        <f t="shared" si="1"/>
        <v>Calendrier précoce</v>
      </c>
      <c r="K28" s="129" t="str">
        <f t="shared" si="2"/>
        <v>5</v>
      </c>
    </row>
    <row r="29" spans="1:11" x14ac:dyDescent="0.35">
      <c r="A29" s="133">
        <v>91</v>
      </c>
      <c r="B29" s="120" t="s">
        <v>16</v>
      </c>
      <c r="C29" s="145">
        <v>2.17</v>
      </c>
      <c r="D29" s="122">
        <v>54.9</v>
      </c>
      <c r="E29" s="122">
        <v>31</v>
      </c>
      <c r="F29" s="122">
        <v>81.599999999999994</v>
      </c>
      <c r="G29" s="123">
        <v>86.2</v>
      </c>
      <c r="H29" s="142">
        <v>18370</v>
      </c>
      <c r="I29" s="115" t="str">
        <f t="shared" si="0"/>
        <v>Forte fécondité</v>
      </c>
      <c r="J29" s="115" t="str">
        <f t="shared" si="1"/>
        <v>Calendrier tardif</v>
      </c>
      <c r="K29" s="129" t="str">
        <f t="shared" si="2"/>
        <v>4</v>
      </c>
    </row>
    <row r="30" spans="1:11" x14ac:dyDescent="0.35">
      <c r="A30" s="133">
        <v>27</v>
      </c>
      <c r="B30" s="120" t="s">
        <v>31</v>
      </c>
      <c r="C30" s="145">
        <v>1.92</v>
      </c>
      <c r="D30" s="122">
        <v>68.8</v>
      </c>
      <c r="E30" s="122">
        <v>29.6</v>
      </c>
      <c r="F30" s="122">
        <v>78.2</v>
      </c>
      <c r="G30" s="123">
        <v>84.4</v>
      </c>
      <c r="H30" s="142">
        <v>6181</v>
      </c>
      <c r="I30" s="115" t="str">
        <f t="shared" si="0"/>
        <v>Forte fécondité</v>
      </c>
      <c r="J30" s="115" t="str">
        <f t="shared" si="1"/>
        <v>Calendrier précoce</v>
      </c>
      <c r="K30" s="129" t="str">
        <f t="shared" si="2"/>
        <v>5</v>
      </c>
    </row>
    <row r="31" spans="1:11" x14ac:dyDescent="0.35">
      <c r="A31" s="146">
        <v>28</v>
      </c>
      <c r="B31" s="120" t="s">
        <v>35</v>
      </c>
      <c r="C31" s="145">
        <v>2</v>
      </c>
      <c r="D31" s="122">
        <v>63.5</v>
      </c>
      <c r="E31" s="122">
        <v>30.1</v>
      </c>
      <c r="F31" s="122">
        <v>79</v>
      </c>
      <c r="G31" s="123">
        <v>84.9</v>
      </c>
      <c r="H31" s="142">
        <v>4439</v>
      </c>
      <c r="I31" s="115" t="str">
        <f t="shared" si="0"/>
        <v>Forte fécondité</v>
      </c>
      <c r="J31" s="115" t="str">
        <f t="shared" si="1"/>
        <v>Calendrier précoce</v>
      </c>
      <c r="K31" s="129" t="str">
        <f t="shared" si="2"/>
        <v>5</v>
      </c>
    </row>
    <row r="32" spans="1:11" x14ac:dyDescent="0.35">
      <c r="A32" s="146">
        <v>29</v>
      </c>
      <c r="B32" s="120" t="s">
        <v>73</v>
      </c>
      <c r="C32" s="145">
        <v>1.72</v>
      </c>
      <c r="D32" s="122">
        <v>71.8</v>
      </c>
      <c r="E32" s="122">
        <v>30.6</v>
      </c>
      <c r="F32" s="122">
        <v>78.3</v>
      </c>
      <c r="G32" s="123">
        <v>85</v>
      </c>
      <c r="H32" s="142">
        <v>7885</v>
      </c>
      <c r="I32" s="115" t="str">
        <f t="shared" si="0"/>
        <v>Dans la moyenne</v>
      </c>
      <c r="J32" s="115" t="str">
        <f t="shared" si="1"/>
        <v>Calendrier tardif</v>
      </c>
      <c r="K32" s="129" t="str">
        <f t="shared" si="2"/>
        <v>3</v>
      </c>
    </row>
    <row r="33" spans="1:11" x14ac:dyDescent="0.35">
      <c r="A33" s="133">
        <v>30</v>
      </c>
      <c r="B33" s="120" t="s">
        <v>116</v>
      </c>
      <c r="C33" s="145">
        <v>1.93</v>
      </c>
      <c r="D33" s="122">
        <v>60.9</v>
      </c>
      <c r="E33" s="122">
        <v>30.3</v>
      </c>
      <c r="F33" s="122">
        <v>79.7</v>
      </c>
      <c r="G33" s="123">
        <v>85.4</v>
      </c>
      <c r="H33" s="142">
        <v>7377</v>
      </c>
      <c r="I33" s="115" t="str">
        <f t="shared" si="0"/>
        <v>Forte fécondité</v>
      </c>
      <c r="J33" s="115" t="str">
        <f t="shared" si="1"/>
        <v>Calendrier tardif</v>
      </c>
      <c r="K33" s="129" t="str">
        <f t="shared" si="2"/>
        <v>4</v>
      </c>
    </row>
    <row r="34" spans="1:11" x14ac:dyDescent="0.35">
      <c r="A34" s="133">
        <v>32</v>
      </c>
      <c r="B34" s="120" t="s">
        <v>91</v>
      </c>
      <c r="C34" s="145">
        <v>1.68</v>
      </c>
      <c r="D34" s="122">
        <v>70.5</v>
      </c>
      <c r="E34" s="122">
        <v>30.3</v>
      </c>
      <c r="F34" s="122">
        <v>79.599999999999994</v>
      </c>
      <c r="G34" s="123">
        <v>85.8</v>
      </c>
      <c r="H34" s="142">
        <v>1409</v>
      </c>
      <c r="I34" s="115" t="str">
        <f t="shared" ref="I34:I65" si="3">IF(C34&gt;=1.9,"Forte fécondité",IF(C34&gt;=1.7,"Dans la moyenne","Faible fécondité"))</f>
        <v>Faible fécondité</v>
      </c>
      <c r="J34" s="115" t="str">
        <f t="shared" ref="J34:J65" si="4">IF(E34&gt;=30.3,"Calendrier tardif","Calendrier précoce")</f>
        <v>Calendrier tardif</v>
      </c>
      <c r="K34" s="129" t="str">
        <f t="shared" ref="K34:K65" si="5">IF(AND(I34="Faible fécondité",J34="Calendrier tardif"),"1",IF(AND(I34="Forte fécondité",J34="Calendrier tardif"),"4",IF(AND(J34="Calendrier tardif",I34="Dans la moyenne"),"3",IF(AND(J34="Calendrier précoce",I34="Faible fécondité"),"2",IF(AND(J34="Calendrier précoce",I34="Forte fécondité"),"5","3")))))</f>
        <v>1</v>
      </c>
    </row>
    <row r="35" spans="1:11" x14ac:dyDescent="0.35">
      <c r="A35" s="146">
        <v>33</v>
      </c>
      <c r="B35" s="120" t="s">
        <v>83</v>
      </c>
      <c r="C35" s="145">
        <v>1.61</v>
      </c>
      <c r="D35" s="122">
        <v>64</v>
      </c>
      <c r="E35" s="122">
        <v>31.4</v>
      </c>
      <c r="F35" s="122">
        <v>80.2</v>
      </c>
      <c r="G35" s="123">
        <v>85.9</v>
      </c>
      <c r="H35" s="142">
        <v>16970</v>
      </c>
      <c r="I35" s="115" t="str">
        <f t="shared" si="3"/>
        <v>Faible fécondité</v>
      </c>
      <c r="J35" s="115" t="str">
        <f t="shared" si="4"/>
        <v>Calendrier tardif</v>
      </c>
      <c r="K35" s="129" t="str">
        <f t="shared" si="5"/>
        <v>1</v>
      </c>
    </row>
    <row r="36" spans="1:11" ht="15" customHeight="1" x14ac:dyDescent="0.35">
      <c r="A36" s="132" t="s">
        <v>229</v>
      </c>
      <c r="B36" s="120" t="s">
        <v>129</v>
      </c>
      <c r="C36" s="145">
        <v>1.4</v>
      </c>
      <c r="D36" s="122">
        <v>58.7</v>
      </c>
      <c r="E36" s="122">
        <v>31</v>
      </c>
      <c r="F36" s="122">
        <v>81.099999999999994</v>
      </c>
      <c r="G36" s="123">
        <v>86</v>
      </c>
      <c r="H36" s="142">
        <v>1286</v>
      </c>
      <c r="I36" s="115" t="str">
        <f t="shared" si="3"/>
        <v>Faible fécondité</v>
      </c>
      <c r="J36" s="115" t="str">
        <f t="shared" si="4"/>
        <v>Calendrier tardif</v>
      </c>
      <c r="K36" s="129" t="str">
        <f t="shared" si="5"/>
        <v>1</v>
      </c>
    </row>
    <row r="37" spans="1:11" x14ac:dyDescent="0.35">
      <c r="A37" s="132">
        <v>31</v>
      </c>
      <c r="B37" s="120" t="s">
        <v>90</v>
      </c>
      <c r="C37" s="145">
        <v>1.61</v>
      </c>
      <c r="D37" s="122">
        <v>60.6</v>
      </c>
      <c r="E37" s="122">
        <v>31.7</v>
      </c>
      <c r="F37" s="122">
        <v>81.3</v>
      </c>
      <c r="G37" s="123">
        <v>86.3</v>
      </c>
      <c r="H37" s="142">
        <v>15825</v>
      </c>
      <c r="I37" s="115" t="str">
        <f t="shared" si="3"/>
        <v>Faible fécondité</v>
      </c>
      <c r="J37" s="115" t="str">
        <f t="shared" si="4"/>
        <v>Calendrier tardif</v>
      </c>
      <c r="K37" s="129" t="str">
        <f t="shared" si="5"/>
        <v>1</v>
      </c>
    </row>
    <row r="38" spans="1:11" x14ac:dyDescent="0.35">
      <c r="A38" s="133">
        <v>43</v>
      </c>
      <c r="B38" s="120" t="s">
        <v>112</v>
      </c>
      <c r="C38" s="145">
        <v>1.85</v>
      </c>
      <c r="D38" s="122">
        <v>69.3</v>
      </c>
      <c r="E38" s="122">
        <v>30.2</v>
      </c>
      <c r="F38" s="122">
        <v>79.2</v>
      </c>
      <c r="G38" s="123">
        <v>85.8</v>
      </c>
      <c r="H38" s="142">
        <v>1893</v>
      </c>
      <c r="I38" s="115" t="str">
        <f t="shared" si="3"/>
        <v>Dans la moyenne</v>
      </c>
      <c r="J38" s="115" t="str">
        <f t="shared" si="4"/>
        <v>Calendrier précoce</v>
      </c>
      <c r="K38" s="129" t="str">
        <f t="shared" si="5"/>
        <v>3</v>
      </c>
    </row>
    <row r="39" spans="1:11" x14ac:dyDescent="0.35">
      <c r="A39" s="133">
        <v>52</v>
      </c>
      <c r="B39" s="120" t="s">
        <v>25</v>
      </c>
      <c r="C39" s="145">
        <v>1.72</v>
      </c>
      <c r="D39" s="122">
        <v>72.5</v>
      </c>
      <c r="E39" s="122">
        <v>29.1</v>
      </c>
      <c r="F39" s="122">
        <v>77.900000000000006</v>
      </c>
      <c r="G39" s="123">
        <v>84.4</v>
      </c>
      <c r="H39" s="142">
        <v>1381</v>
      </c>
      <c r="I39" s="115" t="str">
        <f t="shared" si="3"/>
        <v>Dans la moyenne</v>
      </c>
      <c r="J39" s="115" t="str">
        <f t="shared" si="4"/>
        <v>Calendrier précoce</v>
      </c>
      <c r="K39" s="129" t="str">
        <f t="shared" si="5"/>
        <v>3</v>
      </c>
    </row>
    <row r="40" spans="1:11" x14ac:dyDescent="0.35">
      <c r="A40" s="132" t="s">
        <v>234</v>
      </c>
      <c r="B40" s="120" t="s">
        <v>122</v>
      </c>
      <c r="C40" s="145">
        <v>1.79</v>
      </c>
      <c r="D40" s="122">
        <v>71.2</v>
      </c>
      <c r="E40" s="122">
        <v>30.4</v>
      </c>
      <c r="F40" s="122">
        <v>80.400000000000006</v>
      </c>
      <c r="G40" s="123">
        <v>85.6</v>
      </c>
      <c r="H40" s="142">
        <v>1157</v>
      </c>
      <c r="I40" s="115" t="str">
        <f t="shared" si="3"/>
        <v>Dans la moyenne</v>
      </c>
      <c r="J40" s="115" t="str">
        <f t="shared" si="4"/>
        <v>Calendrier tardif</v>
      </c>
      <c r="K40" s="129" t="str">
        <f t="shared" si="5"/>
        <v>3</v>
      </c>
    </row>
    <row r="41" spans="1:11" x14ac:dyDescent="0.35">
      <c r="A41" s="133">
        <v>70</v>
      </c>
      <c r="B41" s="120" t="s">
        <v>63</v>
      </c>
      <c r="C41" s="145">
        <v>1.82</v>
      </c>
      <c r="D41" s="122">
        <v>69</v>
      </c>
      <c r="E41" s="122">
        <v>29.5</v>
      </c>
      <c r="F41" s="122">
        <v>78.400000000000006</v>
      </c>
      <c r="G41" s="123">
        <v>85.5</v>
      </c>
      <c r="H41" s="142">
        <v>1954</v>
      </c>
      <c r="I41" s="115" t="str">
        <f t="shared" si="3"/>
        <v>Dans la moyenne</v>
      </c>
      <c r="J41" s="115" t="str">
        <f t="shared" si="4"/>
        <v>Calendrier précoce</v>
      </c>
      <c r="K41" s="129" t="str">
        <f t="shared" si="5"/>
        <v>3</v>
      </c>
    </row>
    <row r="42" spans="1:11" x14ac:dyDescent="0.35">
      <c r="A42" s="133">
        <v>74</v>
      </c>
      <c r="B42" s="120" t="s">
        <v>108</v>
      </c>
      <c r="C42" s="145">
        <v>1.83</v>
      </c>
      <c r="D42" s="122">
        <v>55.8</v>
      </c>
      <c r="E42" s="122">
        <v>30.8</v>
      </c>
      <c r="F42" s="122">
        <v>80.900000000000006</v>
      </c>
      <c r="G42" s="123">
        <v>86.6</v>
      </c>
      <c r="H42" s="142">
        <v>9680</v>
      </c>
      <c r="I42" s="115" t="str">
        <f t="shared" si="3"/>
        <v>Dans la moyenne</v>
      </c>
      <c r="J42" s="115" t="str">
        <f t="shared" si="4"/>
        <v>Calendrier tardif</v>
      </c>
      <c r="K42" s="129" t="str">
        <f t="shared" si="5"/>
        <v>3</v>
      </c>
    </row>
    <row r="43" spans="1:11" x14ac:dyDescent="0.35">
      <c r="A43" s="133">
        <v>65</v>
      </c>
      <c r="B43" s="120" t="s">
        <v>93</v>
      </c>
      <c r="C43" s="145">
        <v>1.71</v>
      </c>
      <c r="D43" s="122">
        <v>73.5</v>
      </c>
      <c r="E43" s="122">
        <v>30</v>
      </c>
      <c r="F43" s="122">
        <v>80.3</v>
      </c>
      <c r="G43" s="123">
        <v>85.6</v>
      </c>
      <c r="H43" s="142">
        <v>1897</v>
      </c>
      <c r="I43" s="115" t="str">
        <f t="shared" si="3"/>
        <v>Dans la moyenne</v>
      </c>
      <c r="J43" s="115" t="str">
        <f t="shared" si="4"/>
        <v>Calendrier précoce</v>
      </c>
      <c r="K43" s="129" t="str">
        <f t="shared" si="5"/>
        <v>3</v>
      </c>
    </row>
    <row r="44" spans="1:11" x14ac:dyDescent="0.35">
      <c r="A44" s="133">
        <v>87</v>
      </c>
      <c r="B44" s="120" t="s">
        <v>99</v>
      </c>
      <c r="C44" s="145">
        <v>1.71</v>
      </c>
      <c r="D44" s="122">
        <v>69.599999999999994</v>
      </c>
      <c r="E44" s="122">
        <v>30.4</v>
      </c>
      <c r="F44" s="122">
        <v>79.400000000000006</v>
      </c>
      <c r="G44" s="123">
        <v>85.7</v>
      </c>
      <c r="H44" s="142">
        <v>3288</v>
      </c>
      <c r="I44" s="115" t="str">
        <f t="shared" si="3"/>
        <v>Dans la moyenne</v>
      </c>
      <c r="J44" s="115" t="str">
        <f t="shared" si="4"/>
        <v>Calendrier tardif</v>
      </c>
      <c r="K44" s="129" t="str">
        <f t="shared" si="5"/>
        <v>3</v>
      </c>
    </row>
    <row r="45" spans="1:11" x14ac:dyDescent="0.35">
      <c r="A45" s="133">
        <v>68</v>
      </c>
      <c r="B45" s="120" t="s">
        <v>59</v>
      </c>
      <c r="C45" s="145">
        <v>1.76</v>
      </c>
      <c r="D45" s="122">
        <v>52.6</v>
      </c>
      <c r="E45" s="122">
        <v>30.3</v>
      </c>
      <c r="F45" s="122">
        <v>80.3</v>
      </c>
      <c r="G45" s="123">
        <v>85.1</v>
      </c>
      <c r="H45" s="142">
        <v>7536</v>
      </c>
      <c r="I45" s="115" t="str">
        <f t="shared" si="3"/>
        <v>Dans la moyenne</v>
      </c>
      <c r="J45" s="115" t="str">
        <f t="shared" si="4"/>
        <v>Calendrier tardif</v>
      </c>
      <c r="K45" s="129" t="str">
        <f t="shared" si="5"/>
        <v>3</v>
      </c>
    </row>
    <row r="46" spans="1:11" x14ac:dyDescent="0.35">
      <c r="A46" s="133">
        <v>92</v>
      </c>
      <c r="B46" s="120" t="s">
        <v>17</v>
      </c>
      <c r="C46" s="145">
        <v>1.8</v>
      </c>
      <c r="D46" s="122">
        <v>40.299999999999997</v>
      </c>
      <c r="E46" s="122">
        <v>32.6</v>
      </c>
      <c r="F46" s="122">
        <v>82.4</v>
      </c>
      <c r="G46" s="123">
        <v>86.8</v>
      </c>
      <c r="H46" s="142">
        <v>21439</v>
      </c>
      <c r="I46" s="115" t="str">
        <f t="shared" si="3"/>
        <v>Dans la moyenne</v>
      </c>
      <c r="J46" s="115" t="str">
        <f t="shared" si="4"/>
        <v>Calendrier tardif</v>
      </c>
      <c r="K46" s="129" t="str">
        <f t="shared" si="5"/>
        <v>3</v>
      </c>
    </row>
    <row r="47" spans="1:11" x14ac:dyDescent="0.35">
      <c r="A47" s="133">
        <v>34</v>
      </c>
      <c r="B47" s="120" t="s">
        <v>117</v>
      </c>
      <c r="C47" s="145">
        <v>1.71</v>
      </c>
      <c r="D47" s="122">
        <v>60.4</v>
      </c>
      <c r="E47" s="122">
        <v>31.1</v>
      </c>
      <c r="F47" s="122">
        <v>80.400000000000006</v>
      </c>
      <c r="G47" s="123">
        <v>85.7</v>
      </c>
      <c r="H47" s="142">
        <v>12411</v>
      </c>
      <c r="I47" s="115" t="str">
        <f t="shared" si="3"/>
        <v>Dans la moyenne</v>
      </c>
      <c r="J47" s="115" t="str">
        <f t="shared" si="4"/>
        <v>Calendrier tardif</v>
      </c>
      <c r="K47" s="129" t="str">
        <f t="shared" si="5"/>
        <v>3</v>
      </c>
    </row>
    <row r="48" spans="1:11" x14ac:dyDescent="0.35">
      <c r="A48" s="133">
        <v>35</v>
      </c>
      <c r="B48" s="120" t="s">
        <v>74</v>
      </c>
      <c r="C48" s="145">
        <v>1.73</v>
      </c>
      <c r="D48" s="122">
        <v>67.5</v>
      </c>
      <c r="E48" s="122">
        <v>31.1</v>
      </c>
      <c r="F48" s="122">
        <v>80.400000000000006</v>
      </c>
      <c r="G48" s="123">
        <v>86.2</v>
      </c>
      <c r="H48" s="142">
        <v>11548</v>
      </c>
      <c r="I48" s="115" t="str">
        <f t="shared" si="3"/>
        <v>Dans la moyenne</v>
      </c>
      <c r="J48" s="115" t="str">
        <f t="shared" si="4"/>
        <v>Calendrier tardif</v>
      </c>
      <c r="K48" s="129" t="str">
        <f t="shared" si="5"/>
        <v>3</v>
      </c>
    </row>
    <row r="49" spans="1:11" x14ac:dyDescent="0.35">
      <c r="A49" s="133">
        <v>36</v>
      </c>
      <c r="B49" s="120" t="s">
        <v>36</v>
      </c>
      <c r="C49" s="145">
        <v>1.82</v>
      </c>
      <c r="D49" s="122">
        <v>72</v>
      </c>
      <c r="E49" s="122">
        <v>29.7</v>
      </c>
      <c r="F49" s="122">
        <v>78.900000000000006</v>
      </c>
      <c r="G49" s="123">
        <v>84.3</v>
      </c>
      <c r="H49" s="142">
        <v>1727</v>
      </c>
      <c r="I49" s="115" t="str">
        <f t="shared" si="3"/>
        <v>Dans la moyenne</v>
      </c>
      <c r="J49" s="115" t="str">
        <f t="shared" si="4"/>
        <v>Calendrier précoce</v>
      </c>
      <c r="K49" s="129" t="str">
        <f t="shared" si="5"/>
        <v>3</v>
      </c>
    </row>
    <row r="50" spans="1:11" x14ac:dyDescent="0.35">
      <c r="A50" s="133">
        <v>37</v>
      </c>
      <c r="B50" s="120" t="s">
        <v>37</v>
      </c>
      <c r="C50" s="145">
        <v>1.69</v>
      </c>
      <c r="D50" s="122">
        <v>66.599999999999994</v>
      </c>
      <c r="E50" s="122">
        <v>30.8</v>
      </c>
      <c r="F50" s="122">
        <v>80.2</v>
      </c>
      <c r="G50" s="123">
        <v>85.8</v>
      </c>
      <c r="H50" s="142">
        <v>6020</v>
      </c>
      <c r="I50" s="115" t="str">
        <f t="shared" si="3"/>
        <v>Faible fécondité</v>
      </c>
      <c r="J50" s="115" t="str">
        <f t="shared" si="4"/>
        <v>Calendrier tardif</v>
      </c>
      <c r="K50" s="129" t="str">
        <f t="shared" si="5"/>
        <v>1</v>
      </c>
    </row>
    <row r="51" spans="1:11" x14ac:dyDescent="0.35">
      <c r="A51" s="133">
        <v>38</v>
      </c>
      <c r="B51" s="120" t="s">
        <v>104</v>
      </c>
      <c r="C51" s="145">
        <v>1.85</v>
      </c>
      <c r="D51" s="122">
        <v>57.6</v>
      </c>
      <c r="E51" s="122">
        <v>30.7</v>
      </c>
      <c r="F51" s="122">
        <v>81.099999999999994</v>
      </c>
      <c r="G51" s="123">
        <v>86.2</v>
      </c>
      <c r="H51" s="142">
        <v>13791</v>
      </c>
      <c r="I51" s="115" t="str">
        <f t="shared" si="3"/>
        <v>Dans la moyenne</v>
      </c>
      <c r="J51" s="115" t="str">
        <f t="shared" si="4"/>
        <v>Calendrier tardif</v>
      </c>
      <c r="K51" s="129" t="str">
        <f t="shared" si="5"/>
        <v>3</v>
      </c>
    </row>
    <row r="52" spans="1:11" x14ac:dyDescent="0.35">
      <c r="A52" s="133">
        <v>39</v>
      </c>
      <c r="B52" s="120" t="s">
        <v>62</v>
      </c>
      <c r="C52" s="145">
        <v>1.88</v>
      </c>
      <c r="D52" s="122">
        <v>66.8</v>
      </c>
      <c r="E52" s="122">
        <v>29.8</v>
      </c>
      <c r="F52" s="122">
        <v>79.3</v>
      </c>
      <c r="G52" s="123">
        <v>85.6</v>
      </c>
      <c r="H52" s="142">
        <v>2244</v>
      </c>
      <c r="I52" s="115" t="str">
        <f t="shared" si="3"/>
        <v>Dans la moyenne</v>
      </c>
      <c r="J52" s="115" t="str">
        <f t="shared" si="4"/>
        <v>Calendrier précoce</v>
      </c>
      <c r="K52" s="129" t="str">
        <f t="shared" si="5"/>
        <v>3</v>
      </c>
    </row>
    <row r="53" spans="1:11" x14ac:dyDescent="0.35">
      <c r="A53" s="133">
        <v>40</v>
      </c>
      <c r="B53" s="120" t="s">
        <v>84</v>
      </c>
      <c r="C53" s="145">
        <v>1.77</v>
      </c>
      <c r="D53" s="122">
        <v>73.2</v>
      </c>
      <c r="E53" s="122">
        <v>30.2</v>
      </c>
      <c r="F53" s="122">
        <v>80.400000000000006</v>
      </c>
      <c r="G53" s="123">
        <v>85.4</v>
      </c>
      <c r="H53" s="142">
        <v>3405</v>
      </c>
      <c r="I53" s="115" t="str">
        <f t="shared" si="3"/>
        <v>Dans la moyenne</v>
      </c>
      <c r="J53" s="115" t="str">
        <f t="shared" si="4"/>
        <v>Calendrier précoce</v>
      </c>
      <c r="K53" s="129" t="str">
        <f t="shared" si="5"/>
        <v>3</v>
      </c>
    </row>
    <row r="54" spans="1:11" x14ac:dyDescent="0.35">
      <c r="A54" s="133">
        <v>42</v>
      </c>
      <c r="B54" s="120" t="s">
        <v>105</v>
      </c>
      <c r="C54" s="145">
        <v>2.0099999999999998</v>
      </c>
      <c r="D54" s="122">
        <v>56.1</v>
      </c>
      <c r="E54" s="122">
        <v>30.4</v>
      </c>
      <c r="F54" s="122">
        <v>80.2</v>
      </c>
      <c r="G54" s="123">
        <v>85.4</v>
      </c>
      <c r="H54" s="142">
        <v>8050</v>
      </c>
      <c r="I54" s="115" t="str">
        <f t="shared" si="3"/>
        <v>Forte fécondité</v>
      </c>
      <c r="J54" s="115" t="str">
        <f t="shared" si="4"/>
        <v>Calendrier tardif</v>
      </c>
      <c r="K54" s="129" t="str">
        <f t="shared" si="5"/>
        <v>4</v>
      </c>
    </row>
    <row r="55" spans="1:11" x14ac:dyDescent="0.35">
      <c r="A55" s="133">
        <v>44</v>
      </c>
      <c r="B55" s="120" t="s">
        <v>66</v>
      </c>
      <c r="C55" s="145">
        <v>1.83</v>
      </c>
      <c r="D55" s="122">
        <v>65.400000000000006</v>
      </c>
      <c r="E55" s="122">
        <v>30.8</v>
      </c>
      <c r="F55" s="122">
        <v>79.599999999999994</v>
      </c>
      <c r="G55" s="123">
        <v>85.9</v>
      </c>
      <c r="H55" s="142">
        <v>16159</v>
      </c>
      <c r="I55" s="115" t="str">
        <f t="shared" si="3"/>
        <v>Dans la moyenne</v>
      </c>
      <c r="J55" s="115" t="str">
        <f t="shared" si="4"/>
        <v>Calendrier tardif</v>
      </c>
      <c r="K55" s="129" t="str">
        <f t="shared" si="5"/>
        <v>3</v>
      </c>
    </row>
    <row r="56" spans="1:11" x14ac:dyDescent="0.35">
      <c r="A56" s="133">
        <v>45</v>
      </c>
      <c r="B56" s="120" t="s">
        <v>39</v>
      </c>
      <c r="C56" s="145">
        <v>2</v>
      </c>
      <c r="D56" s="122">
        <v>61.8</v>
      </c>
      <c r="E56" s="122">
        <v>30.1</v>
      </c>
      <c r="F56" s="122">
        <v>79.7</v>
      </c>
      <c r="G56" s="123">
        <v>85.3</v>
      </c>
      <c r="H56" s="142">
        <v>7615</v>
      </c>
      <c r="I56" s="115" t="str">
        <f t="shared" si="3"/>
        <v>Forte fécondité</v>
      </c>
      <c r="J56" s="115" t="str">
        <f t="shared" si="4"/>
        <v>Calendrier précoce</v>
      </c>
      <c r="K56" s="129" t="str">
        <f t="shared" si="5"/>
        <v>5</v>
      </c>
    </row>
    <row r="57" spans="1:11" x14ac:dyDescent="0.35">
      <c r="A57" s="133">
        <v>41</v>
      </c>
      <c r="B57" s="120" t="s">
        <v>38</v>
      </c>
      <c r="C57" s="145">
        <v>1.87</v>
      </c>
      <c r="D57" s="122">
        <v>67.8</v>
      </c>
      <c r="E57" s="122">
        <v>29.6</v>
      </c>
      <c r="F57" s="122">
        <v>79.5</v>
      </c>
      <c r="G57" s="123">
        <v>85.5</v>
      </c>
      <c r="H57" s="142">
        <v>2935</v>
      </c>
      <c r="I57" s="115" t="str">
        <f t="shared" si="3"/>
        <v>Dans la moyenne</v>
      </c>
      <c r="J57" s="115" t="str">
        <f t="shared" si="4"/>
        <v>Calendrier précoce</v>
      </c>
      <c r="K57" s="129" t="str">
        <f t="shared" si="5"/>
        <v>3</v>
      </c>
    </row>
    <row r="58" spans="1:11" x14ac:dyDescent="0.35">
      <c r="A58" s="133">
        <v>46</v>
      </c>
      <c r="B58" s="120" t="s">
        <v>92</v>
      </c>
      <c r="C58" s="145">
        <v>1.69</v>
      </c>
      <c r="D58" s="122">
        <v>74.599999999999994</v>
      </c>
      <c r="E58" s="122">
        <v>29.9</v>
      </c>
      <c r="F58" s="122">
        <v>79.7</v>
      </c>
      <c r="G58" s="123">
        <v>85.5</v>
      </c>
      <c r="H58" s="142">
        <v>1229</v>
      </c>
      <c r="I58" s="115" t="str">
        <f t="shared" si="3"/>
        <v>Faible fécondité</v>
      </c>
      <c r="J58" s="115" t="str">
        <f t="shared" si="4"/>
        <v>Calendrier précoce</v>
      </c>
      <c r="K58" s="129" t="str">
        <f t="shared" si="5"/>
        <v>2</v>
      </c>
    </row>
    <row r="59" spans="1:11" x14ac:dyDescent="0.35">
      <c r="A59" s="133">
        <v>47</v>
      </c>
      <c r="B59" s="120" t="s">
        <v>85</v>
      </c>
      <c r="C59" s="145">
        <v>1.87</v>
      </c>
      <c r="D59" s="122">
        <v>63.2</v>
      </c>
      <c r="E59" s="122">
        <v>30</v>
      </c>
      <c r="F59" s="122">
        <v>79.5</v>
      </c>
      <c r="G59" s="123">
        <v>85.8</v>
      </c>
      <c r="H59" s="142">
        <v>2892</v>
      </c>
      <c r="I59" s="115" t="str">
        <f t="shared" si="3"/>
        <v>Dans la moyenne</v>
      </c>
      <c r="J59" s="115" t="str">
        <f t="shared" si="4"/>
        <v>Calendrier précoce</v>
      </c>
      <c r="K59" s="129" t="str">
        <f t="shared" si="5"/>
        <v>3</v>
      </c>
    </row>
    <row r="60" spans="1:11" x14ac:dyDescent="0.35">
      <c r="A60" s="133">
        <v>48</v>
      </c>
      <c r="B60" s="120" t="s">
        <v>118</v>
      </c>
      <c r="C60" s="145">
        <v>1.59</v>
      </c>
      <c r="D60" s="122">
        <v>71.8</v>
      </c>
      <c r="E60" s="122">
        <v>30.5</v>
      </c>
      <c r="F60" s="122">
        <v>78.5</v>
      </c>
      <c r="G60" s="123">
        <v>84.5</v>
      </c>
      <c r="H60" s="142">
        <v>525</v>
      </c>
      <c r="I60" s="115" t="str">
        <f t="shared" si="3"/>
        <v>Faible fécondité</v>
      </c>
      <c r="J60" s="115" t="str">
        <f t="shared" si="4"/>
        <v>Calendrier tardif</v>
      </c>
      <c r="K60" s="129" t="str">
        <f t="shared" si="5"/>
        <v>1</v>
      </c>
    </row>
    <row r="61" spans="1:11" x14ac:dyDescent="0.35">
      <c r="A61" s="133">
        <v>49</v>
      </c>
      <c r="B61" s="120" t="s">
        <v>67</v>
      </c>
      <c r="C61" s="145">
        <v>1.83</v>
      </c>
      <c r="D61" s="122">
        <v>67.3</v>
      </c>
      <c r="E61" s="122">
        <v>30.3</v>
      </c>
      <c r="F61" s="122">
        <v>80.5</v>
      </c>
      <c r="G61" s="123">
        <v>86.5</v>
      </c>
      <c r="H61" s="142">
        <v>8384</v>
      </c>
      <c r="I61" s="115" t="str">
        <f t="shared" si="3"/>
        <v>Dans la moyenne</v>
      </c>
      <c r="J61" s="115" t="str">
        <f t="shared" si="4"/>
        <v>Calendrier tardif</v>
      </c>
      <c r="K61" s="129" t="str">
        <f t="shared" si="5"/>
        <v>3</v>
      </c>
    </row>
    <row r="62" spans="1:11" ht="16.25" customHeight="1" x14ac:dyDescent="0.35">
      <c r="A62" s="133">
        <v>50</v>
      </c>
      <c r="B62" s="120" t="s">
        <v>42</v>
      </c>
      <c r="C62" s="145">
        <v>1.85</v>
      </c>
      <c r="D62" s="122">
        <v>74</v>
      </c>
      <c r="E62" s="122">
        <v>29.7</v>
      </c>
      <c r="F62" s="122">
        <v>78.7</v>
      </c>
      <c r="G62" s="123">
        <v>85.4</v>
      </c>
      <c r="H62" s="142">
        <v>4257</v>
      </c>
      <c r="I62" s="115" t="str">
        <f t="shared" si="3"/>
        <v>Dans la moyenne</v>
      </c>
      <c r="J62" s="115" t="str">
        <f t="shared" si="4"/>
        <v>Calendrier précoce</v>
      </c>
      <c r="K62" s="129" t="str">
        <f t="shared" si="5"/>
        <v>3</v>
      </c>
    </row>
    <row r="63" spans="1:11" x14ac:dyDescent="0.35">
      <c r="A63" s="133">
        <v>51</v>
      </c>
      <c r="B63" s="120" t="s">
        <v>24</v>
      </c>
      <c r="C63" s="145">
        <v>1.77</v>
      </c>
      <c r="D63" s="122">
        <v>65.2</v>
      </c>
      <c r="E63" s="122">
        <v>30.3</v>
      </c>
      <c r="F63" s="122">
        <v>78.5</v>
      </c>
      <c r="G63" s="123">
        <v>85</v>
      </c>
      <c r="H63" s="142">
        <v>5843</v>
      </c>
      <c r="I63" s="115" t="str">
        <f t="shared" si="3"/>
        <v>Dans la moyenne</v>
      </c>
      <c r="J63" s="115" t="str">
        <f t="shared" si="4"/>
        <v>Calendrier tardif</v>
      </c>
      <c r="K63" s="129" t="str">
        <f t="shared" si="5"/>
        <v>3</v>
      </c>
    </row>
    <row r="64" spans="1:11" x14ac:dyDescent="0.35">
      <c r="A64" s="133">
        <v>53</v>
      </c>
      <c r="B64" s="120" t="s">
        <v>68</v>
      </c>
      <c r="C64" s="145">
        <v>1.99</v>
      </c>
      <c r="D64" s="122">
        <v>71.2</v>
      </c>
      <c r="E64" s="122">
        <v>29.6</v>
      </c>
      <c r="F64" s="122">
        <v>80.400000000000006</v>
      </c>
      <c r="G64" s="123">
        <v>86.3</v>
      </c>
      <c r="H64" s="142">
        <v>2968</v>
      </c>
      <c r="I64" s="115" t="str">
        <f t="shared" si="3"/>
        <v>Forte fécondité</v>
      </c>
      <c r="J64" s="115" t="str">
        <f t="shared" si="4"/>
        <v>Calendrier précoce</v>
      </c>
      <c r="K64" s="129" t="str">
        <f t="shared" si="5"/>
        <v>5</v>
      </c>
    </row>
    <row r="65" spans="1:11" ht="13.75" customHeight="1" x14ac:dyDescent="0.35">
      <c r="A65" s="133">
        <v>54</v>
      </c>
      <c r="B65" s="120" t="s">
        <v>53</v>
      </c>
      <c r="C65" s="145">
        <v>1.54</v>
      </c>
      <c r="D65" s="122">
        <v>62.3</v>
      </c>
      <c r="E65" s="122">
        <v>30.7</v>
      </c>
      <c r="F65" s="122">
        <v>79.400000000000006</v>
      </c>
      <c r="G65" s="123">
        <v>84.8</v>
      </c>
      <c r="H65" s="142">
        <v>6819</v>
      </c>
      <c r="I65" s="115" t="str">
        <f t="shared" si="3"/>
        <v>Faible fécondité</v>
      </c>
      <c r="J65" s="115" t="str">
        <f t="shared" si="4"/>
        <v>Calendrier tardif</v>
      </c>
      <c r="K65" s="129" t="str">
        <f t="shared" si="5"/>
        <v>1</v>
      </c>
    </row>
    <row r="66" spans="1:11" x14ac:dyDescent="0.35">
      <c r="A66" s="133">
        <v>55</v>
      </c>
      <c r="B66" s="120" t="s">
        <v>54</v>
      </c>
      <c r="C66" s="145">
        <v>1.73</v>
      </c>
      <c r="D66" s="122">
        <v>73.8</v>
      </c>
      <c r="E66" s="122">
        <v>29.1</v>
      </c>
      <c r="F66" s="122">
        <v>78.2</v>
      </c>
      <c r="G66" s="123">
        <v>84.4</v>
      </c>
      <c r="H66" s="142">
        <v>1512</v>
      </c>
      <c r="I66" s="115" t="str">
        <f t="shared" ref="I66:I97" si="6">IF(C66&gt;=1.9,"Forte fécondité",IF(C66&gt;=1.7,"Dans la moyenne","Faible fécondité"))</f>
        <v>Dans la moyenne</v>
      </c>
      <c r="J66" s="115" t="str">
        <f t="shared" ref="J66:J97" si="7">IF(E66&gt;=30.3,"Calendrier tardif","Calendrier précoce")</f>
        <v>Calendrier précoce</v>
      </c>
      <c r="K66" s="129" t="str">
        <f t="shared" ref="K66:K97" si="8">IF(AND(I66="Faible fécondité",J66="Calendrier tardif"),"1",IF(AND(I66="Forte fécondité",J66="Calendrier tardif"),"4",IF(AND(J66="Calendrier tardif",I66="Dans la moyenne"),"3",IF(AND(J66="Calendrier précoce",I66="Faible fécondité"),"2",IF(AND(J66="Calendrier précoce",I66="Forte fécondité"),"5","3")))))</f>
        <v>3</v>
      </c>
    </row>
    <row r="67" spans="1:11" x14ac:dyDescent="0.35">
      <c r="A67" s="133">
        <v>56</v>
      </c>
      <c r="B67" s="120" t="s">
        <v>75</v>
      </c>
      <c r="C67" s="145">
        <v>1.85</v>
      </c>
      <c r="D67" s="122">
        <v>72.8</v>
      </c>
      <c r="E67" s="122">
        <v>30.3</v>
      </c>
      <c r="F67" s="122">
        <v>78.400000000000006</v>
      </c>
      <c r="G67" s="123">
        <v>85.2</v>
      </c>
      <c r="H67" s="142">
        <v>6478</v>
      </c>
      <c r="I67" s="115" t="str">
        <f t="shared" si="6"/>
        <v>Dans la moyenne</v>
      </c>
      <c r="J67" s="115" t="str">
        <f t="shared" si="7"/>
        <v>Calendrier tardif</v>
      </c>
      <c r="K67" s="129" t="str">
        <f t="shared" si="8"/>
        <v>3</v>
      </c>
    </row>
    <row r="68" spans="1:11" x14ac:dyDescent="0.35">
      <c r="A68" s="133">
        <v>57</v>
      </c>
      <c r="B68" s="120" t="s">
        <v>55</v>
      </c>
      <c r="C68" s="145">
        <v>1.66</v>
      </c>
      <c r="D68" s="122">
        <v>56.7</v>
      </c>
      <c r="E68" s="122">
        <v>30.1</v>
      </c>
      <c r="F68" s="122">
        <v>78.900000000000006</v>
      </c>
      <c r="G68" s="123">
        <v>83.9</v>
      </c>
      <c r="H68" s="142">
        <v>9697</v>
      </c>
      <c r="I68" s="115" t="str">
        <f t="shared" si="6"/>
        <v>Faible fécondité</v>
      </c>
      <c r="J68" s="115" t="str">
        <f t="shared" si="7"/>
        <v>Calendrier précoce</v>
      </c>
      <c r="K68" s="129" t="str">
        <f t="shared" si="8"/>
        <v>2</v>
      </c>
    </row>
    <row r="69" spans="1:11" x14ac:dyDescent="0.35">
      <c r="A69" s="133">
        <v>58</v>
      </c>
      <c r="B69" s="120" t="s">
        <v>46</v>
      </c>
      <c r="C69" s="145">
        <v>1.75</v>
      </c>
      <c r="D69" s="122">
        <v>71.5</v>
      </c>
      <c r="E69" s="122">
        <v>29.7</v>
      </c>
      <c r="F69" s="122">
        <v>77.900000000000006</v>
      </c>
      <c r="G69" s="123">
        <v>84</v>
      </c>
      <c r="H69" s="143">
        <v>1482</v>
      </c>
      <c r="I69" s="115" t="str">
        <f t="shared" si="6"/>
        <v>Dans la moyenne</v>
      </c>
      <c r="J69" s="115" t="str">
        <f t="shared" si="7"/>
        <v>Calendrier précoce</v>
      </c>
      <c r="K69" s="129" t="str">
        <f t="shared" si="8"/>
        <v>3</v>
      </c>
    </row>
    <row r="70" spans="1:11" x14ac:dyDescent="0.35">
      <c r="A70" s="133">
        <v>59</v>
      </c>
      <c r="B70" s="120" t="s">
        <v>50</v>
      </c>
      <c r="C70" s="145">
        <v>1.84</v>
      </c>
      <c r="D70" s="122">
        <v>60.9</v>
      </c>
      <c r="E70" s="122">
        <v>30.3</v>
      </c>
      <c r="F70" s="122">
        <v>77.8</v>
      </c>
      <c r="G70" s="123">
        <v>84.1</v>
      </c>
      <c r="H70" s="142">
        <v>30145</v>
      </c>
      <c r="I70" s="115" t="str">
        <f t="shared" si="6"/>
        <v>Dans la moyenne</v>
      </c>
      <c r="J70" s="115" t="str">
        <f t="shared" si="7"/>
        <v>Calendrier tardif</v>
      </c>
      <c r="K70" s="129" t="str">
        <f t="shared" si="8"/>
        <v>3</v>
      </c>
    </row>
    <row r="71" spans="1:11" x14ac:dyDescent="0.35">
      <c r="A71" s="133">
        <v>60</v>
      </c>
      <c r="B71" s="120" t="s">
        <v>28</v>
      </c>
      <c r="C71" s="145">
        <v>1.93</v>
      </c>
      <c r="D71" s="122">
        <v>62.2</v>
      </c>
      <c r="E71" s="122">
        <v>30.1</v>
      </c>
      <c r="F71" s="122">
        <v>79.2</v>
      </c>
      <c r="G71" s="123">
        <v>84.6</v>
      </c>
      <c r="H71" s="142">
        <v>9319</v>
      </c>
      <c r="I71" s="115" t="str">
        <f t="shared" si="6"/>
        <v>Forte fécondité</v>
      </c>
      <c r="J71" s="115" t="str">
        <f t="shared" si="7"/>
        <v>Calendrier précoce</v>
      </c>
      <c r="K71" s="129" t="str">
        <f t="shared" si="8"/>
        <v>5</v>
      </c>
    </row>
    <row r="72" spans="1:11" x14ac:dyDescent="0.35">
      <c r="A72" s="133">
        <v>61</v>
      </c>
      <c r="B72" s="120" t="s">
        <v>43</v>
      </c>
      <c r="C72" s="145">
        <v>1.84</v>
      </c>
      <c r="D72" s="122">
        <v>72</v>
      </c>
      <c r="E72" s="122">
        <v>29.4</v>
      </c>
      <c r="F72" s="122">
        <v>78.599999999999994</v>
      </c>
      <c r="G72" s="123">
        <v>85.3</v>
      </c>
      <c r="H72" s="142">
        <v>2324</v>
      </c>
      <c r="I72" s="115" t="str">
        <f t="shared" si="6"/>
        <v>Dans la moyenne</v>
      </c>
      <c r="J72" s="115" t="str">
        <f t="shared" si="7"/>
        <v>Calendrier précoce</v>
      </c>
      <c r="K72" s="129" t="str">
        <f t="shared" si="8"/>
        <v>3</v>
      </c>
    </row>
    <row r="73" spans="1:11" x14ac:dyDescent="0.35">
      <c r="A73" s="133">
        <v>75</v>
      </c>
      <c r="B73" s="120" t="s">
        <v>13</v>
      </c>
      <c r="C73" s="145">
        <v>1.51</v>
      </c>
      <c r="D73" s="122">
        <v>48.5</v>
      </c>
      <c r="E73" s="122">
        <v>33.9</v>
      </c>
      <c r="F73" s="122">
        <v>81.900000000000006</v>
      </c>
      <c r="G73" s="123">
        <v>86.9</v>
      </c>
      <c r="H73" s="142">
        <v>26157</v>
      </c>
      <c r="I73" s="115" t="str">
        <f t="shared" si="6"/>
        <v>Faible fécondité</v>
      </c>
      <c r="J73" s="115" t="str">
        <f t="shared" si="7"/>
        <v>Calendrier tardif</v>
      </c>
      <c r="K73" s="129" t="str">
        <f t="shared" si="8"/>
        <v>1</v>
      </c>
    </row>
    <row r="74" spans="1:11" x14ac:dyDescent="0.35">
      <c r="A74" s="133">
        <v>62</v>
      </c>
      <c r="B74" s="120" t="s">
        <v>51</v>
      </c>
      <c r="C74" s="145">
        <v>1.89</v>
      </c>
      <c r="D74" s="122">
        <v>72.3</v>
      </c>
      <c r="E74" s="122">
        <v>29.1</v>
      </c>
      <c r="F74" s="122">
        <v>77.099999999999994</v>
      </c>
      <c r="G74" s="123">
        <v>83.6</v>
      </c>
      <c r="H74" s="142">
        <v>15261</v>
      </c>
      <c r="I74" s="115" t="str">
        <f t="shared" si="6"/>
        <v>Dans la moyenne</v>
      </c>
      <c r="J74" s="115" t="str">
        <f t="shared" si="7"/>
        <v>Calendrier précoce</v>
      </c>
      <c r="K74" s="129" t="str">
        <f t="shared" si="8"/>
        <v>3</v>
      </c>
    </row>
    <row r="75" spans="1:11" x14ac:dyDescent="0.35">
      <c r="A75" s="133">
        <v>63</v>
      </c>
      <c r="B75" s="120" t="s">
        <v>113</v>
      </c>
      <c r="C75" s="145">
        <v>1.68</v>
      </c>
      <c r="D75" s="122">
        <v>66.7</v>
      </c>
      <c r="E75" s="122">
        <v>30.8</v>
      </c>
      <c r="F75" s="122">
        <v>79.3</v>
      </c>
      <c r="G75" s="123">
        <v>85.1</v>
      </c>
      <c r="H75" s="142">
        <v>6175</v>
      </c>
      <c r="I75" s="115" t="str">
        <f t="shared" si="6"/>
        <v>Faible fécondité</v>
      </c>
      <c r="J75" s="115" t="str">
        <f t="shared" si="7"/>
        <v>Calendrier tardif</v>
      </c>
      <c r="K75" s="129" t="str">
        <f t="shared" si="8"/>
        <v>1</v>
      </c>
    </row>
    <row r="76" spans="1:11" x14ac:dyDescent="0.35">
      <c r="A76" s="133">
        <v>64</v>
      </c>
      <c r="B76" s="120" t="s">
        <v>86</v>
      </c>
      <c r="C76" s="145">
        <v>1.6</v>
      </c>
      <c r="D76" s="122">
        <v>69.7</v>
      </c>
      <c r="E76" s="122">
        <v>31.3</v>
      </c>
      <c r="F76" s="122">
        <v>80.599999999999994</v>
      </c>
      <c r="G76" s="123">
        <v>85.9</v>
      </c>
      <c r="H76" s="142">
        <v>5950</v>
      </c>
      <c r="I76" s="115" t="str">
        <f t="shared" si="6"/>
        <v>Faible fécondité</v>
      </c>
      <c r="J76" s="115" t="str">
        <f t="shared" si="7"/>
        <v>Calendrier tardif</v>
      </c>
      <c r="K76" s="129" t="str">
        <f t="shared" si="8"/>
        <v>1</v>
      </c>
    </row>
    <row r="77" spans="1:11" x14ac:dyDescent="0.35">
      <c r="A77" s="133">
        <v>66</v>
      </c>
      <c r="B77" s="120" t="s">
        <v>119</v>
      </c>
      <c r="C77" s="145">
        <v>1.79</v>
      </c>
      <c r="D77" s="122">
        <v>68.7</v>
      </c>
      <c r="E77" s="122">
        <v>29.9</v>
      </c>
      <c r="F77" s="122">
        <v>78.599999999999994</v>
      </c>
      <c r="G77" s="123">
        <v>85.2</v>
      </c>
      <c r="H77" s="142">
        <v>4329</v>
      </c>
      <c r="I77" s="115" t="str">
        <f t="shared" si="6"/>
        <v>Dans la moyenne</v>
      </c>
      <c r="J77" s="115" t="str">
        <f t="shared" si="7"/>
        <v>Calendrier précoce</v>
      </c>
      <c r="K77" s="129" t="str">
        <f t="shared" si="8"/>
        <v>3</v>
      </c>
    </row>
    <row r="78" spans="1:11" x14ac:dyDescent="0.35">
      <c r="A78" s="133">
        <v>69</v>
      </c>
      <c r="B78" s="120" t="s">
        <v>106</v>
      </c>
      <c r="C78" s="145">
        <v>1.88</v>
      </c>
      <c r="D78" s="122">
        <v>49</v>
      </c>
      <c r="E78" s="122">
        <v>31.8</v>
      </c>
      <c r="F78" s="122">
        <v>81.400000000000006</v>
      </c>
      <c r="G78" s="123">
        <v>86.5</v>
      </c>
      <c r="H78" s="142">
        <v>24241</v>
      </c>
      <c r="I78" s="115" t="str">
        <f t="shared" si="6"/>
        <v>Dans la moyenne</v>
      </c>
      <c r="J78" s="115" t="str">
        <f t="shared" si="7"/>
        <v>Calendrier tardif</v>
      </c>
      <c r="K78" s="129" t="str">
        <f t="shared" si="8"/>
        <v>3</v>
      </c>
    </row>
    <row r="79" spans="1:11" x14ac:dyDescent="0.35">
      <c r="A79" s="133">
        <v>71</v>
      </c>
      <c r="B79" s="120" t="s">
        <v>47</v>
      </c>
      <c r="C79" s="145">
        <v>1.85</v>
      </c>
      <c r="D79" s="122">
        <v>63.2</v>
      </c>
      <c r="E79" s="122">
        <v>29.8</v>
      </c>
      <c r="F79" s="122">
        <v>78.8</v>
      </c>
      <c r="G79" s="123">
        <v>85.6</v>
      </c>
      <c r="H79" s="143">
        <v>4655</v>
      </c>
      <c r="I79" s="115" t="str">
        <f t="shared" si="6"/>
        <v>Dans la moyenne</v>
      </c>
      <c r="J79" s="115" t="str">
        <f t="shared" si="7"/>
        <v>Calendrier précoce</v>
      </c>
      <c r="K79" s="129" t="str">
        <f t="shared" si="8"/>
        <v>3</v>
      </c>
    </row>
    <row r="80" spans="1:11" x14ac:dyDescent="0.35">
      <c r="A80" s="133">
        <v>72</v>
      </c>
      <c r="B80" s="120" t="s">
        <v>69</v>
      </c>
      <c r="C80" s="145">
        <v>1.93</v>
      </c>
      <c r="D80" s="122">
        <v>70.7</v>
      </c>
      <c r="E80" s="122">
        <v>29.9</v>
      </c>
      <c r="F80" s="122">
        <v>79.599999999999994</v>
      </c>
      <c r="G80" s="123">
        <v>85.6</v>
      </c>
      <c r="H80" s="142">
        <v>5547</v>
      </c>
      <c r="I80" s="115" t="str">
        <f t="shared" si="6"/>
        <v>Forte fécondité</v>
      </c>
      <c r="J80" s="115" t="str">
        <f t="shared" si="7"/>
        <v>Calendrier précoce</v>
      </c>
      <c r="K80" s="129" t="str">
        <f t="shared" si="8"/>
        <v>5</v>
      </c>
    </row>
    <row r="81" spans="1:11" x14ac:dyDescent="0.35">
      <c r="A81" s="133">
        <v>73</v>
      </c>
      <c r="B81" s="120" t="s">
        <v>107</v>
      </c>
      <c r="C81" s="145">
        <v>1.77</v>
      </c>
      <c r="D81" s="122">
        <v>61.5</v>
      </c>
      <c r="E81" s="122">
        <v>30.9</v>
      </c>
      <c r="F81" s="122">
        <v>80.599999999999994</v>
      </c>
      <c r="G81" s="123">
        <v>86.1</v>
      </c>
      <c r="H81" s="142">
        <v>4273</v>
      </c>
      <c r="I81" s="115" t="str">
        <f t="shared" si="6"/>
        <v>Dans la moyenne</v>
      </c>
      <c r="J81" s="115" t="str">
        <f t="shared" si="7"/>
        <v>Calendrier tardif</v>
      </c>
      <c r="K81" s="129" t="str">
        <f t="shared" si="8"/>
        <v>3</v>
      </c>
    </row>
    <row r="82" spans="1:11" x14ac:dyDescent="0.35">
      <c r="A82" s="133">
        <v>77</v>
      </c>
      <c r="B82" s="120" t="s">
        <v>14</v>
      </c>
      <c r="C82" s="145">
        <v>2</v>
      </c>
      <c r="D82" s="122">
        <v>59</v>
      </c>
      <c r="E82" s="122">
        <v>30.9</v>
      </c>
      <c r="F82" s="122">
        <v>80.400000000000006</v>
      </c>
      <c r="G82" s="123">
        <v>85.3</v>
      </c>
      <c r="H82" s="142">
        <v>18212</v>
      </c>
      <c r="I82" s="115" t="str">
        <f t="shared" si="6"/>
        <v>Forte fécondité</v>
      </c>
      <c r="J82" s="115" t="str">
        <f t="shared" si="7"/>
        <v>Calendrier tardif</v>
      </c>
      <c r="K82" s="129" t="str">
        <f t="shared" si="8"/>
        <v>4</v>
      </c>
    </row>
    <row r="83" spans="1:11" x14ac:dyDescent="0.35">
      <c r="A83" s="133">
        <v>76</v>
      </c>
      <c r="B83" s="120" t="s">
        <v>32</v>
      </c>
      <c r="C83" s="145">
        <v>1.86</v>
      </c>
      <c r="D83" s="122">
        <v>65.5</v>
      </c>
      <c r="E83" s="122">
        <v>30.2</v>
      </c>
      <c r="F83" s="122">
        <v>78.3</v>
      </c>
      <c r="G83" s="123">
        <v>84.6</v>
      </c>
      <c r="H83" s="142">
        <v>13446</v>
      </c>
      <c r="I83" s="115" t="str">
        <f t="shared" si="6"/>
        <v>Dans la moyenne</v>
      </c>
      <c r="J83" s="115" t="str">
        <f t="shared" si="7"/>
        <v>Calendrier précoce</v>
      </c>
      <c r="K83" s="129" t="str">
        <f t="shared" si="8"/>
        <v>3</v>
      </c>
    </row>
    <row r="84" spans="1:11" x14ac:dyDescent="0.35">
      <c r="A84" s="133">
        <v>93</v>
      </c>
      <c r="B84" s="120" t="s">
        <v>18</v>
      </c>
      <c r="C84" s="145">
        <v>2.34</v>
      </c>
      <c r="D84" s="122">
        <v>44.7</v>
      </c>
      <c r="E84" s="122">
        <v>31.1</v>
      </c>
      <c r="F84" s="122">
        <v>80</v>
      </c>
      <c r="G84" s="123">
        <v>85.1</v>
      </c>
      <c r="H84" s="142">
        <v>27583</v>
      </c>
      <c r="I84" s="115" t="str">
        <f t="shared" si="6"/>
        <v>Forte fécondité</v>
      </c>
      <c r="J84" s="115" t="str">
        <f t="shared" si="7"/>
        <v>Calendrier tardif</v>
      </c>
      <c r="K84" s="129" t="str">
        <f t="shared" si="8"/>
        <v>4</v>
      </c>
    </row>
    <row r="85" spans="1:11" x14ac:dyDescent="0.35">
      <c r="A85" s="133">
        <v>80</v>
      </c>
      <c r="B85" s="120" t="s">
        <v>29</v>
      </c>
      <c r="C85" s="145">
        <v>1.66</v>
      </c>
      <c r="D85" s="122">
        <v>70.5</v>
      </c>
      <c r="E85" s="122">
        <v>30.1</v>
      </c>
      <c r="F85" s="122">
        <v>77.7</v>
      </c>
      <c r="G85" s="123">
        <v>83.8</v>
      </c>
      <c r="H85" s="142">
        <v>5433</v>
      </c>
      <c r="I85" s="115" t="str">
        <f t="shared" si="6"/>
        <v>Faible fécondité</v>
      </c>
      <c r="J85" s="115" t="str">
        <f t="shared" si="7"/>
        <v>Calendrier précoce</v>
      </c>
      <c r="K85" s="129" t="str">
        <f t="shared" si="8"/>
        <v>2</v>
      </c>
    </row>
    <row r="86" spans="1:11" ht="13.75" customHeight="1" x14ac:dyDescent="0.35">
      <c r="A86" s="133">
        <v>81</v>
      </c>
      <c r="B86" s="120" t="s">
        <v>94</v>
      </c>
      <c r="C86" s="145">
        <v>1.79</v>
      </c>
      <c r="D86" s="122">
        <v>70.400000000000006</v>
      </c>
      <c r="E86" s="122">
        <v>30.3</v>
      </c>
      <c r="F86" s="122">
        <v>80.900000000000006</v>
      </c>
      <c r="G86" s="123">
        <v>86.1</v>
      </c>
      <c r="H86" s="142">
        <v>3213</v>
      </c>
      <c r="I86" s="115" t="str">
        <f t="shared" si="6"/>
        <v>Dans la moyenne</v>
      </c>
      <c r="J86" s="115" t="str">
        <f t="shared" si="7"/>
        <v>Calendrier tardif</v>
      </c>
      <c r="K86" s="129" t="str">
        <f t="shared" si="8"/>
        <v>3</v>
      </c>
    </row>
    <row r="87" spans="1:11" x14ac:dyDescent="0.35">
      <c r="A87" s="133">
        <v>82</v>
      </c>
      <c r="B87" s="120" t="s">
        <v>95</v>
      </c>
      <c r="C87" s="145">
        <v>1.98</v>
      </c>
      <c r="D87" s="122">
        <v>66.099999999999994</v>
      </c>
      <c r="E87" s="122">
        <v>29.6</v>
      </c>
      <c r="F87" s="122">
        <v>79.8</v>
      </c>
      <c r="G87" s="123">
        <v>85.5</v>
      </c>
      <c r="H87" s="142">
        <v>2449</v>
      </c>
      <c r="I87" s="115" t="str">
        <f t="shared" si="6"/>
        <v>Forte fécondité</v>
      </c>
      <c r="J87" s="115" t="str">
        <f t="shared" si="7"/>
        <v>Calendrier précoce</v>
      </c>
      <c r="K87" s="129" t="str">
        <f t="shared" si="8"/>
        <v>5</v>
      </c>
    </row>
    <row r="88" spans="1:11" x14ac:dyDescent="0.35">
      <c r="A88" s="133">
        <v>90</v>
      </c>
      <c r="B88" s="120" t="s">
        <v>64</v>
      </c>
      <c r="C88" s="145">
        <v>1.84</v>
      </c>
      <c r="D88" s="122">
        <v>55.3</v>
      </c>
      <c r="E88" s="122">
        <v>30.4</v>
      </c>
      <c r="F88" s="122">
        <v>78.599999999999994</v>
      </c>
      <c r="G88" s="123">
        <v>85</v>
      </c>
      <c r="H88" s="142">
        <v>1385</v>
      </c>
      <c r="I88" s="115" t="str">
        <f t="shared" si="6"/>
        <v>Dans la moyenne</v>
      </c>
      <c r="J88" s="115" t="str">
        <f t="shared" si="7"/>
        <v>Calendrier tardif</v>
      </c>
      <c r="K88" s="129" t="str">
        <f t="shared" si="8"/>
        <v>3</v>
      </c>
    </row>
    <row r="89" spans="1:11" x14ac:dyDescent="0.35">
      <c r="A89" s="133">
        <v>94</v>
      </c>
      <c r="B89" s="120" t="s">
        <v>19</v>
      </c>
      <c r="C89" s="145">
        <v>1.98</v>
      </c>
      <c r="D89" s="122">
        <v>47.2</v>
      </c>
      <c r="E89" s="122">
        <v>31.9</v>
      </c>
      <c r="F89" s="122">
        <v>81.2</v>
      </c>
      <c r="G89" s="123">
        <v>86.3</v>
      </c>
      <c r="H89" s="142">
        <v>19553</v>
      </c>
      <c r="I89" s="115" t="str">
        <f t="shared" si="6"/>
        <v>Forte fécondité</v>
      </c>
      <c r="J89" s="115" t="str">
        <f t="shared" si="7"/>
        <v>Calendrier tardif</v>
      </c>
      <c r="K89" s="129" t="str">
        <f t="shared" si="8"/>
        <v>4</v>
      </c>
    </row>
    <row r="90" spans="1:11" x14ac:dyDescent="0.35">
      <c r="A90" s="133">
        <v>95</v>
      </c>
      <c r="B90" s="120" t="s">
        <v>20</v>
      </c>
      <c r="C90" s="145">
        <v>2.31</v>
      </c>
      <c r="D90" s="122">
        <v>46.6</v>
      </c>
      <c r="E90" s="122">
        <v>31.1</v>
      </c>
      <c r="F90" s="122">
        <v>80.400000000000006</v>
      </c>
      <c r="G90" s="123">
        <v>85.4</v>
      </c>
      <c r="H90" s="142">
        <v>19012</v>
      </c>
      <c r="I90" s="115" t="str">
        <f t="shared" si="6"/>
        <v>Forte fécondité</v>
      </c>
      <c r="J90" s="115" t="str">
        <f t="shared" si="7"/>
        <v>Calendrier tardif</v>
      </c>
      <c r="K90" s="129" t="str">
        <f t="shared" si="8"/>
        <v>4</v>
      </c>
    </row>
    <row r="91" spans="1:11" x14ac:dyDescent="0.35">
      <c r="A91" s="133">
        <v>83</v>
      </c>
      <c r="B91" s="120" t="s">
        <v>125</v>
      </c>
      <c r="C91" s="145">
        <v>1.92</v>
      </c>
      <c r="D91" s="122">
        <v>60.4</v>
      </c>
      <c r="E91" s="122">
        <v>30.5</v>
      </c>
      <c r="F91" s="122">
        <v>80.2</v>
      </c>
      <c r="G91" s="123">
        <v>85.6</v>
      </c>
      <c r="H91" s="142">
        <v>10282</v>
      </c>
      <c r="I91" s="115" t="str">
        <f t="shared" si="6"/>
        <v>Forte fécondité</v>
      </c>
      <c r="J91" s="115" t="str">
        <f t="shared" si="7"/>
        <v>Calendrier tardif</v>
      </c>
      <c r="K91" s="129" t="str">
        <f t="shared" si="8"/>
        <v>4</v>
      </c>
    </row>
    <row r="92" spans="1:11" x14ac:dyDescent="0.35">
      <c r="A92" s="133">
        <v>84</v>
      </c>
      <c r="B92" s="120" t="s">
        <v>126</v>
      </c>
      <c r="C92" s="145">
        <v>2.0699999999999998</v>
      </c>
      <c r="D92" s="122">
        <v>54.9</v>
      </c>
      <c r="E92" s="122">
        <v>30.2</v>
      </c>
      <c r="F92" s="122">
        <v>79.599999999999994</v>
      </c>
      <c r="G92" s="123">
        <v>85.2</v>
      </c>
      <c r="H92" s="142">
        <v>6231</v>
      </c>
      <c r="I92" s="115" t="str">
        <f t="shared" si="6"/>
        <v>Forte fécondité</v>
      </c>
      <c r="J92" s="115" t="str">
        <f t="shared" si="7"/>
        <v>Calendrier précoce</v>
      </c>
      <c r="K92" s="129" t="str">
        <f t="shared" si="8"/>
        <v>5</v>
      </c>
    </row>
    <row r="93" spans="1:11" x14ac:dyDescent="0.35">
      <c r="A93" s="133">
        <v>85</v>
      </c>
      <c r="B93" s="120" t="s">
        <v>70</v>
      </c>
      <c r="C93" s="145">
        <v>1.83</v>
      </c>
      <c r="D93" s="122">
        <v>72.8</v>
      </c>
      <c r="E93" s="122">
        <v>30</v>
      </c>
      <c r="F93" s="122">
        <v>79.400000000000006</v>
      </c>
      <c r="G93" s="123">
        <v>85.6</v>
      </c>
      <c r="H93" s="142">
        <v>5916</v>
      </c>
      <c r="I93" s="115" t="str">
        <f t="shared" si="6"/>
        <v>Dans la moyenne</v>
      </c>
      <c r="J93" s="115" t="str">
        <f t="shared" si="7"/>
        <v>Calendrier précoce</v>
      </c>
      <c r="K93" s="129" t="str">
        <f t="shared" si="8"/>
        <v>3</v>
      </c>
    </row>
    <row r="94" spans="1:11" x14ac:dyDescent="0.35">
      <c r="A94" s="133">
        <v>86</v>
      </c>
      <c r="B94" s="120" t="s">
        <v>80</v>
      </c>
      <c r="C94" s="145">
        <v>1.62</v>
      </c>
      <c r="D94" s="122">
        <v>72.599999999999994</v>
      </c>
      <c r="E94" s="122">
        <v>30.6</v>
      </c>
      <c r="F94" s="122">
        <v>80</v>
      </c>
      <c r="G94" s="123">
        <v>86</v>
      </c>
      <c r="H94" s="142">
        <v>4039</v>
      </c>
      <c r="I94" s="115" t="str">
        <f t="shared" si="6"/>
        <v>Faible fécondité</v>
      </c>
      <c r="J94" s="115" t="str">
        <f t="shared" si="7"/>
        <v>Calendrier tardif</v>
      </c>
      <c r="K94" s="129" t="str">
        <f t="shared" si="8"/>
        <v>1</v>
      </c>
    </row>
    <row r="95" spans="1:11" x14ac:dyDescent="0.35">
      <c r="A95" s="133">
        <v>88</v>
      </c>
      <c r="B95" s="120" t="s">
        <v>56</v>
      </c>
      <c r="C95" s="145">
        <v>1.78</v>
      </c>
      <c r="D95" s="122">
        <v>72</v>
      </c>
      <c r="E95" s="122">
        <v>29.4</v>
      </c>
      <c r="F95" s="122">
        <v>77.900000000000006</v>
      </c>
      <c r="G95" s="123">
        <v>85.1</v>
      </c>
      <c r="H95" s="142">
        <v>2998</v>
      </c>
      <c r="I95" s="115" t="str">
        <f t="shared" si="6"/>
        <v>Dans la moyenne</v>
      </c>
      <c r="J95" s="115" t="str">
        <f t="shared" si="7"/>
        <v>Calendrier précoce</v>
      </c>
      <c r="K95" s="129" t="str">
        <f t="shared" si="8"/>
        <v>3</v>
      </c>
    </row>
    <row r="96" spans="1:11" x14ac:dyDescent="0.35">
      <c r="A96" s="133">
        <v>89</v>
      </c>
      <c r="B96" s="120" t="s">
        <v>48</v>
      </c>
      <c r="C96" s="145">
        <v>1.96</v>
      </c>
      <c r="D96" s="122">
        <v>66.5</v>
      </c>
      <c r="E96" s="122">
        <v>29.6</v>
      </c>
      <c r="F96" s="122">
        <v>78.3</v>
      </c>
      <c r="G96" s="123">
        <v>83.4</v>
      </c>
      <c r="H96" s="143">
        <v>3104</v>
      </c>
      <c r="I96" s="115" t="str">
        <f t="shared" si="6"/>
        <v>Forte fécondité</v>
      </c>
      <c r="J96" s="115" t="str">
        <f t="shared" si="7"/>
        <v>Calendrier précoce</v>
      </c>
      <c r="K96" s="129" t="str">
        <f t="shared" si="8"/>
        <v>5</v>
      </c>
    </row>
    <row r="97" spans="1:11" x14ac:dyDescent="0.35">
      <c r="A97" s="133">
        <v>78</v>
      </c>
      <c r="B97" s="120" t="s">
        <v>15</v>
      </c>
      <c r="C97" s="145">
        <v>2.0699999999999998</v>
      </c>
      <c r="D97" s="122">
        <v>48</v>
      </c>
      <c r="E97" s="122">
        <v>31.7</v>
      </c>
      <c r="F97" s="122">
        <v>82.1</v>
      </c>
      <c r="G97" s="123">
        <v>86.5</v>
      </c>
      <c r="H97" s="142">
        <v>18141</v>
      </c>
      <c r="I97" s="115" t="str">
        <f t="shared" si="6"/>
        <v>Forte fécondité</v>
      </c>
      <c r="J97" s="115" t="str">
        <f t="shared" si="7"/>
        <v>Calendrier tardif</v>
      </c>
      <c r="K97" s="129" t="str">
        <f t="shared" si="8"/>
        <v>4</v>
      </c>
    </row>
  </sheetData>
  <sortState xmlns:xlrd2="http://schemas.microsoft.com/office/spreadsheetml/2017/richdata2" ref="A2:K99">
    <sortCondition ref="B1:B99"/>
  </sortState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98"/>
  <sheetViews>
    <sheetView zoomScale="104" workbookViewId="0">
      <pane xSplit="2" ySplit="1" topLeftCell="C77" activePane="bottomRight" state="frozen"/>
      <selection activeCell="B5" sqref="B5"/>
      <selection pane="topRight" activeCell="B5" sqref="B5"/>
      <selection pane="bottomLeft" activeCell="B6" sqref="B6"/>
      <selection pane="bottomRight" activeCell="A2" sqref="A2:A97"/>
    </sheetView>
  </sheetViews>
  <sheetFormatPr baseColWidth="10" defaultColWidth="9.08984375" defaultRowHeight="14.5" x14ac:dyDescent="0.35"/>
  <cols>
    <col min="1" max="1" width="9.08984375" style="133"/>
    <col min="2" max="2" width="34.453125" style="115" customWidth="1"/>
    <col min="3" max="3" width="13.453125" style="115" customWidth="1"/>
    <col min="4" max="4" width="14.453125" style="115" customWidth="1"/>
    <col min="5" max="5" width="14.6328125" style="115" customWidth="1"/>
    <col min="6" max="6" width="9.08984375" style="115"/>
    <col min="7" max="7" width="25.08984375" style="115" customWidth="1"/>
    <col min="8" max="8" width="13.6328125" style="115" customWidth="1"/>
    <col min="9" max="9" width="9.08984375" style="130"/>
    <col min="10" max="16384" width="9.08984375" style="115"/>
  </cols>
  <sheetData>
    <row r="1" spans="1:9" x14ac:dyDescent="0.35">
      <c r="A1" s="131" t="s">
        <v>227</v>
      </c>
      <c r="B1" s="116" t="s">
        <v>223</v>
      </c>
      <c r="C1" s="117" t="s">
        <v>219</v>
      </c>
      <c r="D1" s="118" t="s">
        <v>220</v>
      </c>
      <c r="E1" s="118" t="s">
        <v>221</v>
      </c>
      <c r="F1" s="125" t="s">
        <v>222</v>
      </c>
      <c r="G1" s="126" t="s">
        <v>224</v>
      </c>
      <c r="H1" s="126" t="s">
        <v>225</v>
      </c>
      <c r="I1" s="128" t="s">
        <v>226</v>
      </c>
    </row>
    <row r="2" spans="1:9" x14ac:dyDescent="0.35">
      <c r="A2" s="132" t="s">
        <v>230</v>
      </c>
      <c r="B2" s="120" t="s">
        <v>101</v>
      </c>
      <c r="C2" s="121">
        <v>1.83</v>
      </c>
      <c r="D2" s="122">
        <v>59.2</v>
      </c>
      <c r="E2" s="122">
        <v>30.3</v>
      </c>
      <c r="F2" s="124">
        <v>6806</v>
      </c>
      <c r="G2" s="115" t="str">
        <f t="shared" ref="G2:G33" si="0">IF(C2&gt;1.9,"Forte fécondité",IF(C2&gt;1.65,"Dans la moyenne","Faible fécondité"))</f>
        <v>Dans la moyenne</v>
      </c>
      <c r="H2" s="115" t="str">
        <f t="shared" ref="H2:H33" si="1">IF(E2&gt;30.3,"Calendrier tardif","Calendrier précoce")</f>
        <v>Calendrier précoce</v>
      </c>
      <c r="I2" s="129" t="str">
        <f t="shared" ref="I2:I33" si="2">IF(AND(G2="Faible fécondité",H2="Calendrier tardif"),"1",IF(AND(G2="Forte fécondité",H2="Calendrier tardif"),"4",IF(AND(H2="Calendrier tardif",G2="Dans la moyenne"),"3",IF(AND(H2="Calendrier précoce",G2="Faible fécondité"),"2",IF(AND(H2="Calendrier précoce",G2="Forte fécondité"),"5","3")))))</f>
        <v>3</v>
      </c>
    </row>
    <row r="3" spans="1:9" x14ac:dyDescent="0.35">
      <c r="A3" s="132" t="s">
        <v>231</v>
      </c>
      <c r="B3" s="120" t="s">
        <v>27</v>
      </c>
      <c r="C3" s="121">
        <v>1.9</v>
      </c>
      <c r="D3" s="122">
        <v>73.2</v>
      </c>
      <c r="E3" s="122">
        <v>29.2</v>
      </c>
      <c r="F3" s="124">
        <v>30145</v>
      </c>
      <c r="G3" s="115" t="str">
        <f t="shared" si="0"/>
        <v>Dans la moyenne</v>
      </c>
      <c r="H3" s="115" t="str">
        <f t="shared" si="1"/>
        <v>Calendrier précoce</v>
      </c>
      <c r="I3" s="129" t="str">
        <f t="shared" si="2"/>
        <v>3</v>
      </c>
    </row>
    <row r="4" spans="1:9" x14ac:dyDescent="0.35">
      <c r="A4" s="132" t="s">
        <v>232</v>
      </c>
      <c r="B4" s="120" t="s">
        <v>110</v>
      </c>
      <c r="C4" s="121">
        <v>1.73</v>
      </c>
      <c r="D4" s="122">
        <v>73.3</v>
      </c>
      <c r="E4" s="122">
        <v>29.7</v>
      </c>
      <c r="F4" s="124">
        <v>2754</v>
      </c>
      <c r="G4" s="115" t="str">
        <f t="shared" si="0"/>
        <v>Dans la moyenne</v>
      </c>
      <c r="H4" s="115" t="str">
        <f t="shared" si="1"/>
        <v>Calendrier précoce</v>
      </c>
      <c r="I4" s="129" t="str">
        <f t="shared" si="2"/>
        <v>3</v>
      </c>
    </row>
    <row r="5" spans="1:9" x14ac:dyDescent="0.35">
      <c r="A5" s="132" t="s">
        <v>233</v>
      </c>
      <c r="B5" s="120" t="s">
        <v>121</v>
      </c>
      <c r="C5" s="121">
        <v>1.75</v>
      </c>
      <c r="D5" s="122">
        <v>71.900000000000006</v>
      </c>
      <c r="E5" s="122">
        <v>30.1</v>
      </c>
      <c r="F5" s="124">
        <v>1329</v>
      </c>
      <c r="G5" s="115" t="str">
        <f t="shared" si="0"/>
        <v>Dans la moyenne</v>
      </c>
      <c r="H5" s="115" t="str">
        <f t="shared" si="1"/>
        <v>Calendrier précoce</v>
      </c>
      <c r="I5" s="129" t="str">
        <f t="shared" si="2"/>
        <v>3</v>
      </c>
    </row>
    <row r="6" spans="1:9" x14ac:dyDescent="0.35">
      <c r="A6" s="132" t="s">
        <v>235</v>
      </c>
      <c r="B6" s="120" t="s">
        <v>123</v>
      </c>
      <c r="C6" s="121">
        <v>1.82</v>
      </c>
      <c r="D6" s="122">
        <v>55.6</v>
      </c>
      <c r="E6" s="122">
        <v>31.2</v>
      </c>
      <c r="F6" s="124">
        <v>11216</v>
      </c>
      <c r="G6" s="115" t="str">
        <f t="shared" si="0"/>
        <v>Dans la moyenne</v>
      </c>
      <c r="H6" s="115" t="str">
        <f t="shared" si="1"/>
        <v>Calendrier tardif</v>
      </c>
      <c r="I6" s="129" t="str">
        <f t="shared" si="2"/>
        <v>3</v>
      </c>
    </row>
    <row r="7" spans="1:9" x14ac:dyDescent="0.35">
      <c r="A7" s="132" t="s">
        <v>238</v>
      </c>
      <c r="B7" s="120" t="s">
        <v>102</v>
      </c>
      <c r="C7" s="121">
        <v>1.82</v>
      </c>
      <c r="D7" s="122">
        <v>70</v>
      </c>
      <c r="E7" s="122">
        <v>30.1</v>
      </c>
      <c r="F7" s="124">
        <v>5187</v>
      </c>
      <c r="G7" s="115" t="str">
        <f t="shared" si="0"/>
        <v>Dans la moyenne</v>
      </c>
      <c r="H7" s="115" t="str">
        <f t="shared" si="1"/>
        <v>Calendrier précoce</v>
      </c>
      <c r="I7" s="129" t="str">
        <f t="shared" si="2"/>
        <v>3</v>
      </c>
    </row>
    <row r="8" spans="1:9" x14ac:dyDescent="0.35">
      <c r="A8" s="132" t="s">
        <v>236</v>
      </c>
      <c r="B8" s="120" t="s">
        <v>22</v>
      </c>
      <c r="C8" s="121">
        <v>1.79</v>
      </c>
      <c r="D8" s="122">
        <v>71</v>
      </c>
      <c r="E8" s="122">
        <v>29.1</v>
      </c>
      <c r="F8" s="124">
        <v>6819</v>
      </c>
      <c r="G8" s="115" t="str">
        <f t="shared" si="0"/>
        <v>Dans la moyenne</v>
      </c>
      <c r="H8" s="115" t="str">
        <f t="shared" si="1"/>
        <v>Calendrier précoce</v>
      </c>
      <c r="I8" s="129" t="str">
        <f t="shared" si="2"/>
        <v>3</v>
      </c>
    </row>
    <row r="9" spans="1:9" x14ac:dyDescent="0.35">
      <c r="A9" s="132" t="s">
        <v>237</v>
      </c>
      <c r="B9" s="120" t="s">
        <v>88</v>
      </c>
      <c r="C9" s="121">
        <v>1.69</v>
      </c>
      <c r="D9" s="122">
        <v>75.8</v>
      </c>
      <c r="E9" s="122">
        <v>30.2</v>
      </c>
      <c r="F9" s="124">
        <v>1196</v>
      </c>
      <c r="G9" s="115" t="str">
        <f t="shared" si="0"/>
        <v>Dans la moyenne</v>
      </c>
      <c r="H9" s="115" t="str">
        <f t="shared" si="1"/>
        <v>Calendrier précoce</v>
      </c>
      <c r="I9" s="129" t="str">
        <f t="shared" si="2"/>
        <v>3</v>
      </c>
    </row>
    <row r="10" spans="1:9" x14ac:dyDescent="0.35">
      <c r="A10" s="132">
        <v>10</v>
      </c>
      <c r="B10" s="120" t="s">
        <v>23</v>
      </c>
      <c r="C10" s="121">
        <v>1.8</v>
      </c>
      <c r="D10" s="122">
        <v>69.7</v>
      </c>
      <c r="E10" s="122">
        <v>29.6</v>
      </c>
      <c r="F10" s="124">
        <v>1512</v>
      </c>
      <c r="G10" s="115" t="str">
        <f t="shared" si="0"/>
        <v>Dans la moyenne</v>
      </c>
      <c r="H10" s="115" t="str">
        <f t="shared" si="1"/>
        <v>Calendrier précoce</v>
      </c>
      <c r="I10" s="129" t="str">
        <f t="shared" si="2"/>
        <v>3</v>
      </c>
    </row>
    <row r="11" spans="1:9" x14ac:dyDescent="0.35">
      <c r="A11" s="133">
        <v>11</v>
      </c>
      <c r="B11" s="120" t="s">
        <v>115</v>
      </c>
      <c r="C11" s="121">
        <v>1.82</v>
      </c>
      <c r="D11" s="122">
        <v>70.3</v>
      </c>
      <c r="E11" s="122">
        <v>29.9</v>
      </c>
      <c r="F11" s="124">
        <v>2178</v>
      </c>
      <c r="G11" s="115" t="str">
        <f t="shared" si="0"/>
        <v>Dans la moyenne</v>
      </c>
      <c r="H11" s="115" t="str">
        <f t="shared" si="1"/>
        <v>Calendrier précoce</v>
      </c>
      <c r="I11" s="129" t="str">
        <f t="shared" si="2"/>
        <v>3</v>
      </c>
    </row>
    <row r="12" spans="1:9" x14ac:dyDescent="0.35">
      <c r="A12" s="133">
        <f>A11+1</f>
        <v>12</v>
      </c>
      <c r="B12" s="120" t="s">
        <v>89</v>
      </c>
      <c r="C12" s="121">
        <v>1.76</v>
      </c>
      <c r="D12" s="122">
        <v>70.099999999999994</v>
      </c>
      <c r="E12" s="122">
        <v>30.2</v>
      </c>
      <c r="F12" s="124">
        <v>15825</v>
      </c>
      <c r="G12" s="115" t="str">
        <f t="shared" si="0"/>
        <v>Dans la moyenne</v>
      </c>
      <c r="H12" s="115" t="str">
        <f t="shared" si="1"/>
        <v>Calendrier précoce</v>
      </c>
      <c r="I12" s="129" t="str">
        <f t="shared" si="2"/>
        <v>3</v>
      </c>
    </row>
    <row r="13" spans="1:9" x14ac:dyDescent="0.35">
      <c r="A13" s="133">
        <v>67</v>
      </c>
      <c r="B13" s="120" t="s">
        <v>58</v>
      </c>
      <c r="C13" s="121">
        <v>1.6</v>
      </c>
      <c r="D13" s="122">
        <v>53.7</v>
      </c>
      <c r="E13" s="122">
        <v>31.1</v>
      </c>
      <c r="F13" s="124">
        <v>3088</v>
      </c>
      <c r="G13" s="115" t="str">
        <f t="shared" si="0"/>
        <v>Faible fécondité</v>
      </c>
      <c r="H13" s="115" t="str">
        <f t="shared" si="1"/>
        <v>Calendrier tardif</v>
      </c>
      <c r="I13" s="129" t="str">
        <f t="shared" si="2"/>
        <v>1</v>
      </c>
    </row>
    <row r="14" spans="1:9" x14ac:dyDescent="0.35">
      <c r="A14" s="133">
        <v>13</v>
      </c>
      <c r="B14" s="120" t="s">
        <v>124</v>
      </c>
      <c r="C14" s="121">
        <v>1.95</v>
      </c>
      <c r="D14" s="122">
        <v>60.6</v>
      </c>
      <c r="E14" s="122">
        <v>31.1</v>
      </c>
      <c r="F14" s="124">
        <v>24670</v>
      </c>
      <c r="G14" s="115" t="str">
        <f t="shared" si="0"/>
        <v>Forte fécondité</v>
      </c>
      <c r="H14" s="115" t="str">
        <f t="shared" si="1"/>
        <v>Calendrier tardif</v>
      </c>
      <c r="I14" s="129" t="str">
        <f t="shared" si="2"/>
        <v>4</v>
      </c>
    </row>
    <row r="15" spans="1:9" x14ac:dyDescent="0.35">
      <c r="A15" s="133">
        <v>14</v>
      </c>
      <c r="B15" s="120" t="s">
        <v>41</v>
      </c>
      <c r="C15" s="121">
        <v>1.66</v>
      </c>
      <c r="D15" s="122">
        <v>71.400000000000006</v>
      </c>
      <c r="E15" s="122">
        <v>30.7</v>
      </c>
      <c r="F15" s="124">
        <v>6181</v>
      </c>
      <c r="G15" s="115" t="str">
        <f t="shared" si="0"/>
        <v>Dans la moyenne</v>
      </c>
      <c r="H15" s="115" t="str">
        <f t="shared" si="1"/>
        <v>Calendrier tardif</v>
      </c>
      <c r="I15" s="129" t="str">
        <f t="shared" si="2"/>
        <v>3</v>
      </c>
    </row>
    <row r="16" spans="1:9" x14ac:dyDescent="0.35">
      <c r="A16" s="133">
        <f>A15+1</f>
        <v>15</v>
      </c>
      <c r="B16" s="120" t="s">
        <v>111</v>
      </c>
      <c r="C16" s="121">
        <v>1.66</v>
      </c>
      <c r="D16" s="122">
        <v>76.900000000000006</v>
      </c>
      <c r="E16" s="122">
        <v>29.9</v>
      </c>
      <c r="F16" s="124">
        <v>13791</v>
      </c>
      <c r="G16" s="115" t="str">
        <f t="shared" si="0"/>
        <v>Dans la moyenne</v>
      </c>
      <c r="H16" s="115" t="str">
        <f t="shared" si="1"/>
        <v>Calendrier précoce</v>
      </c>
      <c r="I16" s="129" t="str">
        <f t="shared" si="2"/>
        <v>3</v>
      </c>
    </row>
    <row r="17" spans="1:9" x14ac:dyDescent="0.35">
      <c r="A17" s="133">
        <f>A16+1</f>
        <v>16</v>
      </c>
      <c r="B17" s="120" t="s">
        <v>77</v>
      </c>
      <c r="C17" s="121">
        <v>1.71</v>
      </c>
      <c r="D17" s="122">
        <v>72.7</v>
      </c>
      <c r="E17" s="122">
        <v>29.7</v>
      </c>
      <c r="F17" s="124">
        <v>3012</v>
      </c>
      <c r="G17" s="115" t="str">
        <f t="shared" si="0"/>
        <v>Dans la moyenne</v>
      </c>
      <c r="H17" s="115" t="str">
        <f t="shared" si="1"/>
        <v>Calendrier précoce</v>
      </c>
      <c r="I17" s="129" t="str">
        <f t="shared" si="2"/>
        <v>3</v>
      </c>
    </row>
    <row r="18" spans="1:9" x14ac:dyDescent="0.35">
      <c r="A18" s="133">
        <f>A17+1</f>
        <v>17</v>
      </c>
      <c r="B18" s="120" t="s">
        <v>78</v>
      </c>
      <c r="C18" s="121">
        <v>1.63</v>
      </c>
      <c r="D18" s="122">
        <v>75</v>
      </c>
      <c r="E18" s="122">
        <v>30.2</v>
      </c>
      <c r="F18" s="124">
        <v>16970</v>
      </c>
      <c r="G18" s="115" t="str">
        <f t="shared" si="0"/>
        <v>Faible fécondité</v>
      </c>
      <c r="H18" s="115" t="str">
        <f t="shared" si="1"/>
        <v>Calendrier précoce</v>
      </c>
      <c r="I18" s="129" t="str">
        <f t="shared" si="2"/>
        <v>2</v>
      </c>
    </row>
    <row r="19" spans="1:9" x14ac:dyDescent="0.35">
      <c r="A19" s="133">
        <f>A18+1</f>
        <v>18</v>
      </c>
      <c r="B19" s="120" t="s">
        <v>34</v>
      </c>
      <c r="C19" s="121">
        <v>1.82</v>
      </c>
      <c r="D19" s="122">
        <v>71.8</v>
      </c>
      <c r="E19" s="122">
        <v>29.6</v>
      </c>
      <c r="F19" s="124">
        <v>2601</v>
      </c>
      <c r="G19" s="115" t="str">
        <f t="shared" si="0"/>
        <v>Dans la moyenne</v>
      </c>
      <c r="H19" s="115" t="str">
        <f t="shared" si="1"/>
        <v>Calendrier précoce</v>
      </c>
      <c r="I19" s="129" t="str">
        <f t="shared" si="2"/>
        <v>3</v>
      </c>
    </row>
    <row r="20" spans="1:9" x14ac:dyDescent="0.35">
      <c r="A20" s="133">
        <f>A19+1</f>
        <v>19</v>
      </c>
      <c r="B20" s="120" t="s">
        <v>97</v>
      </c>
      <c r="C20" s="121">
        <v>1.75</v>
      </c>
      <c r="D20" s="122">
        <v>72.7</v>
      </c>
      <c r="E20" s="122">
        <v>29.9</v>
      </c>
      <c r="F20" s="124">
        <v>3405</v>
      </c>
      <c r="G20" s="115" t="str">
        <f t="shared" si="0"/>
        <v>Dans la moyenne</v>
      </c>
      <c r="H20" s="115" t="str">
        <f t="shared" si="1"/>
        <v>Calendrier précoce</v>
      </c>
      <c r="I20" s="129" t="str">
        <f t="shared" si="2"/>
        <v>3</v>
      </c>
    </row>
    <row r="21" spans="1:9" x14ac:dyDescent="0.35">
      <c r="A21" s="132" t="s">
        <v>228</v>
      </c>
      <c r="B21" s="120" t="s">
        <v>128</v>
      </c>
      <c r="C21" s="121">
        <v>1.41</v>
      </c>
      <c r="D21" s="122">
        <v>62.5</v>
      </c>
      <c r="E21" s="122">
        <v>30.7</v>
      </c>
      <c r="F21" s="124">
        <v>1286</v>
      </c>
      <c r="G21" s="115" t="str">
        <f t="shared" si="0"/>
        <v>Faible fécondité</v>
      </c>
      <c r="H21" s="115" t="str">
        <f t="shared" si="1"/>
        <v>Calendrier tardif</v>
      </c>
      <c r="I21" s="129" t="str">
        <f t="shared" si="2"/>
        <v>1</v>
      </c>
    </row>
    <row r="22" spans="1:9" x14ac:dyDescent="0.35">
      <c r="A22" s="133">
        <v>21</v>
      </c>
      <c r="B22" s="120" t="s">
        <v>184</v>
      </c>
      <c r="C22" s="121">
        <v>1.63</v>
      </c>
      <c r="D22" s="122">
        <v>65.3</v>
      </c>
      <c r="E22" s="122">
        <v>31</v>
      </c>
      <c r="F22" s="124">
        <v>5165</v>
      </c>
      <c r="G22" s="115" t="str">
        <f t="shared" si="0"/>
        <v>Faible fécondité</v>
      </c>
      <c r="H22" s="115" t="str">
        <f t="shared" si="1"/>
        <v>Calendrier tardif</v>
      </c>
      <c r="I22" s="129" t="str">
        <f t="shared" si="2"/>
        <v>1</v>
      </c>
    </row>
    <row r="23" spans="1:9" x14ac:dyDescent="0.35">
      <c r="A23" s="133">
        <f>A22+1</f>
        <v>22</v>
      </c>
      <c r="B23" s="120" t="s">
        <v>72</v>
      </c>
      <c r="C23" s="121">
        <v>1.87</v>
      </c>
      <c r="D23" s="122">
        <v>75.2</v>
      </c>
      <c r="E23" s="122">
        <v>30.1</v>
      </c>
      <c r="F23" s="124">
        <v>5082</v>
      </c>
      <c r="G23" s="115" t="str">
        <f t="shared" si="0"/>
        <v>Dans la moyenne</v>
      </c>
      <c r="H23" s="115" t="str">
        <f t="shared" si="1"/>
        <v>Calendrier précoce</v>
      </c>
      <c r="I23" s="129" t="str">
        <f t="shared" si="2"/>
        <v>3</v>
      </c>
    </row>
    <row r="24" spans="1:9" x14ac:dyDescent="0.35">
      <c r="A24" s="133">
        <f>A23+1</f>
        <v>23</v>
      </c>
      <c r="B24" s="120" t="s">
        <v>98</v>
      </c>
      <c r="C24" s="121">
        <v>1.65</v>
      </c>
      <c r="D24" s="122">
        <v>76.8</v>
      </c>
      <c r="E24" s="122">
        <v>29.7</v>
      </c>
      <c r="F24" s="124">
        <v>2892</v>
      </c>
      <c r="G24" s="115" t="str">
        <f t="shared" si="0"/>
        <v>Faible fécondité</v>
      </c>
      <c r="H24" s="115" t="str">
        <f t="shared" si="1"/>
        <v>Calendrier précoce</v>
      </c>
      <c r="I24" s="129" t="str">
        <f t="shared" si="2"/>
        <v>2</v>
      </c>
    </row>
    <row r="25" spans="1:9" x14ac:dyDescent="0.35">
      <c r="A25" s="133">
        <v>79</v>
      </c>
      <c r="B25" s="120" t="s">
        <v>79</v>
      </c>
      <c r="C25" s="121">
        <v>1.77</v>
      </c>
      <c r="D25" s="122">
        <v>74.5</v>
      </c>
      <c r="E25" s="122">
        <v>29.6</v>
      </c>
      <c r="F25" s="124">
        <v>1864</v>
      </c>
      <c r="G25" s="115" t="str">
        <f t="shared" si="0"/>
        <v>Dans la moyenne</v>
      </c>
      <c r="H25" s="115" t="str">
        <f t="shared" si="1"/>
        <v>Calendrier précoce</v>
      </c>
      <c r="I25" s="129" t="str">
        <f t="shared" si="2"/>
        <v>3</v>
      </c>
    </row>
    <row r="26" spans="1:9" x14ac:dyDescent="0.35">
      <c r="A26" s="133">
        <v>24</v>
      </c>
      <c r="B26" s="120" t="s">
        <v>82</v>
      </c>
      <c r="C26" s="121">
        <v>1.71</v>
      </c>
      <c r="D26" s="122">
        <v>75.5</v>
      </c>
      <c r="E26" s="122">
        <v>29.7</v>
      </c>
      <c r="F26" s="124">
        <v>5950</v>
      </c>
      <c r="G26" s="115" t="str">
        <f t="shared" si="0"/>
        <v>Dans la moyenne</v>
      </c>
      <c r="H26" s="115" t="str">
        <f t="shared" si="1"/>
        <v>Calendrier précoce</v>
      </c>
      <c r="I26" s="129" t="str">
        <f t="shared" si="2"/>
        <v>3</v>
      </c>
    </row>
    <row r="27" spans="1:9" x14ac:dyDescent="0.35">
      <c r="A27" s="133">
        <f>A26+1</f>
        <v>25</v>
      </c>
      <c r="B27" s="120" t="s">
        <v>61</v>
      </c>
      <c r="C27" s="121">
        <v>1.73</v>
      </c>
      <c r="D27" s="122">
        <v>61.1</v>
      </c>
      <c r="E27" s="122">
        <v>30.5</v>
      </c>
      <c r="F27" s="124">
        <v>1482</v>
      </c>
      <c r="G27" s="115" t="str">
        <f t="shared" si="0"/>
        <v>Dans la moyenne</v>
      </c>
      <c r="H27" s="115" t="str">
        <f t="shared" si="1"/>
        <v>Calendrier tardif</v>
      </c>
      <c r="I27" s="129" t="str">
        <f t="shared" si="2"/>
        <v>3</v>
      </c>
    </row>
    <row r="28" spans="1:9" x14ac:dyDescent="0.35">
      <c r="A28" s="133">
        <f>A27+1</f>
        <v>26</v>
      </c>
      <c r="B28" s="120" t="s">
        <v>103</v>
      </c>
      <c r="C28" s="121">
        <v>1.87</v>
      </c>
      <c r="D28" s="122">
        <v>62</v>
      </c>
      <c r="E28" s="122">
        <v>30.3</v>
      </c>
      <c r="F28" s="124">
        <v>8050</v>
      </c>
      <c r="G28" s="115" t="str">
        <f t="shared" si="0"/>
        <v>Dans la moyenne</v>
      </c>
      <c r="H28" s="115" t="str">
        <f t="shared" si="1"/>
        <v>Calendrier précoce</v>
      </c>
      <c r="I28" s="129" t="str">
        <f t="shared" si="2"/>
        <v>3</v>
      </c>
    </row>
    <row r="29" spans="1:9" x14ac:dyDescent="0.35">
      <c r="A29" s="133">
        <v>91</v>
      </c>
      <c r="B29" s="120" t="s">
        <v>16</v>
      </c>
      <c r="C29" s="121">
        <v>2.16</v>
      </c>
      <c r="D29" s="122">
        <v>55.4</v>
      </c>
      <c r="E29" s="122">
        <v>31.1</v>
      </c>
      <c r="F29" s="124">
        <v>18370</v>
      </c>
      <c r="G29" s="115" t="str">
        <f t="shared" si="0"/>
        <v>Forte fécondité</v>
      </c>
      <c r="H29" s="115" t="str">
        <f t="shared" si="1"/>
        <v>Calendrier tardif</v>
      </c>
      <c r="I29" s="129" t="str">
        <f t="shared" si="2"/>
        <v>4</v>
      </c>
    </row>
    <row r="30" spans="1:9" x14ac:dyDescent="0.35">
      <c r="A30" s="133">
        <v>27</v>
      </c>
      <c r="B30" s="120" t="s">
        <v>31</v>
      </c>
      <c r="C30" s="121">
        <v>1.94</v>
      </c>
      <c r="D30" s="122">
        <v>69.900000000000006</v>
      </c>
      <c r="E30" s="122">
        <v>29.6</v>
      </c>
      <c r="F30" s="124">
        <v>13446</v>
      </c>
      <c r="G30" s="115" t="str">
        <f t="shared" si="0"/>
        <v>Forte fécondité</v>
      </c>
      <c r="H30" s="115" t="str">
        <f t="shared" si="1"/>
        <v>Calendrier précoce</v>
      </c>
      <c r="I30" s="129" t="str">
        <f t="shared" si="2"/>
        <v>5</v>
      </c>
    </row>
    <row r="31" spans="1:9" x14ac:dyDescent="0.35">
      <c r="A31" s="133">
        <f>A30+1</f>
        <v>28</v>
      </c>
      <c r="B31" s="120" t="s">
        <v>35</v>
      </c>
      <c r="C31" s="121">
        <v>1.95</v>
      </c>
      <c r="D31" s="122">
        <v>62.6</v>
      </c>
      <c r="E31" s="122">
        <v>30.3</v>
      </c>
      <c r="F31" s="124">
        <v>4439</v>
      </c>
      <c r="G31" s="115" t="str">
        <f t="shared" si="0"/>
        <v>Forte fécondité</v>
      </c>
      <c r="H31" s="115" t="str">
        <f t="shared" si="1"/>
        <v>Calendrier précoce</v>
      </c>
      <c r="I31" s="129" t="str">
        <f t="shared" si="2"/>
        <v>5</v>
      </c>
    </row>
    <row r="32" spans="1:9" x14ac:dyDescent="0.35">
      <c r="A32" s="133">
        <f>A31+1</f>
        <v>29</v>
      </c>
      <c r="B32" s="120" t="s">
        <v>73</v>
      </c>
      <c r="C32" s="121">
        <v>1.7</v>
      </c>
      <c r="D32" s="122">
        <v>73.400000000000006</v>
      </c>
      <c r="E32" s="122">
        <v>30.7</v>
      </c>
      <c r="F32" s="124">
        <v>7885</v>
      </c>
      <c r="G32" s="115" t="str">
        <f t="shared" si="0"/>
        <v>Dans la moyenne</v>
      </c>
      <c r="H32" s="115" t="str">
        <f t="shared" si="1"/>
        <v>Calendrier tardif</v>
      </c>
      <c r="I32" s="129" t="str">
        <f t="shared" si="2"/>
        <v>3</v>
      </c>
    </row>
    <row r="33" spans="1:9" x14ac:dyDescent="0.35">
      <c r="A33" s="133">
        <f>A32+1</f>
        <v>30</v>
      </c>
      <c r="B33" s="120" t="s">
        <v>116</v>
      </c>
      <c r="C33" s="121">
        <v>1.92</v>
      </c>
      <c r="D33" s="122">
        <v>63.3</v>
      </c>
      <c r="E33" s="122">
        <v>30.3</v>
      </c>
      <c r="F33" s="124">
        <v>1409</v>
      </c>
      <c r="G33" s="115" t="str">
        <f t="shared" si="0"/>
        <v>Forte fécondité</v>
      </c>
      <c r="H33" s="115" t="str">
        <f t="shared" si="1"/>
        <v>Calendrier précoce</v>
      </c>
      <c r="I33" s="129" t="str">
        <f t="shared" si="2"/>
        <v>5</v>
      </c>
    </row>
    <row r="34" spans="1:9" x14ac:dyDescent="0.35">
      <c r="A34" s="133">
        <v>32</v>
      </c>
      <c r="B34" s="120" t="s">
        <v>91</v>
      </c>
      <c r="C34" s="121">
        <v>1.72</v>
      </c>
      <c r="D34" s="122">
        <v>71.5</v>
      </c>
      <c r="E34" s="122">
        <v>30.4</v>
      </c>
      <c r="F34" s="124">
        <v>1897</v>
      </c>
      <c r="G34" s="115" t="str">
        <f t="shared" ref="G34:G65" si="3">IF(C34&gt;1.9,"Forte fécondité",IF(C34&gt;1.65,"Dans la moyenne","Faible fécondité"))</f>
        <v>Dans la moyenne</v>
      </c>
      <c r="H34" s="115" t="str">
        <f t="shared" ref="H34:H65" si="4">IF(E34&gt;30.3,"Calendrier tardif","Calendrier précoce")</f>
        <v>Calendrier tardif</v>
      </c>
      <c r="I34" s="129" t="str">
        <f t="shared" ref="I34:I65" si="5">IF(AND(G34="Faible fécondité",H34="Calendrier tardif"),"1",IF(AND(G34="Forte fécondité",H34="Calendrier tardif"),"4",IF(AND(H34="Calendrier tardif",G34="Dans la moyenne"),"3",IF(AND(H34="Calendrier précoce",G34="Faible fécondité"),"2",IF(AND(H34="Calendrier précoce",G34="Forte fécondité"),"5","3")))))</f>
        <v>3</v>
      </c>
    </row>
    <row r="35" spans="1:9" x14ac:dyDescent="0.35">
      <c r="A35" s="133">
        <f>A34+1</f>
        <v>33</v>
      </c>
      <c r="B35" s="120" t="s">
        <v>83</v>
      </c>
      <c r="C35" s="121">
        <v>1.6</v>
      </c>
      <c r="D35" s="122">
        <v>66.2</v>
      </c>
      <c r="E35" s="122">
        <v>31.4</v>
      </c>
      <c r="F35" s="124">
        <v>2931</v>
      </c>
      <c r="G35" s="115" t="str">
        <f t="shared" si="3"/>
        <v>Faible fécondité</v>
      </c>
      <c r="H35" s="115" t="str">
        <f t="shared" si="4"/>
        <v>Calendrier tardif</v>
      </c>
      <c r="I35" s="129" t="str">
        <f t="shared" si="5"/>
        <v>1</v>
      </c>
    </row>
    <row r="36" spans="1:9" x14ac:dyDescent="0.35">
      <c r="A36" s="132" t="s">
        <v>229</v>
      </c>
      <c r="B36" s="120" t="s">
        <v>129</v>
      </c>
      <c r="C36" s="121">
        <v>1.3</v>
      </c>
      <c r="D36" s="122">
        <v>59.7</v>
      </c>
      <c r="E36" s="122">
        <v>31.2</v>
      </c>
      <c r="F36" s="124">
        <v>1401</v>
      </c>
      <c r="G36" s="115" t="str">
        <f t="shared" si="3"/>
        <v>Faible fécondité</v>
      </c>
      <c r="H36" s="115" t="str">
        <f t="shared" si="4"/>
        <v>Calendrier tardif</v>
      </c>
      <c r="I36" s="129" t="str">
        <f t="shared" si="5"/>
        <v>1</v>
      </c>
    </row>
    <row r="37" spans="1:9" x14ac:dyDescent="0.35">
      <c r="A37" s="132">
        <v>31</v>
      </c>
      <c r="B37" s="120" t="s">
        <v>90</v>
      </c>
      <c r="C37" s="121">
        <v>1.58</v>
      </c>
      <c r="D37" s="122">
        <v>62</v>
      </c>
      <c r="E37" s="122">
        <v>31.8</v>
      </c>
      <c r="F37" s="124">
        <v>1229</v>
      </c>
      <c r="G37" s="115" t="str">
        <f t="shared" si="3"/>
        <v>Faible fécondité</v>
      </c>
      <c r="H37" s="115" t="str">
        <f t="shared" si="4"/>
        <v>Calendrier tardif</v>
      </c>
      <c r="I37" s="129" t="str">
        <f t="shared" si="5"/>
        <v>1</v>
      </c>
    </row>
    <row r="38" spans="1:9" x14ac:dyDescent="0.35">
      <c r="A38" s="133">
        <v>43</v>
      </c>
      <c r="B38" s="120" t="s">
        <v>112</v>
      </c>
      <c r="C38" s="121">
        <v>1.81</v>
      </c>
      <c r="D38" s="122">
        <v>71.900000000000006</v>
      </c>
      <c r="E38" s="122">
        <v>30.1</v>
      </c>
      <c r="F38" s="124">
        <v>9680</v>
      </c>
      <c r="G38" s="115" t="str">
        <f t="shared" si="3"/>
        <v>Dans la moyenne</v>
      </c>
      <c r="H38" s="115" t="str">
        <f t="shared" si="4"/>
        <v>Calendrier précoce</v>
      </c>
      <c r="I38" s="129" t="str">
        <f t="shared" si="5"/>
        <v>3</v>
      </c>
    </row>
    <row r="39" spans="1:9" x14ac:dyDescent="0.35">
      <c r="A39" s="133">
        <v>52</v>
      </c>
      <c r="B39" s="120" t="s">
        <v>25</v>
      </c>
      <c r="C39" s="121">
        <v>1.7</v>
      </c>
      <c r="D39" s="122">
        <v>73.599999999999994</v>
      </c>
      <c r="E39" s="122">
        <v>29.1</v>
      </c>
      <c r="F39" s="124">
        <v>2998</v>
      </c>
      <c r="G39" s="115" t="str">
        <f t="shared" si="3"/>
        <v>Dans la moyenne</v>
      </c>
      <c r="H39" s="115" t="str">
        <f t="shared" si="4"/>
        <v>Calendrier précoce</v>
      </c>
      <c r="I39" s="129" t="str">
        <f t="shared" si="5"/>
        <v>3</v>
      </c>
    </row>
    <row r="40" spans="1:9" x14ac:dyDescent="0.35">
      <c r="A40" s="132" t="s">
        <v>234</v>
      </c>
      <c r="B40" s="120" t="s">
        <v>122</v>
      </c>
      <c r="C40" s="121">
        <v>1.71</v>
      </c>
      <c r="D40" s="122">
        <v>73.099999999999994</v>
      </c>
      <c r="E40" s="122">
        <v>30.6</v>
      </c>
      <c r="F40" s="124">
        <v>1157</v>
      </c>
      <c r="G40" s="115" t="str">
        <f t="shared" si="3"/>
        <v>Dans la moyenne</v>
      </c>
      <c r="H40" s="115" t="str">
        <f t="shared" si="4"/>
        <v>Calendrier tardif</v>
      </c>
      <c r="I40" s="129" t="str">
        <f t="shared" si="5"/>
        <v>3</v>
      </c>
    </row>
    <row r="41" spans="1:9" x14ac:dyDescent="0.35">
      <c r="A41" s="133">
        <v>70</v>
      </c>
      <c r="B41" s="120" t="s">
        <v>63</v>
      </c>
      <c r="C41" s="121">
        <v>1.76</v>
      </c>
      <c r="D41" s="122">
        <v>67.5</v>
      </c>
      <c r="E41" s="122">
        <v>29.6</v>
      </c>
      <c r="F41" s="124">
        <v>5671</v>
      </c>
      <c r="G41" s="115" t="str">
        <f t="shared" si="3"/>
        <v>Dans la moyenne</v>
      </c>
      <c r="H41" s="115" t="str">
        <f t="shared" si="4"/>
        <v>Calendrier précoce</v>
      </c>
      <c r="I41" s="129" t="str">
        <f t="shared" si="5"/>
        <v>3</v>
      </c>
    </row>
    <row r="42" spans="1:9" x14ac:dyDescent="0.35">
      <c r="A42" s="133">
        <v>74</v>
      </c>
      <c r="B42" s="120" t="s">
        <v>108</v>
      </c>
      <c r="C42" s="121">
        <v>1.78</v>
      </c>
      <c r="D42" s="122">
        <v>57.3</v>
      </c>
      <c r="E42" s="122">
        <v>30.9</v>
      </c>
      <c r="F42" s="124">
        <v>6175</v>
      </c>
      <c r="G42" s="115" t="str">
        <f t="shared" si="3"/>
        <v>Dans la moyenne</v>
      </c>
      <c r="H42" s="115" t="str">
        <f t="shared" si="4"/>
        <v>Calendrier tardif</v>
      </c>
      <c r="I42" s="129" t="str">
        <f t="shared" si="5"/>
        <v>3</v>
      </c>
    </row>
    <row r="43" spans="1:9" x14ac:dyDescent="0.35">
      <c r="A43" s="133">
        <v>65</v>
      </c>
      <c r="B43" s="120" t="s">
        <v>93</v>
      </c>
      <c r="C43" s="121">
        <v>1.75</v>
      </c>
      <c r="D43" s="122">
        <v>72.3</v>
      </c>
      <c r="E43" s="122">
        <v>30.4</v>
      </c>
      <c r="F43" s="124">
        <v>7377</v>
      </c>
      <c r="G43" s="115" t="str">
        <f t="shared" si="3"/>
        <v>Dans la moyenne</v>
      </c>
      <c r="H43" s="115" t="str">
        <f t="shared" si="4"/>
        <v>Calendrier tardif</v>
      </c>
      <c r="I43" s="129" t="str">
        <f t="shared" si="5"/>
        <v>3</v>
      </c>
    </row>
    <row r="44" spans="1:9" x14ac:dyDescent="0.35">
      <c r="A44" s="133">
        <v>87</v>
      </c>
      <c r="B44" s="120" t="s">
        <v>99</v>
      </c>
      <c r="C44" s="121">
        <v>1.65</v>
      </c>
      <c r="D44" s="122">
        <v>71.099999999999994</v>
      </c>
      <c r="E44" s="122">
        <v>30.5</v>
      </c>
      <c r="F44" s="124">
        <v>3288</v>
      </c>
      <c r="G44" s="115" t="str">
        <f t="shared" si="3"/>
        <v>Faible fécondité</v>
      </c>
      <c r="H44" s="115" t="str">
        <f t="shared" si="4"/>
        <v>Calendrier tardif</v>
      </c>
      <c r="I44" s="129" t="str">
        <f t="shared" si="5"/>
        <v>1</v>
      </c>
    </row>
    <row r="45" spans="1:9" x14ac:dyDescent="0.35">
      <c r="A45" s="133">
        <v>68</v>
      </c>
      <c r="B45" s="120" t="s">
        <v>59</v>
      </c>
      <c r="C45" s="121">
        <v>1.73</v>
      </c>
      <c r="D45" s="122">
        <v>53.1</v>
      </c>
      <c r="E45" s="122">
        <v>30.4</v>
      </c>
      <c r="F45" s="124">
        <v>5843</v>
      </c>
      <c r="G45" s="115" t="str">
        <f t="shared" si="3"/>
        <v>Dans la moyenne</v>
      </c>
      <c r="H45" s="115" t="str">
        <f t="shared" si="4"/>
        <v>Calendrier tardif</v>
      </c>
      <c r="I45" s="129" t="str">
        <f t="shared" si="5"/>
        <v>3</v>
      </c>
    </row>
    <row r="46" spans="1:9" x14ac:dyDescent="0.35">
      <c r="A46" s="133">
        <v>92</v>
      </c>
      <c r="B46" s="120" t="s">
        <v>17</v>
      </c>
      <c r="C46" s="121">
        <v>1.74</v>
      </c>
      <c r="D46" s="122">
        <v>41.1</v>
      </c>
      <c r="E46" s="122">
        <v>32.799999999999997</v>
      </c>
      <c r="F46" s="124">
        <v>21439</v>
      </c>
      <c r="G46" s="115" t="str">
        <f t="shared" si="3"/>
        <v>Dans la moyenne</v>
      </c>
      <c r="H46" s="115" t="str">
        <f t="shared" si="4"/>
        <v>Calendrier tardif</v>
      </c>
      <c r="I46" s="129" t="str">
        <f t="shared" si="5"/>
        <v>3</v>
      </c>
    </row>
    <row r="47" spans="1:9" x14ac:dyDescent="0.35">
      <c r="A47" s="133">
        <v>34</v>
      </c>
      <c r="B47" s="120" t="s">
        <v>117</v>
      </c>
      <c r="C47" s="121">
        <v>1.68</v>
      </c>
      <c r="D47" s="122">
        <v>61.9</v>
      </c>
      <c r="E47" s="122">
        <v>31.3</v>
      </c>
      <c r="F47" s="124">
        <v>3213</v>
      </c>
      <c r="G47" s="115" t="str">
        <f t="shared" si="3"/>
        <v>Dans la moyenne</v>
      </c>
      <c r="H47" s="115" t="str">
        <f t="shared" si="4"/>
        <v>Calendrier tardif</v>
      </c>
      <c r="I47" s="129" t="str">
        <f t="shared" si="5"/>
        <v>3</v>
      </c>
    </row>
    <row r="48" spans="1:9" x14ac:dyDescent="0.35">
      <c r="A48" s="133">
        <v>35</v>
      </c>
      <c r="B48" s="120" t="s">
        <v>74</v>
      </c>
      <c r="C48" s="121">
        <v>1.7</v>
      </c>
      <c r="D48" s="122">
        <v>69</v>
      </c>
      <c r="E48" s="122">
        <v>31.2</v>
      </c>
      <c r="F48" s="124">
        <v>11548</v>
      </c>
      <c r="G48" s="115" t="str">
        <f t="shared" si="3"/>
        <v>Dans la moyenne</v>
      </c>
      <c r="H48" s="115" t="str">
        <f t="shared" si="4"/>
        <v>Calendrier tardif</v>
      </c>
      <c r="I48" s="129" t="str">
        <f t="shared" si="5"/>
        <v>3</v>
      </c>
    </row>
    <row r="49" spans="1:9" x14ac:dyDescent="0.35">
      <c r="A49" s="133">
        <v>36</v>
      </c>
      <c r="B49" s="120" t="s">
        <v>36</v>
      </c>
      <c r="C49" s="121">
        <v>1.79</v>
      </c>
      <c r="D49" s="122">
        <v>76.099999999999994</v>
      </c>
      <c r="E49" s="122">
        <v>29.8</v>
      </c>
      <c r="F49" s="124">
        <v>1727</v>
      </c>
      <c r="G49" s="115" t="str">
        <f t="shared" si="3"/>
        <v>Dans la moyenne</v>
      </c>
      <c r="H49" s="115" t="str">
        <f t="shared" si="4"/>
        <v>Calendrier précoce</v>
      </c>
      <c r="I49" s="129" t="str">
        <f t="shared" si="5"/>
        <v>3</v>
      </c>
    </row>
    <row r="50" spans="1:9" x14ac:dyDescent="0.35">
      <c r="A50" s="133">
        <v>37</v>
      </c>
      <c r="B50" s="120" t="s">
        <v>37</v>
      </c>
      <c r="C50" s="121">
        <v>1.7</v>
      </c>
      <c r="D50" s="122">
        <v>66</v>
      </c>
      <c r="E50" s="122">
        <v>31</v>
      </c>
      <c r="F50" s="124">
        <v>6020</v>
      </c>
      <c r="G50" s="115" t="str">
        <f t="shared" si="3"/>
        <v>Dans la moyenne</v>
      </c>
      <c r="H50" s="115" t="str">
        <f t="shared" si="4"/>
        <v>Calendrier tardif</v>
      </c>
      <c r="I50" s="129" t="str">
        <f t="shared" si="5"/>
        <v>3</v>
      </c>
    </row>
    <row r="51" spans="1:9" x14ac:dyDescent="0.35">
      <c r="A51" s="133">
        <v>38</v>
      </c>
      <c r="B51" s="120" t="s">
        <v>104</v>
      </c>
      <c r="C51" s="121">
        <v>1.83</v>
      </c>
      <c r="D51" s="122">
        <v>58.3</v>
      </c>
      <c r="E51" s="122">
        <v>30.8</v>
      </c>
      <c r="F51" s="124">
        <v>24241</v>
      </c>
      <c r="G51" s="115" t="str">
        <f t="shared" si="3"/>
        <v>Dans la moyenne</v>
      </c>
      <c r="H51" s="115" t="str">
        <f t="shared" si="4"/>
        <v>Calendrier tardif</v>
      </c>
      <c r="I51" s="129" t="str">
        <f t="shared" si="5"/>
        <v>3</v>
      </c>
    </row>
    <row r="52" spans="1:9" x14ac:dyDescent="0.35">
      <c r="A52" s="133">
        <v>39</v>
      </c>
      <c r="B52" s="120" t="s">
        <v>62</v>
      </c>
      <c r="C52" s="121">
        <v>1.79</v>
      </c>
      <c r="D52" s="122">
        <v>68.599999999999994</v>
      </c>
      <c r="E52" s="122">
        <v>30</v>
      </c>
      <c r="F52" s="124">
        <v>4655</v>
      </c>
      <c r="G52" s="115" t="str">
        <f t="shared" si="3"/>
        <v>Dans la moyenne</v>
      </c>
      <c r="H52" s="115" t="str">
        <f t="shared" si="4"/>
        <v>Calendrier précoce</v>
      </c>
      <c r="I52" s="129" t="str">
        <f t="shared" si="5"/>
        <v>3</v>
      </c>
    </row>
    <row r="53" spans="1:9" x14ac:dyDescent="0.35">
      <c r="A53" s="133">
        <v>40</v>
      </c>
      <c r="B53" s="120" t="s">
        <v>84</v>
      </c>
      <c r="C53" s="121">
        <v>1.73</v>
      </c>
      <c r="D53" s="122">
        <v>74.5</v>
      </c>
      <c r="E53" s="122">
        <v>30.2</v>
      </c>
      <c r="F53" s="124">
        <v>4941</v>
      </c>
      <c r="G53" s="115" t="str">
        <f t="shared" si="3"/>
        <v>Dans la moyenne</v>
      </c>
      <c r="H53" s="115" t="str">
        <f t="shared" si="4"/>
        <v>Calendrier précoce</v>
      </c>
      <c r="I53" s="129" t="str">
        <f t="shared" si="5"/>
        <v>3</v>
      </c>
    </row>
    <row r="54" spans="1:9" x14ac:dyDescent="0.35">
      <c r="A54" s="133">
        <v>42</v>
      </c>
      <c r="B54" s="120" t="s">
        <v>105</v>
      </c>
      <c r="C54" s="121">
        <v>1.94</v>
      </c>
      <c r="D54" s="122">
        <v>58.1</v>
      </c>
      <c r="E54" s="122">
        <v>30.3</v>
      </c>
      <c r="F54" s="124">
        <v>4273</v>
      </c>
      <c r="G54" s="115" t="str">
        <f t="shared" si="3"/>
        <v>Forte fécondité</v>
      </c>
      <c r="H54" s="115" t="str">
        <f t="shared" si="4"/>
        <v>Calendrier précoce</v>
      </c>
      <c r="I54" s="129" t="str">
        <f t="shared" si="5"/>
        <v>5</v>
      </c>
    </row>
    <row r="55" spans="1:9" x14ac:dyDescent="0.35">
      <c r="A55" s="133">
        <v>44</v>
      </c>
      <c r="B55" s="120" t="s">
        <v>66</v>
      </c>
      <c r="C55" s="121">
        <v>1.8</v>
      </c>
      <c r="D55" s="122">
        <v>66.400000000000006</v>
      </c>
      <c r="E55" s="122">
        <v>31.1</v>
      </c>
      <c r="F55" s="124">
        <v>16159</v>
      </c>
      <c r="G55" s="115" t="str">
        <f t="shared" si="3"/>
        <v>Dans la moyenne</v>
      </c>
      <c r="H55" s="115" t="str">
        <f t="shared" si="4"/>
        <v>Calendrier tardif</v>
      </c>
      <c r="I55" s="129" t="str">
        <f t="shared" si="5"/>
        <v>3</v>
      </c>
    </row>
    <row r="56" spans="1:9" x14ac:dyDescent="0.35">
      <c r="A56" s="133">
        <v>45</v>
      </c>
      <c r="B56" s="120" t="s">
        <v>39</v>
      </c>
      <c r="C56" s="121">
        <v>1.95</v>
      </c>
      <c r="D56" s="122">
        <v>62.1</v>
      </c>
      <c r="E56" s="122">
        <v>30.4</v>
      </c>
      <c r="F56" s="124">
        <v>7615</v>
      </c>
      <c r="G56" s="115" t="str">
        <f t="shared" si="3"/>
        <v>Forte fécondité</v>
      </c>
      <c r="H56" s="115" t="str">
        <f t="shared" si="4"/>
        <v>Calendrier tardif</v>
      </c>
      <c r="I56" s="129" t="str">
        <f t="shared" si="5"/>
        <v>4</v>
      </c>
    </row>
    <row r="57" spans="1:9" x14ac:dyDescent="0.35">
      <c r="A57" s="133">
        <v>41</v>
      </c>
      <c r="B57" s="120" t="s">
        <v>38</v>
      </c>
      <c r="C57" s="121">
        <v>1.89</v>
      </c>
      <c r="D57" s="122">
        <v>67.099999999999994</v>
      </c>
      <c r="E57" s="122">
        <v>29.6</v>
      </c>
      <c r="F57" s="124">
        <v>2935</v>
      </c>
      <c r="G57" s="115" t="str">
        <f t="shared" si="3"/>
        <v>Dans la moyenne</v>
      </c>
      <c r="H57" s="115" t="str">
        <f t="shared" si="4"/>
        <v>Calendrier précoce</v>
      </c>
      <c r="I57" s="129" t="str">
        <f t="shared" si="5"/>
        <v>3</v>
      </c>
    </row>
    <row r="58" spans="1:9" x14ac:dyDescent="0.35">
      <c r="A58" s="133">
        <v>46</v>
      </c>
      <c r="B58" s="120" t="s">
        <v>92</v>
      </c>
      <c r="C58" s="121">
        <v>1.69</v>
      </c>
      <c r="D58" s="122">
        <v>77.099999999999994</v>
      </c>
      <c r="E58" s="122">
        <v>30.4</v>
      </c>
      <c r="F58" s="124">
        <v>2449</v>
      </c>
      <c r="G58" s="115" t="str">
        <f t="shared" si="3"/>
        <v>Dans la moyenne</v>
      </c>
      <c r="H58" s="115" t="str">
        <f t="shared" si="4"/>
        <v>Calendrier tardif</v>
      </c>
      <c r="I58" s="129" t="str">
        <f t="shared" si="5"/>
        <v>3</v>
      </c>
    </row>
    <row r="59" spans="1:9" x14ac:dyDescent="0.35">
      <c r="A59" s="133">
        <v>47</v>
      </c>
      <c r="B59" s="120" t="s">
        <v>85</v>
      </c>
      <c r="C59" s="121">
        <v>1.83</v>
      </c>
      <c r="D59" s="122">
        <v>68</v>
      </c>
      <c r="E59" s="122">
        <v>30.1</v>
      </c>
      <c r="F59" s="124">
        <v>3146</v>
      </c>
      <c r="G59" s="115" t="str">
        <f t="shared" si="3"/>
        <v>Dans la moyenne</v>
      </c>
      <c r="H59" s="115" t="str">
        <f t="shared" si="4"/>
        <v>Calendrier précoce</v>
      </c>
      <c r="I59" s="129" t="str">
        <f t="shared" si="5"/>
        <v>3</v>
      </c>
    </row>
    <row r="60" spans="1:9" x14ac:dyDescent="0.35">
      <c r="A60" s="133">
        <v>48</v>
      </c>
      <c r="B60" s="120" t="s">
        <v>118</v>
      </c>
      <c r="C60" s="121">
        <v>1.46</v>
      </c>
      <c r="D60" s="122">
        <v>74.900000000000006</v>
      </c>
      <c r="E60" s="122">
        <v>30.4</v>
      </c>
      <c r="F60" s="124">
        <v>3237</v>
      </c>
      <c r="G60" s="115" t="str">
        <f t="shared" si="3"/>
        <v>Faible fécondité</v>
      </c>
      <c r="H60" s="115" t="str">
        <f t="shared" si="4"/>
        <v>Calendrier tardif</v>
      </c>
      <c r="I60" s="129" t="str">
        <f t="shared" si="5"/>
        <v>1</v>
      </c>
    </row>
    <row r="61" spans="1:9" x14ac:dyDescent="0.35">
      <c r="A61" s="133">
        <v>49</v>
      </c>
      <c r="B61" s="120" t="s">
        <v>67</v>
      </c>
      <c r="C61" s="121">
        <v>1.81</v>
      </c>
      <c r="D61" s="122">
        <v>69.099999999999994</v>
      </c>
      <c r="E61" s="122">
        <v>30.5</v>
      </c>
      <c r="F61" s="124">
        <v>8384</v>
      </c>
      <c r="G61" s="115" t="str">
        <f t="shared" si="3"/>
        <v>Dans la moyenne</v>
      </c>
      <c r="H61" s="115" t="str">
        <f t="shared" si="4"/>
        <v>Calendrier tardif</v>
      </c>
      <c r="I61" s="129" t="str">
        <f t="shared" si="5"/>
        <v>3</v>
      </c>
    </row>
    <row r="62" spans="1:9" x14ac:dyDescent="0.35">
      <c r="A62" s="133">
        <v>50</v>
      </c>
      <c r="B62" s="120" t="s">
        <v>42</v>
      </c>
      <c r="C62" s="121">
        <v>1.79</v>
      </c>
      <c r="D62" s="122">
        <v>74.099999999999994</v>
      </c>
      <c r="E62" s="122">
        <v>29.7</v>
      </c>
      <c r="F62" s="124">
        <v>6552</v>
      </c>
      <c r="G62" s="115" t="str">
        <f t="shared" si="3"/>
        <v>Dans la moyenne</v>
      </c>
      <c r="H62" s="115" t="str">
        <f t="shared" si="4"/>
        <v>Calendrier précoce</v>
      </c>
      <c r="I62" s="129" t="str">
        <f t="shared" si="5"/>
        <v>3</v>
      </c>
    </row>
    <row r="63" spans="1:9" x14ac:dyDescent="0.35">
      <c r="A63" s="133">
        <v>51</v>
      </c>
      <c r="B63" s="120" t="s">
        <v>24</v>
      </c>
      <c r="C63" s="121">
        <v>1.7</v>
      </c>
      <c r="D63" s="122">
        <v>67.2</v>
      </c>
      <c r="E63" s="122">
        <v>30.4</v>
      </c>
      <c r="F63" s="124">
        <v>9697</v>
      </c>
      <c r="G63" s="115" t="str">
        <f t="shared" si="3"/>
        <v>Dans la moyenne</v>
      </c>
      <c r="H63" s="115" t="str">
        <f t="shared" si="4"/>
        <v>Calendrier tardif</v>
      </c>
      <c r="I63" s="129" t="str">
        <f t="shared" si="5"/>
        <v>3</v>
      </c>
    </row>
    <row r="64" spans="1:9" x14ac:dyDescent="0.35">
      <c r="A64" s="133">
        <v>53</v>
      </c>
      <c r="B64" s="120" t="s">
        <v>68</v>
      </c>
      <c r="C64" s="121">
        <v>1.98</v>
      </c>
      <c r="D64" s="122">
        <v>73.3</v>
      </c>
      <c r="E64" s="122">
        <v>29.6</v>
      </c>
      <c r="F64" s="124">
        <v>2968</v>
      </c>
      <c r="G64" s="115" t="str">
        <f t="shared" si="3"/>
        <v>Forte fécondité</v>
      </c>
      <c r="H64" s="115" t="str">
        <f t="shared" si="4"/>
        <v>Calendrier précoce</v>
      </c>
      <c r="I64" s="129" t="str">
        <f t="shared" si="5"/>
        <v>5</v>
      </c>
    </row>
    <row r="65" spans="1:9" x14ac:dyDescent="0.35">
      <c r="A65" s="133">
        <v>54</v>
      </c>
      <c r="B65" s="120" t="s">
        <v>53</v>
      </c>
      <c r="C65" s="121">
        <v>1.51</v>
      </c>
      <c r="D65" s="122">
        <v>64.3</v>
      </c>
      <c r="E65" s="122">
        <v>30.7</v>
      </c>
      <c r="F65" s="124">
        <v>11797</v>
      </c>
      <c r="G65" s="115" t="str">
        <f t="shared" si="3"/>
        <v>Faible fécondité</v>
      </c>
      <c r="H65" s="115" t="str">
        <f t="shared" si="4"/>
        <v>Calendrier tardif</v>
      </c>
      <c r="I65" s="129" t="str">
        <f t="shared" si="5"/>
        <v>1</v>
      </c>
    </row>
    <row r="66" spans="1:9" x14ac:dyDescent="0.35">
      <c r="A66" s="133">
        <v>55</v>
      </c>
      <c r="B66" s="120" t="s">
        <v>54</v>
      </c>
      <c r="C66" s="121">
        <v>1.71</v>
      </c>
      <c r="D66" s="122">
        <v>74.3</v>
      </c>
      <c r="E66" s="122">
        <v>29.1</v>
      </c>
      <c r="F66" s="124">
        <v>7536</v>
      </c>
      <c r="G66" s="115" t="str">
        <f t="shared" ref="G66:G97" si="6">IF(C66&gt;1.9,"Forte fécondité",IF(C66&gt;1.65,"Dans la moyenne","Faible fécondité"))</f>
        <v>Dans la moyenne</v>
      </c>
      <c r="H66" s="115" t="str">
        <f t="shared" ref="H66:H97" si="7">IF(E66&gt;30.3,"Calendrier tardif","Calendrier précoce")</f>
        <v>Calendrier précoce</v>
      </c>
      <c r="I66" s="129" t="str">
        <f t="shared" ref="I66:I97" si="8">IF(AND(G66="Faible fécondité",H66="Calendrier tardif"),"1",IF(AND(G66="Forte fécondité",H66="Calendrier tardif"),"4",IF(AND(H66="Calendrier tardif",G66="Dans la moyenne"),"3",IF(AND(H66="Calendrier précoce",G66="Faible fécondité"),"2",IF(AND(H66="Calendrier précoce",G66="Forte fécondité"),"5","3")))))</f>
        <v>3</v>
      </c>
    </row>
    <row r="67" spans="1:9" x14ac:dyDescent="0.35">
      <c r="A67" s="133">
        <v>56</v>
      </c>
      <c r="B67" s="120" t="s">
        <v>75</v>
      </c>
      <c r="C67" s="121">
        <v>1.8</v>
      </c>
      <c r="D67" s="122">
        <v>71.099999999999994</v>
      </c>
      <c r="E67" s="122">
        <v>30.5</v>
      </c>
      <c r="F67" s="124">
        <v>6478</v>
      </c>
      <c r="G67" s="115" t="str">
        <f t="shared" si="6"/>
        <v>Dans la moyenne</v>
      </c>
      <c r="H67" s="115" t="str">
        <f t="shared" si="7"/>
        <v>Calendrier tardif</v>
      </c>
      <c r="I67" s="129" t="str">
        <f t="shared" si="8"/>
        <v>3</v>
      </c>
    </row>
    <row r="68" spans="1:9" x14ac:dyDescent="0.35">
      <c r="A68" s="133">
        <v>57</v>
      </c>
      <c r="B68" s="120" t="s">
        <v>55</v>
      </c>
      <c r="C68" s="121">
        <v>1.58</v>
      </c>
      <c r="D68" s="122">
        <v>57.3</v>
      </c>
      <c r="E68" s="122">
        <v>30.3</v>
      </c>
      <c r="F68" s="124">
        <v>2458</v>
      </c>
      <c r="G68" s="115" t="str">
        <f t="shared" si="6"/>
        <v>Faible fécondité</v>
      </c>
      <c r="H68" s="115" t="str">
        <f t="shared" si="7"/>
        <v>Calendrier précoce</v>
      </c>
      <c r="I68" s="129" t="str">
        <f t="shared" si="8"/>
        <v>2</v>
      </c>
    </row>
    <row r="69" spans="1:9" x14ac:dyDescent="0.35">
      <c r="A69" s="133">
        <v>58</v>
      </c>
      <c r="B69" s="120" t="s">
        <v>46</v>
      </c>
      <c r="C69" s="121">
        <v>1.74</v>
      </c>
      <c r="D69" s="122">
        <v>74.400000000000006</v>
      </c>
      <c r="E69" s="122">
        <v>29.3</v>
      </c>
      <c r="F69" s="124">
        <v>3104</v>
      </c>
      <c r="G69" s="115" t="str">
        <f t="shared" si="6"/>
        <v>Dans la moyenne</v>
      </c>
      <c r="H69" s="115" t="str">
        <f t="shared" si="7"/>
        <v>Calendrier précoce</v>
      </c>
      <c r="I69" s="129" t="str">
        <f t="shared" si="8"/>
        <v>3</v>
      </c>
    </row>
    <row r="70" spans="1:9" x14ac:dyDescent="0.35">
      <c r="A70" s="133">
        <v>59</v>
      </c>
      <c r="B70" s="120" t="s">
        <v>50</v>
      </c>
      <c r="C70" s="121">
        <v>1.8</v>
      </c>
      <c r="D70" s="122">
        <v>62.2</v>
      </c>
      <c r="E70" s="122">
        <v>30.3</v>
      </c>
      <c r="F70" s="124">
        <v>15261</v>
      </c>
      <c r="G70" s="115" t="str">
        <f t="shared" si="6"/>
        <v>Dans la moyenne</v>
      </c>
      <c r="H70" s="115" t="str">
        <f t="shared" si="7"/>
        <v>Calendrier précoce</v>
      </c>
      <c r="I70" s="129" t="str">
        <f t="shared" si="8"/>
        <v>3</v>
      </c>
    </row>
    <row r="71" spans="1:9" x14ac:dyDescent="0.35">
      <c r="A71" s="133">
        <v>60</v>
      </c>
      <c r="B71" s="120" t="s">
        <v>28</v>
      </c>
      <c r="C71" s="121">
        <v>1.91</v>
      </c>
      <c r="D71" s="122">
        <v>62.8</v>
      </c>
      <c r="E71" s="122">
        <v>30.2</v>
      </c>
      <c r="F71" s="124">
        <v>5338</v>
      </c>
      <c r="G71" s="115" t="str">
        <f t="shared" si="6"/>
        <v>Forte fécondité</v>
      </c>
      <c r="H71" s="115" t="str">
        <f t="shared" si="7"/>
        <v>Calendrier précoce</v>
      </c>
      <c r="I71" s="129" t="str">
        <f t="shared" si="8"/>
        <v>5</v>
      </c>
    </row>
    <row r="72" spans="1:9" x14ac:dyDescent="0.35">
      <c r="A72" s="133">
        <v>61</v>
      </c>
      <c r="B72" s="120" t="s">
        <v>43</v>
      </c>
      <c r="C72" s="121">
        <v>1.84</v>
      </c>
      <c r="D72" s="122">
        <v>73.8</v>
      </c>
      <c r="E72" s="122">
        <v>29.5</v>
      </c>
      <c r="F72" s="124">
        <v>4257</v>
      </c>
      <c r="G72" s="115" t="str">
        <f t="shared" si="6"/>
        <v>Dans la moyenne</v>
      </c>
      <c r="H72" s="115" t="str">
        <f t="shared" si="7"/>
        <v>Calendrier précoce</v>
      </c>
      <c r="I72" s="129" t="str">
        <f t="shared" si="8"/>
        <v>3</v>
      </c>
    </row>
    <row r="73" spans="1:9" x14ac:dyDescent="0.35">
      <c r="A73" s="133">
        <v>75</v>
      </c>
      <c r="B73" s="120" t="s">
        <v>13</v>
      </c>
      <c r="C73" s="121">
        <v>1.46</v>
      </c>
      <c r="D73" s="122">
        <v>48.8</v>
      </c>
      <c r="E73" s="122">
        <v>34</v>
      </c>
      <c r="F73" s="124">
        <v>26157</v>
      </c>
      <c r="G73" s="115" t="str">
        <f t="shared" si="6"/>
        <v>Faible fécondité</v>
      </c>
      <c r="H73" s="115" t="str">
        <f t="shared" si="7"/>
        <v>Calendrier tardif</v>
      </c>
      <c r="I73" s="129" t="str">
        <f t="shared" si="8"/>
        <v>1</v>
      </c>
    </row>
    <row r="74" spans="1:9" x14ac:dyDescent="0.35">
      <c r="A74" s="133">
        <v>62</v>
      </c>
      <c r="B74" s="120" t="s">
        <v>51</v>
      </c>
      <c r="C74" s="121">
        <v>1.86</v>
      </c>
      <c r="D74" s="122">
        <v>73.900000000000006</v>
      </c>
      <c r="E74" s="122">
        <v>29.3</v>
      </c>
      <c r="F74" s="124">
        <v>9319</v>
      </c>
      <c r="G74" s="115" t="str">
        <f t="shared" si="6"/>
        <v>Dans la moyenne</v>
      </c>
      <c r="H74" s="115" t="str">
        <f t="shared" si="7"/>
        <v>Calendrier précoce</v>
      </c>
      <c r="I74" s="129" t="str">
        <f t="shared" si="8"/>
        <v>3</v>
      </c>
    </row>
    <row r="75" spans="1:9" x14ac:dyDescent="0.35">
      <c r="A75" s="133">
        <v>63</v>
      </c>
      <c r="B75" s="120" t="s">
        <v>113</v>
      </c>
      <c r="C75" s="121">
        <v>1.62</v>
      </c>
      <c r="D75" s="122">
        <v>68.599999999999994</v>
      </c>
      <c r="E75" s="122">
        <v>30.8</v>
      </c>
      <c r="F75" s="124">
        <v>2594</v>
      </c>
      <c r="G75" s="115" t="str">
        <f t="shared" si="6"/>
        <v>Faible fécondité</v>
      </c>
      <c r="H75" s="115" t="str">
        <f t="shared" si="7"/>
        <v>Calendrier tardif</v>
      </c>
      <c r="I75" s="129" t="str">
        <f t="shared" si="8"/>
        <v>1</v>
      </c>
    </row>
    <row r="76" spans="1:9" x14ac:dyDescent="0.35">
      <c r="A76" s="133">
        <v>64</v>
      </c>
      <c r="B76" s="120" t="s">
        <v>86</v>
      </c>
      <c r="C76" s="121">
        <v>1.62</v>
      </c>
      <c r="D76" s="122">
        <v>70.599999999999994</v>
      </c>
      <c r="E76" s="122">
        <v>31.2</v>
      </c>
      <c r="F76" s="124">
        <v>4039</v>
      </c>
      <c r="G76" s="115" t="str">
        <f t="shared" si="6"/>
        <v>Faible fécondité</v>
      </c>
      <c r="H76" s="115" t="str">
        <f t="shared" si="7"/>
        <v>Calendrier tardif</v>
      </c>
      <c r="I76" s="129" t="str">
        <f t="shared" si="8"/>
        <v>1</v>
      </c>
    </row>
    <row r="77" spans="1:9" x14ac:dyDescent="0.35">
      <c r="A77" s="133">
        <v>66</v>
      </c>
      <c r="B77" s="120" t="s">
        <v>119</v>
      </c>
      <c r="C77" s="121">
        <v>1.8</v>
      </c>
      <c r="D77" s="122">
        <v>72.3</v>
      </c>
      <c r="E77" s="122">
        <v>30</v>
      </c>
      <c r="F77" s="124">
        <v>12411</v>
      </c>
      <c r="G77" s="115" t="str">
        <f t="shared" si="6"/>
        <v>Dans la moyenne</v>
      </c>
      <c r="H77" s="115" t="str">
        <f t="shared" si="7"/>
        <v>Calendrier précoce</v>
      </c>
      <c r="I77" s="129" t="str">
        <f t="shared" si="8"/>
        <v>3</v>
      </c>
    </row>
    <row r="78" spans="1:9" x14ac:dyDescent="0.35">
      <c r="A78" s="133">
        <v>69</v>
      </c>
      <c r="B78" s="120" t="s">
        <v>106</v>
      </c>
      <c r="C78" s="121">
        <v>1.81</v>
      </c>
      <c r="D78" s="122">
        <v>50</v>
      </c>
      <c r="E78" s="122">
        <v>31.9</v>
      </c>
      <c r="F78" s="124">
        <v>1029</v>
      </c>
      <c r="G78" s="115" t="str">
        <f t="shared" si="6"/>
        <v>Dans la moyenne</v>
      </c>
      <c r="H78" s="115" t="str">
        <f t="shared" si="7"/>
        <v>Calendrier tardif</v>
      </c>
      <c r="I78" s="129" t="str">
        <f t="shared" si="8"/>
        <v>3</v>
      </c>
    </row>
    <row r="79" spans="1:9" x14ac:dyDescent="0.35">
      <c r="A79" s="133">
        <v>71</v>
      </c>
      <c r="B79" s="120" t="s">
        <v>47</v>
      </c>
      <c r="C79" s="121">
        <v>1.84</v>
      </c>
      <c r="D79" s="122">
        <v>65.7</v>
      </c>
      <c r="E79" s="122">
        <v>29.8</v>
      </c>
      <c r="F79" s="124">
        <v>2244</v>
      </c>
      <c r="G79" s="115" t="str">
        <f t="shared" si="6"/>
        <v>Dans la moyenne</v>
      </c>
      <c r="H79" s="115" t="str">
        <f t="shared" si="7"/>
        <v>Calendrier précoce</v>
      </c>
      <c r="I79" s="129" t="str">
        <f t="shared" si="8"/>
        <v>3</v>
      </c>
    </row>
    <row r="80" spans="1:9" x14ac:dyDescent="0.35">
      <c r="A80" s="133">
        <v>72</v>
      </c>
      <c r="B80" s="120" t="s">
        <v>69</v>
      </c>
      <c r="C80" s="121">
        <v>1.87</v>
      </c>
      <c r="D80" s="122">
        <v>72.599999999999994</v>
      </c>
      <c r="E80" s="122">
        <v>29.9</v>
      </c>
      <c r="F80" s="124">
        <v>5547</v>
      </c>
      <c r="G80" s="115" t="str">
        <f t="shared" si="6"/>
        <v>Dans la moyenne</v>
      </c>
      <c r="H80" s="115" t="str">
        <f t="shared" si="7"/>
        <v>Calendrier précoce</v>
      </c>
      <c r="I80" s="129" t="str">
        <f t="shared" si="8"/>
        <v>3</v>
      </c>
    </row>
    <row r="81" spans="1:9" x14ac:dyDescent="0.35">
      <c r="A81" s="133">
        <v>73</v>
      </c>
      <c r="B81" s="120" t="s">
        <v>107</v>
      </c>
      <c r="C81" s="121">
        <v>1.72</v>
      </c>
      <c r="D81" s="122">
        <v>62.6</v>
      </c>
      <c r="E81" s="122">
        <v>30.9</v>
      </c>
      <c r="F81" s="124">
        <v>1893</v>
      </c>
      <c r="G81" s="115" t="str">
        <f t="shared" si="6"/>
        <v>Dans la moyenne</v>
      </c>
      <c r="H81" s="115" t="str">
        <f t="shared" si="7"/>
        <v>Calendrier tardif</v>
      </c>
      <c r="I81" s="129" t="str">
        <f t="shared" si="8"/>
        <v>3</v>
      </c>
    </row>
    <row r="82" spans="1:9" x14ac:dyDescent="0.35">
      <c r="A82" s="133">
        <v>77</v>
      </c>
      <c r="B82" s="120" t="s">
        <v>14</v>
      </c>
      <c r="C82" s="121">
        <v>1.96</v>
      </c>
      <c r="D82" s="122">
        <v>59.6</v>
      </c>
      <c r="E82" s="122">
        <v>31</v>
      </c>
      <c r="F82" s="124">
        <v>18212</v>
      </c>
      <c r="G82" s="115" t="str">
        <f t="shared" si="6"/>
        <v>Forte fécondité</v>
      </c>
      <c r="H82" s="115" t="str">
        <f t="shared" si="7"/>
        <v>Calendrier tardif</v>
      </c>
      <c r="I82" s="129" t="str">
        <f t="shared" si="8"/>
        <v>4</v>
      </c>
    </row>
    <row r="83" spans="1:9" x14ac:dyDescent="0.35">
      <c r="A83" s="133">
        <v>76</v>
      </c>
      <c r="B83" s="120" t="s">
        <v>32</v>
      </c>
      <c r="C83" s="121">
        <v>1.8</v>
      </c>
      <c r="D83" s="122">
        <v>66.7</v>
      </c>
      <c r="E83" s="122">
        <v>30.3</v>
      </c>
      <c r="F83" s="124">
        <v>2324</v>
      </c>
      <c r="G83" s="115" t="str">
        <f t="shared" si="6"/>
        <v>Dans la moyenne</v>
      </c>
      <c r="H83" s="115" t="str">
        <f t="shared" si="7"/>
        <v>Calendrier précoce</v>
      </c>
      <c r="I83" s="129" t="str">
        <f t="shared" si="8"/>
        <v>3</v>
      </c>
    </row>
    <row r="84" spans="1:9" x14ac:dyDescent="0.35">
      <c r="A84" s="133">
        <v>93</v>
      </c>
      <c r="B84" s="120" t="s">
        <v>18</v>
      </c>
      <c r="C84" s="121">
        <v>2.2599999999999998</v>
      </c>
      <c r="D84" s="122">
        <v>46</v>
      </c>
      <c r="E84" s="122">
        <v>31.2</v>
      </c>
      <c r="F84" s="124">
        <v>27583</v>
      </c>
      <c r="G84" s="115" t="str">
        <f t="shared" si="6"/>
        <v>Forte fécondité</v>
      </c>
      <c r="H84" s="115" t="str">
        <f t="shared" si="7"/>
        <v>Calendrier tardif</v>
      </c>
      <c r="I84" s="129" t="str">
        <f t="shared" si="8"/>
        <v>4</v>
      </c>
    </row>
    <row r="85" spans="1:9" x14ac:dyDescent="0.35">
      <c r="A85" s="133">
        <v>80</v>
      </c>
      <c r="B85" s="120" t="s">
        <v>29</v>
      </c>
      <c r="C85" s="121">
        <v>1.63</v>
      </c>
      <c r="D85" s="122">
        <v>72.5</v>
      </c>
      <c r="E85" s="122">
        <v>30</v>
      </c>
      <c r="F85" s="124">
        <v>5433</v>
      </c>
      <c r="G85" s="115" t="str">
        <f t="shared" si="6"/>
        <v>Faible fécondité</v>
      </c>
      <c r="H85" s="115" t="str">
        <f t="shared" si="7"/>
        <v>Calendrier précoce</v>
      </c>
      <c r="I85" s="129" t="str">
        <f t="shared" si="8"/>
        <v>2</v>
      </c>
    </row>
    <row r="86" spans="1:9" x14ac:dyDescent="0.35">
      <c r="A86" s="133">
        <v>81</v>
      </c>
      <c r="B86" s="120" t="s">
        <v>94</v>
      </c>
      <c r="C86" s="121">
        <v>1.72</v>
      </c>
      <c r="D86" s="122">
        <v>71.3</v>
      </c>
      <c r="E86" s="122">
        <v>30.4</v>
      </c>
      <c r="F86" s="124">
        <v>525</v>
      </c>
      <c r="G86" s="115" t="str">
        <f t="shared" si="6"/>
        <v>Dans la moyenne</v>
      </c>
      <c r="H86" s="115" t="str">
        <f t="shared" si="7"/>
        <v>Calendrier tardif</v>
      </c>
      <c r="I86" s="129" t="str">
        <f t="shared" si="8"/>
        <v>3</v>
      </c>
    </row>
    <row r="87" spans="1:9" x14ac:dyDescent="0.35">
      <c r="A87" s="133">
        <v>82</v>
      </c>
      <c r="B87" s="120" t="s">
        <v>95</v>
      </c>
      <c r="C87" s="121">
        <v>1.89</v>
      </c>
      <c r="D87" s="122">
        <v>67.3</v>
      </c>
      <c r="E87" s="122">
        <v>29.7</v>
      </c>
      <c r="F87" s="124">
        <v>4329</v>
      </c>
      <c r="G87" s="115" t="str">
        <f t="shared" si="6"/>
        <v>Dans la moyenne</v>
      </c>
      <c r="H87" s="115" t="str">
        <f t="shared" si="7"/>
        <v>Calendrier précoce</v>
      </c>
      <c r="I87" s="129" t="str">
        <f t="shared" si="8"/>
        <v>3</v>
      </c>
    </row>
    <row r="88" spans="1:9" x14ac:dyDescent="0.35">
      <c r="A88" s="133">
        <v>90</v>
      </c>
      <c r="B88" s="120" t="s">
        <v>64</v>
      </c>
      <c r="C88" s="121">
        <v>1.81</v>
      </c>
      <c r="D88" s="122">
        <v>54.9</v>
      </c>
      <c r="E88" s="122">
        <v>30.3</v>
      </c>
      <c r="F88" s="124">
        <v>1385</v>
      </c>
      <c r="G88" s="115" t="str">
        <f t="shared" si="6"/>
        <v>Dans la moyenne</v>
      </c>
      <c r="H88" s="115" t="str">
        <f t="shared" si="7"/>
        <v>Calendrier précoce</v>
      </c>
      <c r="I88" s="129" t="str">
        <f t="shared" si="8"/>
        <v>3</v>
      </c>
    </row>
    <row r="89" spans="1:9" x14ac:dyDescent="0.35">
      <c r="A89" s="133">
        <v>94</v>
      </c>
      <c r="B89" s="120" t="s">
        <v>19</v>
      </c>
      <c r="C89" s="121">
        <v>1.9</v>
      </c>
      <c r="D89" s="122">
        <v>48.3</v>
      </c>
      <c r="E89" s="122">
        <v>32</v>
      </c>
      <c r="F89" s="124">
        <v>19553</v>
      </c>
      <c r="G89" s="115" t="str">
        <f t="shared" si="6"/>
        <v>Dans la moyenne</v>
      </c>
      <c r="H89" s="115" t="str">
        <f t="shared" si="7"/>
        <v>Calendrier tardif</v>
      </c>
      <c r="I89" s="129" t="str">
        <f t="shared" si="8"/>
        <v>3</v>
      </c>
    </row>
    <row r="90" spans="1:9" x14ac:dyDescent="0.35">
      <c r="A90" s="133">
        <v>95</v>
      </c>
      <c r="B90" s="120" t="s">
        <v>20</v>
      </c>
      <c r="C90" s="121">
        <v>2.23</v>
      </c>
      <c r="D90" s="122">
        <v>47.3</v>
      </c>
      <c r="E90" s="122">
        <v>31.2</v>
      </c>
      <c r="F90" s="124">
        <v>19012</v>
      </c>
      <c r="G90" s="115" t="str">
        <f t="shared" si="6"/>
        <v>Forte fécondité</v>
      </c>
      <c r="H90" s="115" t="str">
        <f t="shared" si="7"/>
        <v>Calendrier tardif</v>
      </c>
      <c r="I90" s="129" t="str">
        <f t="shared" si="8"/>
        <v>4</v>
      </c>
    </row>
    <row r="91" spans="1:9" x14ac:dyDescent="0.35">
      <c r="A91" s="133">
        <v>83</v>
      </c>
      <c r="B91" s="120" t="s">
        <v>125</v>
      </c>
      <c r="C91" s="121">
        <v>1.87</v>
      </c>
      <c r="D91" s="122">
        <v>63</v>
      </c>
      <c r="E91" s="122">
        <v>30.5</v>
      </c>
      <c r="F91" s="124">
        <v>10282</v>
      </c>
      <c r="G91" s="115" t="str">
        <f t="shared" si="6"/>
        <v>Dans la moyenne</v>
      </c>
      <c r="H91" s="115" t="str">
        <f t="shared" si="7"/>
        <v>Calendrier tardif</v>
      </c>
      <c r="I91" s="129" t="str">
        <f t="shared" si="8"/>
        <v>3</v>
      </c>
    </row>
    <row r="92" spans="1:9" x14ac:dyDescent="0.35">
      <c r="A92" s="133">
        <v>84</v>
      </c>
      <c r="B92" s="120" t="s">
        <v>126</v>
      </c>
      <c r="C92" s="121">
        <v>2.0499999999999998</v>
      </c>
      <c r="D92" s="122">
        <v>55.7</v>
      </c>
      <c r="E92" s="122">
        <v>30.2</v>
      </c>
      <c r="F92" s="124">
        <v>6231</v>
      </c>
      <c r="G92" s="115" t="str">
        <f t="shared" si="6"/>
        <v>Forte fécondité</v>
      </c>
      <c r="H92" s="115" t="str">
        <f t="shared" si="7"/>
        <v>Calendrier précoce</v>
      </c>
      <c r="I92" s="129" t="str">
        <f t="shared" si="8"/>
        <v>5</v>
      </c>
    </row>
    <row r="93" spans="1:9" x14ac:dyDescent="0.35">
      <c r="A93" s="133">
        <v>85</v>
      </c>
      <c r="B93" s="120" t="s">
        <v>70</v>
      </c>
      <c r="C93" s="121">
        <v>1.82</v>
      </c>
      <c r="D93" s="122">
        <v>74.2</v>
      </c>
      <c r="E93" s="122">
        <v>30</v>
      </c>
      <c r="F93" s="124">
        <v>5916</v>
      </c>
      <c r="G93" s="115" t="str">
        <f t="shared" si="6"/>
        <v>Dans la moyenne</v>
      </c>
      <c r="H93" s="115" t="str">
        <f t="shared" si="7"/>
        <v>Calendrier précoce</v>
      </c>
      <c r="I93" s="129" t="str">
        <f t="shared" si="8"/>
        <v>3</v>
      </c>
    </row>
    <row r="94" spans="1:9" x14ac:dyDescent="0.35">
      <c r="A94" s="133">
        <v>86</v>
      </c>
      <c r="B94" s="120" t="s">
        <v>80</v>
      </c>
      <c r="C94" s="121">
        <v>1.6</v>
      </c>
      <c r="D94" s="122">
        <v>71.900000000000006</v>
      </c>
      <c r="E94" s="122">
        <v>30.5</v>
      </c>
      <c r="F94" s="124">
        <v>758</v>
      </c>
      <c r="G94" s="115" t="str">
        <f t="shared" si="6"/>
        <v>Faible fécondité</v>
      </c>
      <c r="H94" s="115" t="str">
        <f t="shared" si="7"/>
        <v>Calendrier tardif</v>
      </c>
      <c r="I94" s="129" t="str">
        <f t="shared" si="8"/>
        <v>1</v>
      </c>
    </row>
    <row r="95" spans="1:9" ht="15" customHeight="1" x14ac:dyDescent="0.35">
      <c r="A95" s="133">
        <v>88</v>
      </c>
      <c r="B95" s="120" t="s">
        <v>56</v>
      </c>
      <c r="C95" s="121">
        <v>1.73</v>
      </c>
      <c r="D95" s="122">
        <v>72.599999999999994</v>
      </c>
      <c r="E95" s="122">
        <v>29.3</v>
      </c>
      <c r="F95" s="124">
        <v>1381</v>
      </c>
      <c r="G95" s="115" t="str">
        <f t="shared" si="6"/>
        <v>Dans la moyenne</v>
      </c>
      <c r="H95" s="115" t="str">
        <f t="shared" si="7"/>
        <v>Calendrier précoce</v>
      </c>
      <c r="I95" s="129" t="str">
        <f t="shared" si="8"/>
        <v>3</v>
      </c>
    </row>
    <row r="96" spans="1:9" x14ac:dyDescent="0.35">
      <c r="A96" s="133">
        <v>89</v>
      </c>
      <c r="B96" s="120" t="s">
        <v>48</v>
      </c>
      <c r="C96" s="121">
        <v>1.95</v>
      </c>
      <c r="D96" s="122">
        <v>66.900000000000006</v>
      </c>
      <c r="E96" s="122">
        <v>29.6</v>
      </c>
      <c r="F96" s="124">
        <v>1954</v>
      </c>
      <c r="G96" s="115" t="str">
        <f t="shared" si="6"/>
        <v>Forte fécondité</v>
      </c>
      <c r="H96" s="115" t="str">
        <f t="shared" si="7"/>
        <v>Calendrier précoce</v>
      </c>
      <c r="I96" s="129" t="str">
        <f t="shared" si="8"/>
        <v>5</v>
      </c>
    </row>
    <row r="97" spans="1:9" x14ac:dyDescent="0.35">
      <c r="A97" s="133">
        <v>78</v>
      </c>
      <c r="B97" s="120" t="s">
        <v>15</v>
      </c>
      <c r="C97" s="121">
        <v>2.0299999999999998</v>
      </c>
      <c r="D97" s="122">
        <v>47.6</v>
      </c>
      <c r="E97" s="122">
        <v>31.7</v>
      </c>
      <c r="F97" s="124">
        <v>18141</v>
      </c>
      <c r="G97" s="115" t="str">
        <f t="shared" si="6"/>
        <v>Forte fécondité</v>
      </c>
      <c r="H97" s="115" t="str">
        <f t="shared" si="7"/>
        <v>Calendrier tardif</v>
      </c>
      <c r="I97" s="129" t="str">
        <f t="shared" si="8"/>
        <v>4</v>
      </c>
    </row>
    <row r="98" spans="1:9" x14ac:dyDescent="0.35">
      <c r="E98" s="127"/>
    </row>
  </sheetData>
  <autoFilter ref="A1:I97" xr:uid="{00000000-0001-0000-1E00-000000000000}"/>
  <sortState xmlns:xlrd2="http://schemas.microsoft.com/office/spreadsheetml/2017/richdata2" ref="A2:I98">
    <sortCondition ref="B1:B98"/>
  </sortState>
  <pageMargins left="0.78740157499999996" right="0.78740157499999996" top="0.984251969" bottom="0.984251969" header="0.4921259845" footer="0.4921259845"/>
  <pageSetup orientation="portrait" horizontalDpi="0" verticalDpi="0"/>
  <drawing r:id="rId1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97"/>
  <sheetViews>
    <sheetView workbookViewId="0">
      <pane xSplit="1" ySplit="1" topLeftCell="B2" activePane="bottomRight" state="frozen"/>
      <selection activeCell="B5" sqref="B5"/>
      <selection pane="topRight" activeCell="B5" sqref="B5"/>
      <selection pane="bottomLeft" activeCell="B6" sqref="B6"/>
      <selection pane="bottomRight" activeCell="G95" sqref="G95"/>
    </sheetView>
  </sheetViews>
  <sheetFormatPr baseColWidth="10" defaultColWidth="9.08984375" defaultRowHeight="14.5" x14ac:dyDescent="0.35"/>
  <cols>
    <col min="1" max="1" width="34.453125" style="115" customWidth="1"/>
    <col min="2" max="2" width="13.453125" style="115" customWidth="1"/>
    <col min="3" max="3" width="14.453125" style="115" customWidth="1"/>
    <col min="4" max="4" width="14.6328125" style="115" customWidth="1"/>
    <col min="5" max="16384" width="9.08984375" style="115"/>
  </cols>
  <sheetData>
    <row r="1" spans="1:4" ht="37.5" x14ac:dyDescent="0.35">
      <c r="A1" s="116" t="s">
        <v>178</v>
      </c>
      <c r="B1" s="117" t="s">
        <v>179</v>
      </c>
      <c r="C1" s="118" t="s">
        <v>180</v>
      </c>
      <c r="D1" s="118" t="s">
        <v>181</v>
      </c>
    </row>
    <row r="2" spans="1:4" x14ac:dyDescent="0.35">
      <c r="A2" s="120" t="s">
        <v>13</v>
      </c>
      <c r="B2" s="121">
        <v>1.44</v>
      </c>
      <c r="C2" s="122">
        <v>49.8</v>
      </c>
      <c r="D2" s="122">
        <v>34.200000000000003</v>
      </c>
    </row>
    <row r="3" spans="1:4" x14ac:dyDescent="0.35">
      <c r="A3" s="120" t="s">
        <v>14</v>
      </c>
      <c r="B3" s="121">
        <v>1.98</v>
      </c>
      <c r="C3" s="122">
        <v>60.5</v>
      </c>
      <c r="D3" s="122">
        <v>31.2</v>
      </c>
    </row>
    <row r="4" spans="1:4" x14ac:dyDescent="0.35">
      <c r="A4" s="120" t="s">
        <v>15</v>
      </c>
      <c r="B4" s="121">
        <v>2.06</v>
      </c>
      <c r="C4" s="122">
        <v>48.7</v>
      </c>
      <c r="D4" s="122">
        <v>31.9</v>
      </c>
    </row>
    <row r="5" spans="1:4" x14ac:dyDescent="0.35">
      <c r="A5" s="120" t="s">
        <v>16</v>
      </c>
      <c r="B5" s="121">
        <v>2.17</v>
      </c>
      <c r="C5" s="122">
        <v>56.7</v>
      </c>
      <c r="D5" s="122">
        <v>31.4</v>
      </c>
    </row>
    <row r="6" spans="1:4" x14ac:dyDescent="0.35">
      <c r="A6" s="120" t="s">
        <v>17</v>
      </c>
      <c r="B6" s="121">
        <v>1.73</v>
      </c>
      <c r="C6" s="122">
        <v>41.2</v>
      </c>
      <c r="D6" s="122">
        <v>33.1</v>
      </c>
    </row>
    <row r="7" spans="1:4" x14ac:dyDescent="0.35">
      <c r="A7" s="120" t="s">
        <v>18</v>
      </c>
      <c r="B7" s="121">
        <v>2.14</v>
      </c>
      <c r="C7" s="122">
        <v>46.9</v>
      </c>
      <c r="D7" s="122">
        <v>31.4</v>
      </c>
    </row>
    <row r="8" spans="1:4" x14ac:dyDescent="0.35">
      <c r="A8" s="120" t="s">
        <v>19</v>
      </c>
      <c r="B8" s="121">
        <v>1.87</v>
      </c>
      <c r="C8" s="122">
        <v>48.9</v>
      </c>
      <c r="D8" s="122">
        <v>32.200000000000003</v>
      </c>
    </row>
    <row r="9" spans="1:4" x14ac:dyDescent="0.35">
      <c r="A9" s="120" t="s">
        <v>20</v>
      </c>
      <c r="B9" s="121">
        <v>2.2599999999999998</v>
      </c>
      <c r="C9" s="122">
        <v>47.8</v>
      </c>
      <c r="D9" s="122">
        <v>31.5</v>
      </c>
    </row>
    <row r="10" spans="1:4" x14ac:dyDescent="0.35">
      <c r="A10" s="120" t="s">
        <v>34</v>
      </c>
      <c r="B10" s="121">
        <v>1.88</v>
      </c>
      <c r="C10" s="122">
        <v>73.400000000000006</v>
      </c>
      <c r="D10" s="122">
        <v>29.9</v>
      </c>
    </row>
    <row r="11" spans="1:4" x14ac:dyDescent="0.35">
      <c r="A11" s="120" t="s">
        <v>35</v>
      </c>
      <c r="B11" s="121">
        <v>2</v>
      </c>
      <c r="C11" s="122">
        <v>64.7</v>
      </c>
      <c r="D11" s="122">
        <v>30.3</v>
      </c>
    </row>
    <row r="12" spans="1:4" x14ac:dyDescent="0.35">
      <c r="A12" s="120" t="s">
        <v>36</v>
      </c>
      <c r="B12" s="121">
        <v>1.89</v>
      </c>
      <c r="C12" s="122">
        <v>76.5</v>
      </c>
      <c r="D12" s="122">
        <v>29.7</v>
      </c>
    </row>
    <row r="13" spans="1:4" x14ac:dyDescent="0.35">
      <c r="A13" s="120" t="s">
        <v>37</v>
      </c>
      <c r="B13" s="121">
        <v>1.73</v>
      </c>
      <c r="C13" s="122">
        <v>67.599999999999994</v>
      </c>
      <c r="D13" s="122">
        <v>31</v>
      </c>
    </row>
    <row r="14" spans="1:4" x14ac:dyDescent="0.35">
      <c r="A14" s="120" t="s">
        <v>38</v>
      </c>
      <c r="B14" s="121">
        <v>1.92</v>
      </c>
      <c r="C14" s="122">
        <v>68.5</v>
      </c>
      <c r="D14" s="122">
        <v>29.9</v>
      </c>
    </row>
    <row r="15" spans="1:4" x14ac:dyDescent="0.35">
      <c r="A15" s="120" t="s">
        <v>39</v>
      </c>
      <c r="B15" s="121">
        <v>1.93</v>
      </c>
      <c r="C15" s="122">
        <v>62.8</v>
      </c>
      <c r="D15" s="122">
        <v>30.6</v>
      </c>
    </row>
    <row r="16" spans="1:4" x14ac:dyDescent="0.35">
      <c r="A16" s="120" t="s">
        <v>184</v>
      </c>
      <c r="B16" s="121">
        <v>1.58</v>
      </c>
      <c r="C16" s="122">
        <v>64.900000000000006</v>
      </c>
      <c r="D16" s="122">
        <v>31.2</v>
      </c>
    </row>
    <row r="17" spans="1:4" x14ac:dyDescent="0.35">
      <c r="A17" s="120" t="s">
        <v>61</v>
      </c>
      <c r="B17" s="121">
        <v>1.71</v>
      </c>
      <c r="C17" s="122">
        <v>62.3</v>
      </c>
      <c r="D17" s="122">
        <v>30.7</v>
      </c>
    </row>
    <row r="18" spans="1:4" x14ac:dyDescent="0.35">
      <c r="A18" s="120" t="s">
        <v>62</v>
      </c>
      <c r="B18" s="121">
        <v>1.79</v>
      </c>
      <c r="C18" s="122">
        <v>69.099999999999994</v>
      </c>
      <c r="D18" s="122">
        <v>30.1</v>
      </c>
    </row>
    <row r="19" spans="1:4" x14ac:dyDescent="0.35">
      <c r="A19" s="120" t="s">
        <v>46</v>
      </c>
      <c r="B19" s="121">
        <v>1.85</v>
      </c>
      <c r="C19" s="122">
        <v>77.599999999999994</v>
      </c>
      <c r="D19" s="122">
        <v>29.5</v>
      </c>
    </row>
    <row r="20" spans="1:4" x14ac:dyDescent="0.35">
      <c r="A20" s="120" t="s">
        <v>63</v>
      </c>
      <c r="B20" s="121">
        <v>1.82</v>
      </c>
      <c r="C20" s="122">
        <v>71.599999999999994</v>
      </c>
      <c r="D20" s="122">
        <v>29.7</v>
      </c>
    </row>
    <row r="21" spans="1:4" x14ac:dyDescent="0.35">
      <c r="A21" s="120" t="s">
        <v>47</v>
      </c>
      <c r="B21" s="121">
        <v>1.91</v>
      </c>
      <c r="C21" s="122">
        <v>65.400000000000006</v>
      </c>
      <c r="D21" s="122">
        <v>30.1</v>
      </c>
    </row>
    <row r="22" spans="1:4" x14ac:dyDescent="0.35">
      <c r="A22" s="120" t="s">
        <v>48</v>
      </c>
      <c r="B22" s="121">
        <v>1.89</v>
      </c>
      <c r="C22" s="122">
        <v>67</v>
      </c>
      <c r="D22" s="122">
        <v>29.9</v>
      </c>
    </row>
    <row r="23" spans="1:4" x14ac:dyDescent="0.35">
      <c r="A23" s="120" t="s">
        <v>64</v>
      </c>
      <c r="B23" s="121">
        <v>1.76</v>
      </c>
      <c r="C23" s="122">
        <v>55.8</v>
      </c>
      <c r="D23" s="122">
        <v>30.5</v>
      </c>
    </row>
    <row r="24" spans="1:4" x14ac:dyDescent="0.35">
      <c r="A24" s="120" t="s">
        <v>41</v>
      </c>
      <c r="B24" s="121">
        <v>1.72</v>
      </c>
      <c r="C24" s="122">
        <v>71.7</v>
      </c>
      <c r="D24" s="122">
        <v>30.8</v>
      </c>
    </row>
    <row r="25" spans="1:4" x14ac:dyDescent="0.35">
      <c r="A25" s="120" t="s">
        <v>31</v>
      </c>
      <c r="B25" s="121">
        <v>1.97</v>
      </c>
      <c r="C25" s="122">
        <v>71.099999999999994</v>
      </c>
      <c r="D25" s="122">
        <v>29.8</v>
      </c>
    </row>
    <row r="26" spans="1:4" x14ac:dyDescent="0.35">
      <c r="A26" s="120" t="s">
        <v>42</v>
      </c>
      <c r="B26" s="121">
        <v>1.87</v>
      </c>
      <c r="C26" s="122">
        <v>75.3</v>
      </c>
      <c r="D26" s="122">
        <v>29.8</v>
      </c>
    </row>
    <row r="27" spans="1:4" x14ac:dyDescent="0.35">
      <c r="A27" s="120" t="s">
        <v>43</v>
      </c>
      <c r="B27" s="121">
        <v>1.83</v>
      </c>
      <c r="C27" s="122">
        <v>74.400000000000006</v>
      </c>
      <c r="D27" s="122">
        <v>29.6</v>
      </c>
    </row>
    <row r="28" spans="1:4" x14ac:dyDescent="0.35">
      <c r="A28" s="120" t="s">
        <v>32</v>
      </c>
      <c r="B28" s="121">
        <v>1.83</v>
      </c>
      <c r="C28" s="122">
        <v>68</v>
      </c>
      <c r="D28" s="122">
        <v>30.4</v>
      </c>
    </row>
    <row r="29" spans="1:4" x14ac:dyDescent="0.35">
      <c r="A29" s="120" t="s">
        <v>27</v>
      </c>
      <c r="B29" s="121">
        <v>1.92</v>
      </c>
      <c r="C29" s="122">
        <v>73.5</v>
      </c>
      <c r="D29" s="122">
        <v>29.4</v>
      </c>
    </row>
    <row r="30" spans="1:4" x14ac:dyDescent="0.35">
      <c r="A30" s="120" t="s">
        <v>50</v>
      </c>
      <c r="B30" s="121">
        <v>1.8</v>
      </c>
      <c r="C30" s="122">
        <v>64.599999999999994</v>
      </c>
      <c r="D30" s="122">
        <v>30.5</v>
      </c>
    </row>
    <row r="31" spans="1:4" x14ac:dyDescent="0.35">
      <c r="A31" s="120" t="s">
        <v>28</v>
      </c>
      <c r="B31" s="121">
        <v>1.92</v>
      </c>
      <c r="C31" s="122">
        <v>63.1</v>
      </c>
      <c r="D31" s="122">
        <v>30.4</v>
      </c>
    </row>
    <row r="32" spans="1:4" x14ac:dyDescent="0.35">
      <c r="A32" s="120" t="s">
        <v>51</v>
      </c>
      <c r="B32" s="121">
        <v>1.9</v>
      </c>
      <c r="C32" s="122">
        <v>75.2</v>
      </c>
      <c r="D32" s="122">
        <v>29.4</v>
      </c>
    </row>
    <row r="33" spans="1:4" x14ac:dyDescent="0.35">
      <c r="A33" s="120" t="s">
        <v>29</v>
      </c>
      <c r="B33" s="121">
        <v>1.63</v>
      </c>
      <c r="C33" s="122">
        <v>74.3</v>
      </c>
      <c r="D33" s="122">
        <v>30.3</v>
      </c>
    </row>
    <row r="34" spans="1:4" x14ac:dyDescent="0.35">
      <c r="A34" s="120" t="s">
        <v>22</v>
      </c>
      <c r="B34" s="121">
        <v>1.79</v>
      </c>
      <c r="C34" s="122">
        <v>75.2</v>
      </c>
      <c r="D34" s="122">
        <v>29.1</v>
      </c>
    </row>
    <row r="35" spans="1:4" x14ac:dyDescent="0.35">
      <c r="A35" s="120" t="s">
        <v>23</v>
      </c>
      <c r="B35" s="121">
        <v>1.75</v>
      </c>
      <c r="C35" s="122">
        <v>71.400000000000006</v>
      </c>
      <c r="D35" s="122">
        <v>29.9</v>
      </c>
    </row>
    <row r="36" spans="1:4" x14ac:dyDescent="0.35">
      <c r="A36" s="120" t="s">
        <v>24</v>
      </c>
      <c r="B36" s="121">
        <v>1.77</v>
      </c>
      <c r="C36" s="122">
        <v>68.099999999999994</v>
      </c>
      <c r="D36" s="122">
        <v>30.5</v>
      </c>
    </row>
    <row r="37" spans="1:4" x14ac:dyDescent="0.35">
      <c r="A37" s="120" t="s">
        <v>25</v>
      </c>
      <c r="B37" s="121">
        <v>1.8</v>
      </c>
      <c r="C37" s="122">
        <v>77</v>
      </c>
      <c r="D37" s="122">
        <v>29.4</v>
      </c>
    </row>
    <row r="38" spans="1:4" x14ac:dyDescent="0.35">
      <c r="A38" s="120" t="s">
        <v>53</v>
      </c>
      <c r="B38" s="121">
        <v>1.51</v>
      </c>
      <c r="C38" s="122">
        <v>65.5</v>
      </c>
      <c r="D38" s="122">
        <v>30.9</v>
      </c>
    </row>
    <row r="39" spans="1:4" x14ac:dyDescent="0.35">
      <c r="A39" s="120" t="s">
        <v>54</v>
      </c>
      <c r="B39" s="121">
        <v>1.85</v>
      </c>
      <c r="C39" s="122">
        <v>76.099999999999994</v>
      </c>
      <c r="D39" s="122">
        <v>29.2</v>
      </c>
    </row>
    <row r="40" spans="1:4" x14ac:dyDescent="0.35">
      <c r="A40" s="120" t="s">
        <v>55</v>
      </c>
      <c r="B40" s="121">
        <v>1.59</v>
      </c>
      <c r="C40" s="122">
        <v>58.3</v>
      </c>
      <c r="D40" s="122">
        <v>30.6</v>
      </c>
    </row>
    <row r="41" spans="1:4" x14ac:dyDescent="0.35">
      <c r="A41" s="120" t="s">
        <v>58</v>
      </c>
      <c r="B41" s="121">
        <v>1.58</v>
      </c>
      <c r="C41" s="122">
        <v>55.4</v>
      </c>
      <c r="D41" s="122">
        <v>31.2</v>
      </c>
    </row>
    <row r="42" spans="1:4" x14ac:dyDescent="0.35">
      <c r="A42" s="120" t="s">
        <v>59</v>
      </c>
      <c r="B42" s="121">
        <v>1.71</v>
      </c>
      <c r="C42" s="122">
        <v>54.2</v>
      </c>
      <c r="D42" s="122">
        <v>30.4</v>
      </c>
    </row>
    <row r="43" spans="1:4" x14ac:dyDescent="0.35">
      <c r="A43" s="120" t="s">
        <v>56</v>
      </c>
      <c r="B43" s="121">
        <v>1.79</v>
      </c>
      <c r="C43" s="122">
        <v>74.8</v>
      </c>
      <c r="D43" s="122">
        <v>29.6</v>
      </c>
    </row>
    <row r="44" spans="1:4" x14ac:dyDescent="0.35">
      <c r="A44" s="120" t="s">
        <v>66</v>
      </c>
      <c r="B44" s="121">
        <v>1.85</v>
      </c>
      <c r="C44" s="122">
        <v>68.099999999999994</v>
      </c>
      <c r="D44" s="122">
        <v>31.1</v>
      </c>
    </row>
    <row r="45" spans="1:4" x14ac:dyDescent="0.35">
      <c r="A45" s="120" t="s">
        <v>67</v>
      </c>
      <c r="B45" s="121">
        <v>1.89</v>
      </c>
      <c r="C45" s="122">
        <v>69.400000000000006</v>
      </c>
      <c r="D45" s="122">
        <v>30.7</v>
      </c>
    </row>
    <row r="46" spans="1:4" x14ac:dyDescent="0.35">
      <c r="A46" s="120" t="s">
        <v>68</v>
      </c>
      <c r="B46" s="121">
        <v>2</v>
      </c>
      <c r="C46" s="122">
        <v>73.8</v>
      </c>
      <c r="D46" s="122">
        <v>29.9</v>
      </c>
    </row>
    <row r="47" spans="1:4" x14ac:dyDescent="0.35">
      <c r="A47" s="120" t="s">
        <v>69</v>
      </c>
      <c r="B47" s="121">
        <v>1.93</v>
      </c>
      <c r="C47" s="122">
        <v>76.099999999999994</v>
      </c>
      <c r="D47" s="122">
        <v>29.9</v>
      </c>
    </row>
    <row r="48" spans="1:4" x14ac:dyDescent="0.35">
      <c r="A48" s="120" t="s">
        <v>70</v>
      </c>
      <c r="B48" s="121">
        <v>1.86</v>
      </c>
      <c r="C48" s="122">
        <v>75.5</v>
      </c>
      <c r="D48" s="122">
        <v>30.2</v>
      </c>
    </row>
    <row r="49" spans="1:4" x14ac:dyDescent="0.35">
      <c r="A49" s="120" t="s">
        <v>72</v>
      </c>
      <c r="B49" s="121">
        <v>1.99</v>
      </c>
      <c r="C49" s="122">
        <v>75.900000000000006</v>
      </c>
      <c r="D49" s="122">
        <v>30.3</v>
      </c>
    </row>
    <row r="50" spans="1:4" x14ac:dyDescent="0.35">
      <c r="A50" s="120" t="s">
        <v>73</v>
      </c>
      <c r="B50" s="121">
        <v>1.76</v>
      </c>
      <c r="C50" s="122">
        <v>74.8</v>
      </c>
      <c r="D50" s="122">
        <v>30.9</v>
      </c>
    </row>
    <row r="51" spans="1:4" x14ac:dyDescent="0.35">
      <c r="A51" s="120" t="s">
        <v>74</v>
      </c>
      <c r="B51" s="121">
        <v>1.72</v>
      </c>
      <c r="C51" s="122">
        <v>70</v>
      </c>
      <c r="D51" s="122">
        <v>31.4</v>
      </c>
    </row>
    <row r="52" spans="1:4" x14ac:dyDescent="0.35">
      <c r="A52" s="120" t="s">
        <v>75</v>
      </c>
      <c r="B52" s="121">
        <v>1.88</v>
      </c>
      <c r="C52" s="122">
        <v>73.900000000000006</v>
      </c>
      <c r="D52" s="122">
        <v>30.6</v>
      </c>
    </row>
    <row r="53" spans="1:4" x14ac:dyDescent="0.35">
      <c r="A53" s="120" t="s">
        <v>77</v>
      </c>
      <c r="B53" s="121">
        <v>1.74</v>
      </c>
      <c r="C53" s="122">
        <v>75.400000000000006</v>
      </c>
      <c r="D53" s="122">
        <v>30</v>
      </c>
    </row>
    <row r="54" spans="1:4" x14ac:dyDescent="0.35">
      <c r="A54" s="120" t="s">
        <v>78</v>
      </c>
      <c r="B54" s="121">
        <v>1.72</v>
      </c>
      <c r="C54" s="122">
        <v>77.5</v>
      </c>
      <c r="D54" s="122">
        <v>30.4</v>
      </c>
    </row>
    <row r="55" spans="1:4" x14ac:dyDescent="0.35">
      <c r="A55" s="120" t="s">
        <v>97</v>
      </c>
      <c r="B55" s="121">
        <v>1.76</v>
      </c>
      <c r="C55" s="122">
        <v>74.2</v>
      </c>
      <c r="D55" s="122">
        <v>30.3</v>
      </c>
    </row>
    <row r="56" spans="1:4" x14ac:dyDescent="0.35">
      <c r="A56" s="120" t="s">
        <v>98</v>
      </c>
      <c r="B56" s="121">
        <v>1.75</v>
      </c>
      <c r="C56" s="122">
        <v>80.3</v>
      </c>
      <c r="D56" s="122">
        <v>29.5</v>
      </c>
    </row>
    <row r="57" spans="1:4" x14ac:dyDescent="0.35">
      <c r="A57" s="120" t="s">
        <v>82</v>
      </c>
      <c r="B57" s="121">
        <v>1.75</v>
      </c>
      <c r="C57" s="122">
        <v>77.099999999999994</v>
      </c>
      <c r="D57" s="122">
        <v>29.9</v>
      </c>
    </row>
    <row r="58" spans="1:4" x14ac:dyDescent="0.35">
      <c r="A58" s="120" t="s">
        <v>83</v>
      </c>
      <c r="B58" s="121">
        <v>1.63</v>
      </c>
      <c r="C58" s="122">
        <v>66.099999999999994</v>
      </c>
      <c r="D58" s="122">
        <v>31.5</v>
      </c>
    </row>
    <row r="59" spans="1:4" x14ac:dyDescent="0.35">
      <c r="A59" s="120" t="s">
        <v>84</v>
      </c>
      <c r="B59" s="121">
        <v>1.76</v>
      </c>
      <c r="C59" s="122">
        <v>75</v>
      </c>
      <c r="D59" s="122">
        <v>30.6</v>
      </c>
    </row>
    <row r="60" spans="1:4" x14ac:dyDescent="0.35">
      <c r="A60" s="120" t="s">
        <v>85</v>
      </c>
      <c r="B60" s="121">
        <v>1.84</v>
      </c>
      <c r="C60" s="122">
        <v>67.900000000000006</v>
      </c>
      <c r="D60" s="122">
        <v>30.1</v>
      </c>
    </row>
    <row r="61" spans="1:4" x14ac:dyDescent="0.35">
      <c r="A61" s="120" t="s">
        <v>86</v>
      </c>
      <c r="B61" s="121">
        <v>1.62</v>
      </c>
      <c r="C61" s="122">
        <v>71.7</v>
      </c>
      <c r="D61" s="122">
        <v>31.5</v>
      </c>
    </row>
    <row r="62" spans="1:4" x14ac:dyDescent="0.35">
      <c r="A62" s="120" t="s">
        <v>79</v>
      </c>
      <c r="B62" s="121">
        <v>1.86</v>
      </c>
      <c r="C62" s="122">
        <v>75.900000000000006</v>
      </c>
      <c r="D62" s="122">
        <v>29.7</v>
      </c>
    </row>
    <row r="63" spans="1:4" x14ac:dyDescent="0.35">
      <c r="A63" s="120" t="s">
        <v>80</v>
      </c>
      <c r="B63" s="121">
        <v>1.6</v>
      </c>
      <c r="C63" s="122">
        <v>75.099999999999994</v>
      </c>
      <c r="D63" s="122">
        <v>30.4</v>
      </c>
    </row>
    <row r="64" spans="1:4" x14ac:dyDescent="0.35">
      <c r="A64" s="120" t="s">
        <v>99</v>
      </c>
      <c r="B64" s="121">
        <v>1.59</v>
      </c>
      <c r="C64" s="122">
        <v>72.2</v>
      </c>
      <c r="D64" s="122">
        <v>30.8</v>
      </c>
    </row>
    <row r="65" spans="1:4" x14ac:dyDescent="0.35">
      <c r="A65" s="120" t="s">
        <v>88</v>
      </c>
      <c r="B65" s="121">
        <v>1.71</v>
      </c>
      <c r="C65" s="122">
        <v>77.8</v>
      </c>
      <c r="D65" s="122">
        <v>30.5</v>
      </c>
    </row>
    <row r="66" spans="1:4" x14ac:dyDescent="0.35">
      <c r="A66" s="120" t="s">
        <v>115</v>
      </c>
      <c r="B66" s="121">
        <v>1.82</v>
      </c>
      <c r="C66" s="122">
        <v>71.2</v>
      </c>
      <c r="D66" s="122">
        <v>30</v>
      </c>
    </row>
    <row r="67" spans="1:4" x14ac:dyDescent="0.35">
      <c r="A67" s="120" t="s">
        <v>89</v>
      </c>
      <c r="B67" s="121">
        <v>1.83</v>
      </c>
      <c r="C67" s="122">
        <v>72.8</v>
      </c>
      <c r="D67" s="122">
        <v>30.7</v>
      </c>
    </row>
    <row r="68" spans="1:4" x14ac:dyDescent="0.35">
      <c r="A68" s="120" t="s">
        <v>116</v>
      </c>
      <c r="B68" s="121">
        <v>1.96</v>
      </c>
      <c r="C68" s="122">
        <v>65.099999999999994</v>
      </c>
      <c r="D68" s="122">
        <v>30.5</v>
      </c>
    </row>
    <row r="69" spans="1:4" x14ac:dyDescent="0.35">
      <c r="A69" s="120" t="s">
        <v>90</v>
      </c>
      <c r="B69" s="121">
        <v>1.58</v>
      </c>
      <c r="C69" s="122">
        <v>62.7</v>
      </c>
      <c r="D69" s="122">
        <v>31.8</v>
      </c>
    </row>
    <row r="70" spans="1:4" x14ac:dyDescent="0.35">
      <c r="A70" s="120" t="s">
        <v>91</v>
      </c>
      <c r="B70" s="121">
        <v>1.85</v>
      </c>
      <c r="C70" s="122">
        <v>73.8</v>
      </c>
      <c r="D70" s="122">
        <v>30.3</v>
      </c>
    </row>
    <row r="71" spans="1:4" x14ac:dyDescent="0.35">
      <c r="A71" s="120" t="s">
        <v>117</v>
      </c>
      <c r="B71" s="121">
        <v>1.69</v>
      </c>
      <c r="C71" s="122">
        <v>63.3</v>
      </c>
      <c r="D71" s="122">
        <v>31.4</v>
      </c>
    </row>
    <row r="72" spans="1:4" x14ac:dyDescent="0.35">
      <c r="A72" s="120" t="s">
        <v>92</v>
      </c>
      <c r="B72" s="121">
        <v>1.77</v>
      </c>
      <c r="C72" s="122">
        <v>76.5</v>
      </c>
      <c r="D72" s="122">
        <v>30</v>
      </c>
    </row>
    <row r="73" spans="1:4" x14ac:dyDescent="0.35">
      <c r="A73" s="120" t="s">
        <v>118</v>
      </c>
      <c r="B73" s="121">
        <v>1.66</v>
      </c>
      <c r="C73" s="122">
        <v>76.3</v>
      </c>
      <c r="D73" s="122">
        <v>31.1</v>
      </c>
    </row>
    <row r="74" spans="1:4" x14ac:dyDescent="0.35">
      <c r="A74" s="120" t="s">
        <v>93</v>
      </c>
      <c r="B74" s="121">
        <v>1.66</v>
      </c>
      <c r="C74" s="122">
        <v>73.5</v>
      </c>
      <c r="D74" s="122">
        <v>30.5</v>
      </c>
    </row>
    <row r="75" spans="1:4" x14ac:dyDescent="0.35">
      <c r="A75" s="120" t="s">
        <v>119</v>
      </c>
      <c r="B75" s="121">
        <v>1.88</v>
      </c>
      <c r="C75" s="122">
        <v>72.8</v>
      </c>
      <c r="D75" s="122">
        <v>30.2</v>
      </c>
    </row>
    <row r="76" spans="1:4" x14ac:dyDescent="0.35">
      <c r="A76" s="120" t="s">
        <v>94</v>
      </c>
      <c r="B76" s="121">
        <v>1.8</v>
      </c>
      <c r="C76" s="122">
        <v>72.900000000000006</v>
      </c>
      <c r="D76" s="122">
        <v>30.5</v>
      </c>
    </row>
    <row r="77" spans="1:4" x14ac:dyDescent="0.35">
      <c r="A77" s="120" t="s">
        <v>95</v>
      </c>
      <c r="B77" s="121">
        <v>2.0499999999999998</v>
      </c>
      <c r="C77" s="122">
        <v>69.599999999999994</v>
      </c>
      <c r="D77" s="122">
        <v>29.9</v>
      </c>
    </row>
    <row r="78" spans="1:4" x14ac:dyDescent="0.35">
      <c r="A78" s="120" t="s">
        <v>101</v>
      </c>
      <c r="B78" s="121">
        <v>1.88</v>
      </c>
      <c r="C78" s="122">
        <v>60</v>
      </c>
      <c r="D78" s="122">
        <v>30.5</v>
      </c>
    </row>
    <row r="79" spans="1:4" x14ac:dyDescent="0.35">
      <c r="A79" s="120" t="s">
        <v>110</v>
      </c>
      <c r="B79" s="121">
        <v>1.86</v>
      </c>
      <c r="C79" s="122">
        <v>75.900000000000006</v>
      </c>
      <c r="D79" s="122">
        <v>29.9</v>
      </c>
    </row>
    <row r="80" spans="1:4" x14ac:dyDescent="0.35">
      <c r="A80" s="120" t="s">
        <v>102</v>
      </c>
      <c r="B80" s="121">
        <v>1.93</v>
      </c>
      <c r="C80" s="122">
        <v>71.400000000000006</v>
      </c>
      <c r="D80" s="122">
        <v>30.3</v>
      </c>
    </row>
    <row r="81" spans="1:4" x14ac:dyDescent="0.35">
      <c r="A81" s="120" t="s">
        <v>111</v>
      </c>
      <c r="B81" s="121">
        <v>1.69</v>
      </c>
      <c r="C81" s="122">
        <v>77.099999999999994</v>
      </c>
      <c r="D81" s="122">
        <v>30.1</v>
      </c>
    </row>
    <row r="82" spans="1:4" x14ac:dyDescent="0.35">
      <c r="A82" s="120" t="s">
        <v>103</v>
      </c>
      <c r="B82" s="121">
        <v>1.93</v>
      </c>
      <c r="C82" s="122">
        <v>63.8</v>
      </c>
      <c r="D82" s="122">
        <v>30.4</v>
      </c>
    </row>
    <row r="83" spans="1:4" x14ac:dyDescent="0.35">
      <c r="A83" s="120" t="s">
        <v>104</v>
      </c>
      <c r="B83" s="121">
        <v>1.83</v>
      </c>
      <c r="C83" s="122">
        <v>60.7</v>
      </c>
      <c r="D83" s="122">
        <v>30.9</v>
      </c>
    </row>
    <row r="84" spans="1:4" x14ac:dyDescent="0.35">
      <c r="A84" s="120" t="s">
        <v>105</v>
      </c>
      <c r="B84" s="121">
        <v>1.92</v>
      </c>
      <c r="C84" s="122">
        <v>59</v>
      </c>
      <c r="D84" s="122">
        <v>30.5</v>
      </c>
    </row>
    <row r="85" spans="1:4" x14ac:dyDescent="0.35">
      <c r="A85" s="120" t="s">
        <v>112</v>
      </c>
      <c r="B85" s="121">
        <v>1.89</v>
      </c>
      <c r="C85" s="122">
        <v>72.8</v>
      </c>
      <c r="D85" s="122">
        <v>30.3</v>
      </c>
    </row>
    <row r="86" spans="1:4" x14ac:dyDescent="0.35">
      <c r="A86" s="120" t="s">
        <v>113</v>
      </c>
      <c r="B86" s="121">
        <v>1.67</v>
      </c>
      <c r="C86" s="122">
        <v>69.2</v>
      </c>
      <c r="D86" s="122">
        <v>30.9</v>
      </c>
    </row>
    <row r="87" spans="1:4" x14ac:dyDescent="0.35">
      <c r="A87" s="120" t="s">
        <v>106</v>
      </c>
      <c r="B87" s="121">
        <v>1.79</v>
      </c>
      <c r="C87" s="122">
        <v>50.9</v>
      </c>
      <c r="D87" s="122">
        <v>32</v>
      </c>
    </row>
    <row r="88" spans="1:4" x14ac:dyDescent="0.35">
      <c r="A88" s="120" t="s">
        <v>107</v>
      </c>
      <c r="B88" s="121">
        <v>1.76</v>
      </c>
      <c r="C88" s="122">
        <v>64.599999999999994</v>
      </c>
      <c r="D88" s="122">
        <v>31.1</v>
      </c>
    </row>
    <row r="89" spans="1:4" x14ac:dyDescent="0.35">
      <c r="A89" s="120" t="s">
        <v>108</v>
      </c>
      <c r="B89" s="121">
        <v>1.8</v>
      </c>
      <c r="C89" s="122">
        <v>59.1</v>
      </c>
      <c r="D89" s="122">
        <v>31.1</v>
      </c>
    </row>
    <row r="90" spans="1:4" x14ac:dyDescent="0.35">
      <c r="A90" s="120" t="s">
        <v>121</v>
      </c>
      <c r="B90" s="121">
        <v>1.91</v>
      </c>
      <c r="C90" s="122">
        <v>71.400000000000006</v>
      </c>
      <c r="D90" s="122">
        <v>30.1</v>
      </c>
    </row>
    <row r="91" spans="1:4" x14ac:dyDescent="0.35">
      <c r="A91" s="120" t="s">
        <v>122</v>
      </c>
      <c r="B91" s="121">
        <v>1.92</v>
      </c>
      <c r="C91" s="122">
        <v>74.7</v>
      </c>
      <c r="D91" s="122">
        <v>30.7</v>
      </c>
    </row>
    <row r="92" spans="1:4" x14ac:dyDescent="0.35">
      <c r="A92" s="120" t="s">
        <v>123</v>
      </c>
      <c r="B92" s="121">
        <v>1.85</v>
      </c>
      <c r="C92" s="122">
        <v>56.6</v>
      </c>
      <c r="D92" s="122">
        <v>31.5</v>
      </c>
    </row>
    <row r="93" spans="1:4" x14ac:dyDescent="0.35">
      <c r="A93" s="120" t="s">
        <v>124</v>
      </c>
      <c r="B93" s="121">
        <v>1.95</v>
      </c>
      <c r="C93" s="122">
        <v>60</v>
      </c>
      <c r="D93" s="122">
        <v>31.3</v>
      </c>
    </row>
    <row r="94" spans="1:4" x14ac:dyDescent="0.35">
      <c r="A94" s="120" t="s">
        <v>125</v>
      </c>
      <c r="B94" s="121">
        <v>1.91</v>
      </c>
      <c r="C94" s="122">
        <v>62.9</v>
      </c>
      <c r="D94" s="122">
        <v>30.7</v>
      </c>
    </row>
    <row r="95" spans="1:4" ht="15" customHeight="1" x14ac:dyDescent="0.35">
      <c r="A95" s="120" t="s">
        <v>126</v>
      </c>
      <c r="B95" s="121">
        <v>2.04</v>
      </c>
      <c r="C95" s="122">
        <v>57.9</v>
      </c>
      <c r="D95" s="122">
        <v>30.5</v>
      </c>
    </row>
    <row r="96" spans="1:4" x14ac:dyDescent="0.35">
      <c r="A96" s="120" t="s">
        <v>128</v>
      </c>
      <c r="B96" s="121">
        <v>1.44</v>
      </c>
      <c r="C96" s="122">
        <v>66.5</v>
      </c>
      <c r="D96" s="122">
        <v>31</v>
      </c>
    </row>
    <row r="97" spans="1:4" x14ac:dyDescent="0.35">
      <c r="A97" s="120" t="s">
        <v>129</v>
      </c>
      <c r="B97" s="121">
        <v>1.31</v>
      </c>
      <c r="C97" s="122">
        <v>62.8</v>
      </c>
      <c r="D97" s="122">
        <v>31.1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BD51-1E5B-4B2E-9109-28487E278A5B}">
  <dimension ref="A1:H32"/>
  <sheetViews>
    <sheetView tabSelected="1" topLeftCell="C1" zoomScale="74" workbookViewId="0">
      <selection activeCell="G1" sqref="G1"/>
    </sheetView>
  </sheetViews>
  <sheetFormatPr baseColWidth="10" defaultRowHeight="12.5" x14ac:dyDescent="0.25"/>
  <cols>
    <col min="1" max="1" width="11.54296875" style="141"/>
    <col min="2" max="3" width="11.54296875" style="134"/>
  </cols>
  <sheetData>
    <row r="1" spans="1:8" x14ac:dyDescent="0.25">
      <c r="A1" s="141" t="s">
        <v>239</v>
      </c>
      <c r="B1" s="134" t="s">
        <v>219</v>
      </c>
      <c r="C1" s="134" t="s">
        <v>5</v>
      </c>
      <c r="D1" t="s">
        <v>240</v>
      </c>
    </row>
    <row r="2" spans="1:8" ht="13" x14ac:dyDescent="0.25">
      <c r="A2" s="141">
        <v>1990</v>
      </c>
      <c r="B2" s="135">
        <v>1.73</v>
      </c>
      <c r="C2" s="135">
        <v>28.7</v>
      </c>
      <c r="E2" s="147"/>
      <c r="F2" s="148"/>
    </row>
    <row r="3" spans="1:8" ht="13" x14ac:dyDescent="0.25">
      <c r="A3" s="141">
        <f>A2+1</f>
        <v>1991</v>
      </c>
      <c r="B3" s="135">
        <v>1.74</v>
      </c>
      <c r="C3" s="135">
        <v>28.8</v>
      </c>
      <c r="E3" s="147"/>
      <c r="F3" s="148"/>
      <c r="H3" s="148"/>
    </row>
    <row r="4" spans="1:8" ht="13" x14ac:dyDescent="0.25">
      <c r="A4" s="141">
        <f t="shared" ref="A4:A31" si="0">A3+1</f>
        <v>1992</v>
      </c>
      <c r="B4" s="135">
        <v>1.7</v>
      </c>
      <c r="C4" s="135">
        <v>28.8</v>
      </c>
      <c r="E4" s="147"/>
      <c r="F4" s="148"/>
    </row>
    <row r="5" spans="1:8" ht="13" x14ac:dyDescent="0.25">
      <c r="A5" s="141">
        <f t="shared" si="0"/>
        <v>1993</v>
      </c>
      <c r="B5" s="135">
        <v>1.64</v>
      </c>
      <c r="C5" s="135">
        <v>29</v>
      </c>
      <c r="E5" s="147"/>
      <c r="F5" s="148"/>
      <c r="H5" s="148"/>
    </row>
    <row r="6" spans="1:8" ht="13" x14ac:dyDescent="0.25">
      <c r="A6" s="141">
        <f t="shared" si="0"/>
        <v>1994</v>
      </c>
      <c r="B6" s="135">
        <v>1.65</v>
      </c>
      <c r="C6" s="135">
        <v>29.2</v>
      </c>
      <c r="D6" s="151">
        <v>1.6830000000000003</v>
      </c>
      <c r="E6" s="147"/>
      <c r="F6" s="148"/>
      <c r="G6" s="134" t="s">
        <v>242</v>
      </c>
      <c r="H6" t="s">
        <v>241</v>
      </c>
    </row>
    <row r="7" spans="1:8" ht="13" x14ac:dyDescent="0.25">
      <c r="A7" s="141">
        <f t="shared" si="0"/>
        <v>1995</v>
      </c>
      <c r="B7" s="135">
        <v>1.67</v>
      </c>
      <c r="C7" s="135">
        <v>29.4</v>
      </c>
      <c r="D7" s="151">
        <v>1.73</v>
      </c>
      <c r="E7" s="147"/>
    </row>
    <row r="8" spans="1:8" ht="13" x14ac:dyDescent="0.25">
      <c r="A8" s="141">
        <f t="shared" si="0"/>
        <v>1996</v>
      </c>
      <c r="B8" s="135">
        <v>1.71</v>
      </c>
      <c r="C8" s="135">
        <v>29.4</v>
      </c>
      <c r="D8" s="151">
        <v>1.75</v>
      </c>
      <c r="E8" s="147"/>
    </row>
    <row r="9" spans="1:8" ht="13" x14ac:dyDescent="0.25">
      <c r="A9" s="141">
        <f t="shared" si="0"/>
        <v>1997</v>
      </c>
      <c r="B9" s="135">
        <v>1.7</v>
      </c>
      <c r="C9" s="135">
        <v>29.4</v>
      </c>
      <c r="D9" s="151">
        <v>1.7449999999999999</v>
      </c>
      <c r="E9" s="147"/>
    </row>
    <row r="10" spans="1:8" ht="13" x14ac:dyDescent="0.25">
      <c r="A10" s="141">
        <f t="shared" si="0"/>
        <v>1998</v>
      </c>
      <c r="B10" s="135">
        <v>1.73</v>
      </c>
      <c r="C10" s="135">
        <v>29.6</v>
      </c>
      <c r="D10" s="151">
        <v>1.7789999999999999</v>
      </c>
      <c r="E10" s="147"/>
    </row>
    <row r="11" spans="1:8" ht="13" x14ac:dyDescent="0.25">
      <c r="A11" s="141">
        <f t="shared" si="0"/>
        <v>1999</v>
      </c>
      <c r="B11" s="135">
        <v>1.75</v>
      </c>
      <c r="C11" s="135">
        <v>29.7</v>
      </c>
      <c r="D11" s="151">
        <v>1.8080000000000003</v>
      </c>
      <c r="E11" s="147"/>
    </row>
    <row r="12" spans="1:8" ht="13" x14ac:dyDescent="0.25">
      <c r="A12" s="141">
        <f t="shared" si="0"/>
        <v>2000</v>
      </c>
      <c r="B12" s="135">
        <v>1.82</v>
      </c>
      <c r="C12" s="135">
        <v>29.6</v>
      </c>
      <c r="D12" s="151">
        <v>1.893</v>
      </c>
      <c r="E12" s="147"/>
      <c r="F12" s="179">
        <v>2000</v>
      </c>
      <c r="G12">
        <v>1.82</v>
      </c>
      <c r="H12" s="148">
        <v>1.893</v>
      </c>
    </row>
    <row r="13" spans="1:8" ht="13" x14ac:dyDescent="0.25">
      <c r="A13" s="141">
        <f t="shared" si="0"/>
        <v>2001</v>
      </c>
      <c r="B13" s="135">
        <v>1.86</v>
      </c>
      <c r="C13" s="135">
        <v>29.7</v>
      </c>
      <c r="D13" s="151">
        <v>1.895</v>
      </c>
      <c r="E13" s="147"/>
      <c r="F13" s="179">
        <v>2001</v>
      </c>
      <c r="G13">
        <v>1.86</v>
      </c>
      <c r="H13" s="149">
        <v>1.895</v>
      </c>
    </row>
    <row r="14" spans="1:8" ht="13" x14ac:dyDescent="0.25">
      <c r="A14" s="141">
        <f t="shared" si="0"/>
        <v>2002</v>
      </c>
      <c r="B14" s="135">
        <v>1.85</v>
      </c>
      <c r="C14" s="135">
        <v>29.8</v>
      </c>
      <c r="D14" s="151">
        <v>1.8809999999999998</v>
      </c>
      <c r="E14" s="147"/>
      <c r="F14" s="152">
        <v>2002</v>
      </c>
      <c r="G14">
        <v>1.85</v>
      </c>
      <c r="H14" s="149">
        <v>1.8809999999999998</v>
      </c>
    </row>
    <row r="15" spans="1:8" ht="13" x14ac:dyDescent="0.25">
      <c r="A15" s="141">
        <f t="shared" si="0"/>
        <v>2003</v>
      </c>
      <c r="B15" s="135">
        <v>1.84</v>
      </c>
      <c r="C15" s="135">
        <v>30</v>
      </c>
      <c r="D15" s="151">
        <v>1.891</v>
      </c>
      <c r="E15" s="147"/>
      <c r="F15" s="152">
        <v>2003</v>
      </c>
      <c r="G15">
        <v>1.84</v>
      </c>
      <c r="H15" s="150">
        <v>1.891</v>
      </c>
    </row>
    <row r="16" spans="1:8" ht="13" x14ac:dyDescent="0.25">
      <c r="A16" s="141">
        <f t="shared" si="0"/>
        <v>2004</v>
      </c>
      <c r="B16" s="135">
        <v>1.85</v>
      </c>
      <c r="C16" s="135">
        <v>30</v>
      </c>
      <c r="D16" s="151">
        <v>1.9149999999999998</v>
      </c>
      <c r="E16" s="147"/>
      <c r="F16" s="152">
        <v>2004</v>
      </c>
      <c r="G16">
        <v>1.85</v>
      </c>
      <c r="H16" s="150">
        <v>1.9149999999999998</v>
      </c>
    </row>
    <row r="17" spans="1:8" ht="13" x14ac:dyDescent="0.25">
      <c r="A17" s="141">
        <f t="shared" si="0"/>
        <v>2005</v>
      </c>
      <c r="B17" s="135">
        <v>1.88</v>
      </c>
      <c r="C17" s="135">
        <v>30.2</v>
      </c>
      <c r="D17" s="151">
        <v>1.9380000000000002</v>
      </c>
      <c r="E17" s="147"/>
      <c r="F17" s="152">
        <v>2005</v>
      </c>
      <c r="G17">
        <v>1.88</v>
      </c>
      <c r="H17" s="150">
        <v>1.9380000000000002</v>
      </c>
    </row>
    <row r="18" spans="1:8" ht="13" x14ac:dyDescent="0.25">
      <c r="A18" s="141">
        <f t="shared" si="0"/>
        <v>2006</v>
      </c>
      <c r="B18" s="135">
        <v>1.96</v>
      </c>
      <c r="C18" s="135">
        <v>30.2</v>
      </c>
      <c r="D18" s="151">
        <v>1.9969999999999999</v>
      </c>
      <c r="E18" s="147"/>
      <c r="F18" s="152">
        <v>2006</v>
      </c>
      <c r="G18">
        <v>1.96</v>
      </c>
      <c r="H18" s="150">
        <v>1.9969999999999999</v>
      </c>
    </row>
    <row r="19" spans="1:8" ht="13" x14ac:dyDescent="0.25">
      <c r="A19" s="141">
        <f t="shared" si="0"/>
        <v>2007</v>
      </c>
      <c r="B19" s="135">
        <v>1.95</v>
      </c>
      <c r="C19" s="135">
        <v>30.2</v>
      </c>
      <c r="D19" s="151">
        <v>1.9769999999999999</v>
      </c>
      <c r="E19" s="147"/>
      <c r="F19" s="152">
        <v>2007</v>
      </c>
      <c r="G19">
        <v>1.95</v>
      </c>
      <c r="H19" s="150">
        <v>1.9769999999999999</v>
      </c>
    </row>
    <row r="20" spans="1:8" ht="13" x14ac:dyDescent="0.25">
      <c r="A20" s="141">
        <f t="shared" si="0"/>
        <v>2008</v>
      </c>
      <c r="B20" s="135">
        <v>1.99</v>
      </c>
      <c r="C20" s="135">
        <v>30.2</v>
      </c>
      <c r="D20" s="151">
        <v>2.0070000000000001</v>
      </c>
      <c r="E20" s="147"/>
      <c r="F20" s="152">
        <v>2008</v>
      </c>
      <c r="G20">
        <v>1.99</v>
      </c>
      <c r="H20" s="150">
        <v>2.0070000000000001</v>
      </c>
    </row>
    <row r="21" spans="1:8" ht="13" x14ac:dyDescent="0.25">
      <c r="A21" s="141">
        <f t="shared" si="0"/>
        <v>2009</v>
      </c>
      <c r="B21" s="135">
        <v>2.02</v>
      </c>
      <c r="C21" s="135">
        <v>30.2</v>
      </c>
      <c r="D21" s="151">
        <v>2.004</v>
      </c>
      <c r="E21" s="147"/>
      <c r="F21" s="152">
        <v>2009</v>
      </c>
      <c r="G21">
        <v>2.02</v>
      </c>
      <c r="H21">
        <v>2.004</v>
      </c>
    </row>
    <row r="22" spans="1:8" ht="13" x14ac:dyDescent="0.25">
      <c r="A22" s="141">
        <f t="shared" si="0"/>
        <v>2010</v>
      </c>
      <c r="B22" s="135">
        <v>2.09</v>
      </c>
      <c r="C22" s="135">
        <v>30.4</v>
      </c>
      <c r="D22" s="151">
        <v>2.0289999999999999</v>
      </c>
      <c r="E22" s="147"/>
      <c r="F22" s="152">
        <v>2010</v>
      </c>
      <c r="G22">
        <v>2.09</v>
      </c>
      <c r="H22">
        <v>2.0289999999999999</v>
      </c>
    </row>
    <row r="23" spans="1:8" ht="13" x14ac:dyDescent="0.25">
      <c r="A23" s="141">
        <f t="shared" si="0"/>
        <v>2011</v>
      </c>
      <c r="B23" s="135">
        <v>2.0499999999999998</v>
      </c>
      <c r="C23" s="135">
        <v>30.4</v>
      </c>
      <c r="D23" s="151">
        <v>2.0100000000000002</v>
      </c>
      <c r="E23" s="147"/>
      <c r="F23" s="152">
        <v>2011</v>
      </c>
      <c r="G23">
        <v>2.0499999999999998</v>
      </c>
      <c r="H23">
        <v>2.0100000000000002</v>
      </c>
    </row>
    <row r="24" spans="1:8" ht="13" x14ac:dyDescent="0.25">
      <c r="A24" s="141">
        <f>A23+1</f>
        <v>2012</v>
      </c>
      <c r="B24" s="136">
        <v>2.09</v>
      </c>
      <c r="C24" s="136">
        <v>30.4</v>
      </c>
      <c r="D24" s="151">
        <v>2.008</v>
      </c>
      <c r="E24" s="147"/>
      <c r="F24" s="152">
        <v>2012</v>
      </c>
      <c r="G24">
        <v>2.09</v>
      </c>
      <c r="H24">
        <v>2.008</v>
      </c>
    </row>
    <row r="25" spans="1:8" ht="13" x14ac:dyDescent="0.25">
      <c r="A25" s="141">
        <f t="shared" si="0"/>
        <v>2013</v>
      </c>
      <c r="B25" s="136">
        <v>2.12</v>
      </c>
      <c r="C25" s="136">
        <v>30.5</v>
      </c>
      <c r="D25" s="151">
        <v>1.9880000000000002</v>
      </c>
      <c r="E25" s="147"/>
      <c r="F25" s="152">
        <v>2013</v>
      </c>
      <c r="G25">
        <v>2.12</v>
      </c>
      <c r="H25">
        <v>1.9880000000000002</v>
      </c>
    </row>
    <row r="26" spans="1:8" ht="13" x14ac:dyDescent="0.25">
      <c r="A26" s="141">
        <f t="shared" si="0"/>
        <v>2014</v>
      </c>
      <c r="B26" s="136">
        <v>2.09</v>
      </c>
      <c r="C26" s="136">
        <v>30.6</v>
      </c>
      <c r="D26" s="151">
        <v>1.9990000000000001</v>
      </c>
      <c r="E26" s="147"/>
      <c r="F26" s="152">
        <v>2014</v>
      </c>
      <c r="G26">
        <v>2.09</v>
      </c>
      <c r="H26">
        <v>1.9990000000000001</v>
      </c>
    </row>
    <row r="27" spans="1:8" ht="13" x14ac:dyDescent="0.25">
      <c r="A27" s="141">
        <f>A26+1</f>
        <v>2015</v>
      </c>
      <c r="B27" s="136">
        <v>2.08</v>
      </c>
      <c r="C27" s="136">
        <v>30.7</v>
      </c>
      <c r="D27" s="151">
        <v>1.9550000000000001</v>
      </c>
      <c r="E27" s="147"/>
      <c r="F27" s="152">
        <v>2015</v>
      </c>
      <c r="G27">
        <v>2.08</v>
      </c>
      <c r="H27">
        <v>1.9550000000000001</v>
      </c>
    </row>
    <row r="28" spans="1:8" ht="13" x14ac:dyDescent="0.25">
      <c r="A28" s="141">
        <f t="shared" si="0"/>
        <v>2016</v>
      </c>
      <c r="B28" s="137">
        <v>2.0499999999999998</v>
      </c>
      <c r="C28" s="137">
        <v>30.8</v>
      </c>
      <c r="D28" s="151">
        <v>1.9240000000000002</v>
      </c>
      <c r="E28" s="147"/>
      <c r="F28" s="152">
        <v>2016</v>
      </c>
      <c r="G28">
        <v>2.0499999999999998</v>
      </c>
      <c r="H28">
        <v>1.9240000000000002</v>
      </c>
    </row>
    <row r="29" spans="1:8" ht="13" x14ac:dyDescent="0.25">
      <c r="A29" s="141">
        <f t="shared" si="0"/>
        <v>2017</v>
      </c>
      <c r="B29" s="138">
        <v>2.0499999999999998</v>
      </c>
      <c r="C29" s="138">
        <v>30.8</v>
      </c>
      <c r="D29" s="151">
        <v>1.893</v>
      </c>
      <c r="E29" s="147"/>
      <c r="F29" s="152">
        <v>2017</v>
      </c>
      <c r="G29">
        <v>2.0499999999999998</v>
      </c>
      <c r="H29">
        <v>1.893</v>
      </c>
    </row>
    <row r="30" spans="1:8" ht="13" x14ac:dyDescent="0.25">
      <c r="A30" s="141">
        <f t="shared" si="0"/>
        <v>2018</v>
      </c>
      <c r="B30" s="139">
        <v>2.0299999999999998</v>
      </c>
      <c r="C30" s="139">
        <v>30.9</v>
      </c>
      <c r="D30" s="151">
        <v>1.8699999999999999</v>
      </c>
      <c r="E30" s="147"/>
      <c r="F30" s="152">
        <v>2018</v>
      </c>
      <c r="G30">
        <v>2.0299999999999998</v>
      </c>
      <c r="H30">
        <v>1.8699999999999999</v>
      </c>
    </row>
    <row r="31" spans="1:8" x14ac:dyDescent="0.25">
      <c r="A31" s="141">
        <f t="shared" si="0"/>
        <v>2019</v>
      </c>
      <c r="B31" s="140">
        <v>2</v>
      </c>
      <c r="C31" s="140">
        <v>31</v>
      </c>
      <c r="D31" s="151">
        <v>1.8630000000000002</v>
      </c>
      <c r="F31" s="153">
        <v>2019</v>
      </c>
      <c r="G31">
        <v>2</v>
      </c>
      <c r="H31">
        <v>1.8630000000000002</v>
      </c>
    </row>
    <row r="32" spans="1:8" x14ac:dyDescent="0.25">
      <c r="A32" s="141">
        <f>A31+1</f>
        <v>2020</v>
      </c>
      <c r="B32" s="140">
        <v>1.95</v>
      </c>
      <c r="C32" s="140">
        <v>31.1</v>
      </c>
      <c r="D32" s="151">
        <v>1.8199999999999998</v>
      </c>
      <c r="F32" s="153">
        <v>2020</v>
      </c>
      <c r="G32">
        <v>1.95</v>
      </c>
      <c r="H32">
        <v>1.8199999999999998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33</vt:i4>
      </vt:variant>
    </vt:vector>
  </HeadingPairs>
  <TitlesOfParts>
    <vt:vector size="33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ICF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P3D - Indicateurs généraux de population  par département et région</dc:title>
  <dc:subject>Insee Resultats - La situation démographique en 2011 - Mouvement de la population</dc:subject>
  <dc:creator>Insee</dc:creator>
  <cp:lastModifiedBy>Fabio Pastor Duarte</cp:lastModifiedBy>
  <cp:lastPrinted>2010-03-17T08:26:08Z</cp:lastPrinted>
  <dcterms:created xsi:type="dcterms:W3CDTF">2006-06-02T15:02:34Z</dcterms:created>
  <dcterms:modified xsi:type="dcterms:W3CDTF">2023-11-03T16:36:01Z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ODF_LAST_URL">
    <vt:lpwstr>Faux</vt:lpwstr>
  </property>
</Properties>
</file>