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del\Desktop\Cours Master\Git_dossier\ADA-Rapport-Dept-13\data\"/>
    </mc:Choice>
  </mc:AlternateContent>
  <xr:revisionPtr revIDLastSave="0" documentId="13_ncr:1_{2D7129B7-608B-4F3B-AA10-85D48E152720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1" l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O11" i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4" i="1"/>
</calcChain>
</file>

<file path=xl/sharedStrings.xml><?xml version="1.0" encoding="utf-8"?>
<sst xmlns="http://schemas.openxmlformats.org/spreadsheetml/2006/main" count="24" uniqueCount="9">
  <si>
    <t>Âge</t>
  </si>
  <si>
    <t>Femmes en âge de procréer</t>
  </si>
  <si>
    <t>Naissances</t>
  </si>
  <si>
    <t>taux_par_âge</t>
  </si>
  <si>
    <t>CSP 3-4</t>
  </si>
  <si>
    <t>CSP 5-6</t>
  </si>
  <si>
    <t>CSP 1-2</t>
  </si>
  <si>
    <t>CSP 8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</si>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</sst>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CSP 1/2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dLbls>
            <c:dLbl>
              <c:idx val="22"/>
              <c:layout>
                <c:manualLayout>
                  <c:x val="-0.20891739239308868"/>
                  <c:y val="8.65409086351963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Agriculteurs,</a:t>
                    </a:r>
                    <a:r>
                      <a:rPr lang="en-US" baseline="0"/>
                      <a:t> exploit°, artisans, gérants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BA20-4DE9-84DA-17DE8E8AC3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Sheet1!$V$3:$V$37</c:f>
              <c:numCache>
                <c:formatCode>General</c:formatCode>
                <c:ptCount val="3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</c:numCache>
            </c:numRef>
          </c:cat>
          <c:val>
            <c:numRef>
              <c:f>Sheet1!$S$3:$S$37</c:f>
              <c:numCache>
                <c:formatCode>General</c:formatCode>
                <c:ptCount val="35"/>
                <c:pt idx="8">
                  <c:v>3.3157243647939441E-2</c:v>
                </c:pt>
                <c:pt idx="9">
                  <c:v>2.6966583983899978E-2</c:v>
                </c:pt>
                <c:pt idx="10">
                  <c:v>4.3252087154012415E-2</c:v>
                </c:pt>
                <c:pt idx="11">
                  <c:v>5.2097932893590715E-2</c:v>
                </c:pt>
                <c:pt idx="12">
                  <c:v>8.3229650482595632E-2</c:v>
                </c:pt>
                <c:pt idx="13">
                  <c:v>8.8111822061552436E-2</c:v>
                </c:pt>
                <c:pt idx="14">
                  <c:v>0.11224337889215624</c:v>
                </c:pt>
                <c:pt idx="15">
                  <c:v>9.5840591764837099E-2</c:v>
                </c:pt>
                <c:pt idx="16">
                  <c:v>0.111660468370354</c:v>
                </c:pt>
                <c:pt idx="17">
                  <c:v>0.1126529241334767</c:v>
                </c:pt>
                <c:pt idx="18">
                  <c:v>0.12030808919984844</c:v>
                </c:pt>
                <c:pt idx="19">
                  <c:v>0.1082108803094672</c:v>
                </c:pt>
                <c:pt idx="20">
                  <c:v>8.7862878125354163E-2</c:v>
                </c:pt>
                <c:pt idx="21">
                  <c:v>7.6422366248490456E-2</c:v>
                </c:pt>
                <c:pt idx="22">
                  <c:v>4.6006057752154272E-2</c:v>
                </c:pt>
                <c:pt idx="23">
                  <c:v>3.7197935978090492E-2</c:v>
                </c:pt>
                <c:pt idx="24">
                  <c:v>3.2677034927350988E-2</c:v>
                </c:pt>
                <c:pt idx="25">
                  <c:v>2.8154975340351111E-2</c:v>
                </c:pt>
                <c:pt idx="26">
                  <c:v>3.3396703292491538E-2</c:v>
                </c:pt>
                <c:pt idx="27">
                  <c:v>2.515477835260559E-2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0-4DE9-84DA-17DE8E8AC304}"/>
            </c:ext>
          </c:extLst>
        </c:ser>
        <c:ser>
          <c:idx val="1"/>
          <c:order val="1"/>
          <c:tx>
            <c:v>CSP 3/4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dLbls>
            <c:dLbl>
              <c:idx val="16"/>
              <c:layout>
                <c:manualLayout>
                  <c:x val="-0.37329713202810777"/>
                  <c:y val="-9.307045483173567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Cadres,</a:t>
                    </a:r>
                    <a:r>
                      <a:rPr lang="en-US" baseline="0"/>
                      <a:t> professions int. sup.  et professions intermédiaires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BA20-4DE9-84DA-17DE8E8AC3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Sheet1!$V$3:$V$37</c:f>
              <c:numCache>
                <c:formatCode>General</c:formatCode>
                <c:ptCount val="3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</c:numCache>
            </c:numRef>
          </c:cat>
          <c:val>
            <c:numRef>
              <c:f>Sheet1!$L$3:$L$37</c:f>
              <c:numCache>
                <c:formatCode>General</c:formatCode>
                <c:ptCount val="35"/>
                <c:pt idx="6">
                  <c:v>6.5594346604411768E-3</c:v>
                </c:pt>
                <c:pt idx="7">
                  <c:v>9.6064549956695038E-3</c:v>
                </c:pt>
                <c:pt idx="8">
                  <c:v>1.4014278246063641E-2</c:v>
                </c:pt>
                <c:pt idx="9">
                  <c:v>2.5566606844721756E-2</c:v>
                </c:pt>
                <c:pt idx="10">
                  <c:v>3.8602793406987135E-2</c:v>
                </c:pt>
                <c:pt idx="11">
                  <c:v>5.3993339487433456E-2</c:v>
                </c:pt>
                <c:pt idx="12">
                  <c:v>6.5596832476582989E-2</c:v>
                </c:pt>
                <c:pt idx="13">
                  <c:v>8.4270504726095763E-2</c:v>
                </c:pt>
                <c:pt idx="14">
                  <c:v>0.10361424336942826</c:v>
                </c:pt>
                <c:pt idx="15">
                  <c:v>0.12272388898004527</c:v>
                </c:pt>
                <c:pt idx="16">
                  <c:v>0.13296503268109747</c:v>
                </c:pt>
                <c:pt idx="17">
                  <c:v>0.1342175213555675</c:v>
                </c:pt>
                <c:pt idx="18">
                  <c:v>0.12939537102376306</c:v>
                </c:pt>
                <c:pt idx="19">
                  <c:v>0.11337946577942537</c:v>
                </c:pt>
                <c:pt idx="20">
                  <c:v>0.1001714649653158</c:v>
                </c:pt>
                <c:pt idx="21">
                  <c:v>8.0869568416199439E-2</c:v>
                </c:pt>
                <c:pt idx="22">
                  <c:v>6.8798918592474695E-2</c:v>
                </c:pt>
                <c:pt idx="23">
                  <c:v>5.241355835187058E-2</c:v>
                </c:pt>
                <c:pt idx="24">
                  <c:v>4.1524469611585083E-2</c:v>
                </c:pt>
                <c:pt idx="25">
                  <c:v>2.8816949442831988E-2</c:v>
                </c:pt>
                <c:pt idx="26">
                  <c:v>1.9806777080110846E-2</c:v>
                </c:pt>
                <c:pt idx="27">
                  <c:v>1.2407728524698881E-2</c:v>
                </c:pt>
                <c:pt idx="28">
                  <c:v>8.9731686478493836E-3</c:v>
                </c:pt>
                <c:pt idx="29">
                  <c:v>5.4800785438958175E-3</c:v>
                </c:pt>
                <c:pt idx="30">
                  <c:v>3.9017086125113392E-3</c:v>
                </c:pt>
                <c:pt idx="31">
                  <c:v>1.889565588699839E-3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0-4DE9-84DA-17DE8E8AC304}"/>
            </c:ext>
          </c:extLst>
        </c:ser>
        <c:ser>
          <c:idx val="2"/>
          <c:order val="2"/>
          <c:tx>
            <c:v>CSP 5/6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8"/>
              <c:layout>
                <c:manualLayout>
                  <c:x val="-0.11272579443470626"/>
                  <c:y val="0.1191886396178930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Ouvrières</a:t>
                    </a:r>
                    <a:r>
                      <a:rPr lang="en-US" baseline="0"/>
                      <a:t> et Employées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BA20-4DE9-84DA-17DE8E8AC3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Sheet1!$V$3:$V$37</c:f>
              <c:numCache>
                <c:formatCode>General</c:formatCode>
                <c:ptCount val="3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</c:numCache>
            </c:numRef>
          </c:cat>
          <c:val>
            <c:numRef>
              <c:f>Sheet1!$E$3:$E$37</c:f>
              <c:numCache>
                <c:formatCode>General</c:formatCode>
                <c:ptCount val="35"/>
                <c:pt idx="5">
                  <c:v>6.3262953266648193E-3</c:v>
                </c:pt>
                <c:pt idx="6">
                  <c:v>1.1062168559271062E-2</c:v>
                </c:pt>
                <c:pt idx="7">
                  <c:v>1.8849297591921357E-2</c:v>
                </c:pt>
                <c:pt idx="8">
                  <c:v>3.0345895760792555E-2</c:v>
                </c:pt>
                <c:pt idx="9">
                  <c:v>4.3091270074660522E-2</c:v>
                </c:pt>
                <c:pt idx="10">
                  <c:v>5.7553390590529108E-2</c:v>
                </c:pt>
                <c:pt idx="11">
                  <c:v>6.6854461350072475E-2</c:v>
                </c:pt>
                <c:pt idx="12">
                  <c:v>7.8160200548256911E-2</c:v>
                </c:pt>
                <c:pt idx="13">
                  <c:v>9.0113935173181225E-2</c:v>
                </c:pt>
                <c:pt idx="14">
                  <c:v>9.4040108620407278E-2</c:v>
                </c:pt>
                <c:pt idx="15">
                  <c:v>0.1012244696337523</c:v>
                </c:pt>
                <c:pt idx="16">
                  <c:v>9.480236027054334E-2</c:v>
                </c:pt>
                <c:pt idx="17">
                  <c:v>9.2550309025179758E-2</c:v>
                </c:pt>
                <c:pt idx="18">
                  <c:v>8.3699924027210618E-2</c:v>
                </c:pt>
                <c:pt idx="19">
                  <c:v>8.0105891026315476E-2</c:v>
                </c:pt>
                <c:pt idx="20">
                  <c:v>7.6782896966893499E-2</c:v>
                </c:pt>
                <c:pt idx="21">
                  <c:v>7.1175500144084081E-2</c:v>
                </c:pt>
                <c:pt idx="22">
                  <c:v>6.3124868387556113E-2</c:v>
                </c:pt>
                <c:pt idx="23">
                  <c:v>5.4286726640936721E-2</c:v>
                </c:pt>
                <c:pt idx="24">
                  <c:v>4.2190284362745301E-2</c:v>
                </c:pt>
                <c:pt idx="25">
                  <c:v>3.2552462764760252E-2</c:v>
                </c:pt>
                <c:pt idx="26">
                  <c:v>2.577644973607901E-2</c:v>
                </c:pt>
                <c:pt idx="27">
                  <c:v>1.7593197059353648E-2</c:v>
                </c:pt>
                <c:pt idx="28">
                  <c:v>1.2720415164643534E-2</c:v>
                </c:pt>
                <c:pt idx="29">
                  <c:v>6.9688061532189672E-3</c:v>
                </c:pt>
                <c:pt idx="30">
                  <c:v>5.1900836761878408E-3</c:v>
                </c:pt>
                <c:pt idx="31">
                  <c:v>2.9375561282456637E-3</c:v>
                </c:pt>
                <c:pt idx="32">
                  <c:v>9.3726725214773453E-4</c:v>
                </c:pt>
                <c:pt idx="33">
                  <c:v>8.06232208365649E-4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20-4DE9-84DA-17DE8E8AC304}"/>
            </c:ext>
          </c:extLst>
        </c:ser>
        <c:ser>
          <c:idx val="3"/>
          <c:order val="3"/>
          <c:tx>
            <c:v>CSP 8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3"/>
              <c:layout>
                <c:manualLayout>
                  <c:x val="-0.22462214308017156"/>
                  <c:y val="-4.8727381163544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Sans</a:t>
                    </a:r>
                    <a:r>
                      <a:rPr lang="en-US" baseline="0"/>
                      <a:t> activités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BA20-4DE9-84DA-17DE8E8AC3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Sheet1!$V$3:$V$37</c:f>
              <c:numCache>
                <c:formatCode>General</c:formatCode>
                <c:ptCount val="3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</c:numCache>
            </c:numRef>
          </c:cat>
          <c:val>
            <c:numRef>
              <c:f>Sheet1!$Z$3:$Z$37</c:f>
              <c:numCache>
                <c:formatCode>General</c:formatCode>
                <c:ptCount val="35"/>
                <c:pt idx="1">
                  <c:v>8.3394907999291589E-4</c:v>
                </c:pt>
                <c:pt idx="2">
                  <c:v>1.9318704118089424E-3</c:v>
                </c:pt>
                <c:pt idx="3">
                  <c:v>5.6677040419069553E-3</c:v>
                </c:pt>
                <c:pt idx="4">
                  <c:v>1.0724819152065031E-2</c:v>
                </c:pt>
                <c:pt idx="5">
                  <c:v>1.8852979777076728E-2</c:v>
                </c:pt>
                <c:pt idx="6">
                  <c:v>2.3476508763635478E-2</c:v>
                </c:pt>
                <c:pt idx="7">
                  <c:v>3.3887293699722647E-2</c:v>
                </c:pt>
                <c:pt idx="8">
                  <c:v>5.2903568082151319E-2</c:v>
                </c:pt>
                <c:pt idx="9">
                  <c:v>8.6628005196300428E-2</c:v>
                </c:pt>
                <c:pt idx="10">
                  <c:v>0.11341553445607321</c:v>
                </c:pt>
                <c:pt idx="11">
                  <c:v>0.13966667103813091</c:v>
                </c:pt>
                <c:pt idx="12">
                  <c:v>0.15708318009080643</c:v>
                </c:pt>
                <c:pt idx="13">
                  <c:v>0.18168729416791771</c:v>
                </c:pt>
                <c:pt idx="14">
                  <c:v>0.18450500231431419</c:v>
                </c:pt>
                <c:pt idx="15">
                  <c:v>0.18925645652549747</c:v>
                </c:pt>
                <c:pt idx="16">
                  <c:v>0.1824909352037917</c:v>
                </c:pt>
                <c:pt idx="17">
                  <c:v>0.18262560765475203</c:v>
                </c:pt>
                <c:pt idx="18">
                  <c:v>0.16427621101296075</c:v>
                </c:pt>
                <c:pt idx="19">
                  <c:v>0.14690548187820349</c:v>
                </c:pt>
                <c:pt idx="20">
                  <c:v>0.12431329255114033</c:v>
                </c:pt>
                <c:pt idx="21">
                  <c:v>0.11674488636433038</c:v>
                </c:pt>
                <c:pt idx="22">
                  <c:v>0.10713743646153311</c:v>
                </c:pt>
                <c:pt idx="23">
                  <c:v>9.9666721879750744E-2</c:v>
                </c:pt>
                <c:pt idx="24">
                  <c:v>8.440639466072386E-2</c:v>
                </c:pt>
                <c:pt idx="25">
                  <c:v>6.6607434444274818E-2</c:v>
                </c:pt>
                <c:pt idx="26">
                  <c:v>5.7159878461568087E-2</c:v>
                </c:pt>
                <c:pt idx="27">
                  <c:v>4.3187609106301213E-2</c:v>
                </c:pt>
                <c:pt idx="28">
                  <c:v>3.5016492539510564E-2</c:v>
                </c:pt>
                <c:pt idx="29">
                  <c:v>2.1836107745040963E-2</c:v>
                </c:pt>
                <c:pt idx="30">
                  <c:v>1.4065804592665347E-2</c:v>
                </c:pt>
                <c:pt idx="31">
                  <c:v>9.8543109770101861E-3</c:v>
                </c:pt>
                <c:pt idx="32">
                  <c:v>5.8957723020891667E-3</c:v>
                </c:pt>
                <c:pt idx="33">
                  <c:v>4.7104552583189484E-3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20-4DE9-84DA-17DE8E8AC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796688"/>
        <c:axId val="808580704"/>
      </c:lineChart>
      <c:catAx>
        <c:axId val="78479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8580704"/>
        <c:crosses val="autoZero"/>
        <c:auto val="1"/>
        <c:lblAlgn val="ctr"/>
        <c:lblOffset val="100"/>
        <c:noMultiLvlLbl val="0"/>
      </c:catAx>
      <c:valAx>
        <c:axId val="8085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479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213360</xdr:colOff>
      <xdr:row>2</xdr:row>
      <xdr:rowOff>80010</xdr:rowOff>
    </xdr:from>
    <xdr:to>
      <xdr:col>20</xdr:col>
      <xdr:colOff>586740</xdr:colOff>
      <xdr:row>23</xdr:row>
      <xdr:rowOff>129540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AC33701-5569-1620-DD98-972F5F9CD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K1" zoomScaleNormal="100" workbookViewId="0">
      <selection activeCell="T2" sqref="T2"/>
    </sheetView>
  </sheetViews>
  <sheetFormatPr baseColWidth="10" defaultColWidth="8.88671875" defaultRowHeight="14.4" x14ac:dyDescent="0.3"/>
  <sheetData>
    <row r="1" spans="1:26" x14ac:dyDescent="0.3">
      <c r="A1" s="3" t="s">
        <v>5</v>
      </c>
      <c r="B1" s="3"/>
      <c r="C1" s="3"/>
      <c r="D1" s="3"/>
      <c r="E1" s="2"/>
      <c r="F1" s="2"/>
      <c r="H1" s="3" t="s">
        <v>4</v>
      </c>
      <c r="I1" s="3"/>
      <c r="J1" s="3"/>
      <c r="K1" s="3"/>
      <c r="L1" s="2"/>
      <c r="M1" s="2"/>
      <c r="O1" s="3" t="s">
        <v>6</v>
      </c>
      <c r="P1" s="3"/>
      <c r="Q1" s="3"/>
      <c r="R1" s="3"/>
      <c r="S1" s="2"/>
      <c r="T1" s="2"/>
      <c r="V1" s="3" t="s">
        <v>7</v>
      </c>
      <c r="W1" s="3"/>
      <c r="X1" s="3"/>
      <c r="Y1" s="3"/>
    </row>
    <row r="2" spans="1:26" s="1" customForma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8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8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8</v>
      </c>
      <c r="V2" s="1" t="s">
        <v>0</v>
      </c>
      <c r="W2" s="1" t="s">
        <v>1</v>
      </c>
      <c r="X2" s="1" t="s">
        <v>2</v>
      </c>
      <c r="Y2" s="1" t="s">
        <v>3</v>
      </c>
      <c r="Z2" s="1" t="s">
        <v>8</v>
      </c>
    </row>
    <row r="3" spans="1:26" x14ac:dyDescent="0.3">
      <c r="A3">
        <v>15</v>
      </c>
      <c r="H3">
        <v>15</v>
      </c>
      <c r="O3">
        <v>15</v>
      </c>
      <c r="V3">
        <v>15</v>
      </c>
      <c r="W3">
        <v>11124.765600725401</v>
      </c>
      <c r="X3">
        <v>4.8938675284090607</v>
      </c>
      <c r="Y3">
        <v>4.3990747347431337E-4</v>
      </c>
    </row>
    <row r="4" spans="1:26" x14ac:dyDescent="0.3">
      <c r="A4">
        <v>16</v>
      </c>
      <c r="H4">
        <v>16</v>
      </c>
      <c r="O4">
        <v>16</v>
      </c>
      <c r="V4">
        <f>V3+1</f>
        <v>16</v>
      </c>
      <c r="W4">
        <v>11356.405469740421</v>
      </c>
      <c r="X4">
        <v>9.4017409708569719</v>
      </c>
      <c r="Y4">
        <v>8.2788000093060024E-4</v>
      </c>
      <c r="Z4">
        <f>AVERAGE(Y3:Y5)</f>
        <v>8.3394907999291589E-4</v>
      </c>
    </row>
    <row r="5" spans="1:26" x14ac:dyDescent="0.3">
      <c r="A5">
        <v>17</v>
      </c>
      <c r="H5">
        <v>17</v>
      </c>
      <c r="O5">
        <v>17</v>
      </c>
      <c r="V5">
        <f t="shared" ref="V5:V37" si="0">V4+1</f>
        <v>17</v>
      </c>
      <c r="W5">
        <v>11322.9524794188</v>
      </c>
      <c r="X5">
        <v>13.97320008235522</v>
      </c>
      <c r="Y5">
        <v>1.234059765573834E-3</v>
      </c>
      <c r="Z5">
        <f t="shared" ref="Z5:Z36" si="1">AVERAGE(Y4:Y6)</f>
        <v>1.9318704118089424E-3</v>
      </c>
    </row>
    <row r="6" spans="1:26" x14ac:dyDescent="0.3">
      <c r="A6">
        <v>18</v>
      </c>
      <c r="H6">
        <v>18</v>
      </c>
      <c r="O6">
        <v>18</v>
      </c>
      <c r="V6">
        <f t="shared" si="0"/>
        <v>18</v>
      </c>
      <c r="W6">
        <v>10150.99925181423</v>
      </c>
      <c r="X6">
        <v>37.900496287551363</v>
      </c>
      <c r="Y6">
        <v>3.7336714689223931E-3</v>
      </c>
      <c r="Z6">
        <f t="shared" si="1"/>
        <v>5.6677040419069553E-3</v>
      </c>
    </row>
    <row r="7" spans="1:26" x14ac:dyDescent="0.3">
      <c r="A7">
        <v>19</v>
      </c>
      <c r="B7">
        <v>1462.599128618514</v>
      </c>
      <c r="C7">
        <v>4.4792707644398204</v>
      </c>
      <c r="D7">
        <v>3.0625416607971568E-3</v>
      </c>
      <c r="H7">
        <v>19</v>
      </c>
      <c r="O7">
        <v>19</v>
      </c>
      <c r="V7">
        <f t="shared" si="0"/>
        <v>19</v>
      </c>
      <c r="W7">
        <v>9101.9136209226253</v>
      </c>
      <c r="X7">
        <v>109.5449972668294</v>
      </c>
      <c r="Y7">
        <v>1.2035380891224639E-2</v>
      </c>
      <c r="Z7">
        <f t="shared" si="1"/>
        <v>1.0724819152065031E-2</v>
      </c>
    </row>
    <row r="8" spans="1:26" x14ac:dyDescent="0.3">
      <c r="A8">
        <v>20</v>
      </c>
      <c r="B8">
        <v>2397.2546650975492</v>
      </c>
      <c r="C8">
        <v>5.7579656813110294</v>
      </c>
      <c r="D8">
        <v>2.40189987536294E-3</v>
      </c>
      <c r="E8">
        <f>AVERAGE(D7:D9)</f>
        <v>6.3262953266648193E-3</v>
      </c>
      <c r="H8">
        <v>20</v>
      </c>
      <c r="I8">
        <v>966.82245475048501</v>
      </c>
      <c r="J8">
        <v>4.9174596934410397</v>
      </c>
      <c r="K8">
        <v>5.0862075754230648E-3</v>
      </c>
      <c r="O8">
        <v>20</v>
      </c>
      <c r="V8">
        <f t="shared" si="0"/>
        <v>20</v>
      </c>
      <c r="W8">
        <v>7354.7542370838646</v>
      </c>
      <c r="X8">
        <v>120.6577226412367</v>
      </c>
      <c r="Y8">
        <v>1.640540509604806E-2</v>
      </c>
      <c r="Z8">
        <f t="shared" si="1"/>
        <v>1.8852979777076728E-2</v>
      </c>
    </row>
    <row r="9" spans="1:26" x14ac:dyDescent="0.3">
      <c r="A9">
        <v>21</v>
      </c>
      <c r="B9">
        <v>3272.422536031992</v>
      </c>
      <c r="C9">
        <v>44.22497255995588</v>
      </c>
      <c r="D9">
        <v>1.351444444383436E-2</v>
      </c>
      <c r="E9">
        <f t="shared" ref="E9:E36" si="2">AVERAGE(D8:D10)</f>
        <v>1.1062168559271062E-2</v>
      </c>
      <c r="H9">
        <f>H8+1</f>
        <v>21</v>
      </c>
      <c r="I9">
        <v>1352.649516720368</v>
      </c>
      <c r="J9">
        <v>11.04231213740908</v>
      </c>
      <c r="K9">
        <v>8.1634688076348497E-3</v>
      </c>
      <c r="L9">
        <f>AVERAGE(K8:K10)</f>
        <v>6.5594346604411768E-3</v>
      </c>
      <c r="O9">
        <v>21</v>
      </c>
      <c r="V9">
        <f t="shared" si="0"/>
        <v>21</v>
      </c>
      <c r="W9">
        <v>6674.9211909665974</v>
      </c>
      <c r="X9">
        <v>187.6864576064302</v>
      </c>
      <c r="Y9">
        <v>2.8118153343957491E-2</v>
      </c>
      <c r="Z9">
        <f t="shared" si="1"/>
        <v>2.3476508763635478E-2</v>
      </c>
    </row>
    <row r="10" spans="1:26" x14ac:dyDescent="0.3">
      <c r="A10">
        <v>22</v>
      </c>
      <c r="B10">
        <v>3744.0386082797659</v>
      </c>
      <c r="C10">
        <v>64.66015089787922</v>
      </c>
      <c r="D10">
        <v>1.727016135861589E-2</v>
      </c>
      <c r="E10">
        <f t="shared" si="2"/>
        <v>1.8849297591921357E-2</v>
      </c>
      <c r="H10">
        <f t="shared" ref="H10:H35" si="3">H9+1</f>
        <v>22</v>
      </c>
      <c r="I10">
        <v>2113.0843849145758</v>
      </c>
      <c r="J10">
        <v>13.58423259432597</v>
      </c>
      <c r="K10">
        <v>6.4286275982656186E-3</v>
      </c>
      <c r="L10">
        <f t="shared" ref="L10:L34" si="4">AVERAGE(K9:K11)</f>
        <v>9.6064549956695038E-3</v>
      </c>
      <c r="O10">
        <v>22</v>
      </c>
      <c r="P10">
        <v>115.87211039814279</v>
      </c>
      <c r="Q10">
        <v>3.62626276947806</v>
      </c>
      <c r="R10">
        <v>3.129538900273781E-2</v>
      </c>
      <c r="V10">
        <f t="shared" si="0"/>
        <v>22</v>
      </c>
      <c r="W10">
        <v>5373.2221887597416</v>
      </c>
      <c r="X10">
        <v>139.1985212777571</v>
      </c>
      <c r="Y10">
        <v>2.590596785090088E-2</v>
      </c>
      <c r="Z10">
        <f t="shared" si="1"/>
        <v>3.3887293699722647E-2</v>
      </c>
    </row>
    <row r="11" spans="1:26" x14ac:dyDescent="0.3">
      <c r="A11">
        <v>23</v>
      </c>
      <c r="B11">
        <v>4092.535901070682</v>
      </c>
      <c r="C11">
        <v>105.4371768678734</v>
      </c>
      <c r="D11">
        <v>2.5763286973313822E-2</v>
      </c>
      <c r="E11">
        <f t="shared" si="2"/>
        <v>3.0345895760792555E-2</v>
      </c>
      <c r="H11">
        <f t="shared" si="3"/>
        <v>23</v>
      </c>
      <c r="I11">
        <v>2851.7214067821242</v>
      </c>
      <c r="J11">
        <v>40.572206372784542</v>
      </c>
      <c r="K11">
        <v>1.422726858110804E-2</v>
      </c>
      <c r="L11">
        <f t="shared" si="4"/>
        <v>1.4014278246063641E-2</v>
      </c>
      <c r="O11">
        <f>O10+1</f>
        <v>23</v>
      </c>
      <c r="P11">
        <v>122.2843346194646</v>
      </c>
      <c r="Q11">
        <v>5.4787486840738566</v>
      </c>
      <c r="R11">
        <v>4.4803356874150081E-2</v>
      </c>
      <c r="S11">
        <f>AVERAGE(R10:R12)</f>
        <v>3.3157243647939441E-2</v>
      </c>
      <c r="V11">
        <f t="shared" si="0"/>
        <v>23</v>
      </c>
      <c r="W11">
        <v>4260.7916065394638</v>
      </c>
      <c r="X11">
        <v>202.9745675546244</v>
      </c>
      <c r="Y11">
        <v>4.7637759904309573E-2</v>
      </c>
      <c r="Z11">
        <f t="shared" si="1"/>
        <v>5.2903568082151319E-2</v>
      </c>
    </row>
    <row r="12" spans="1:26" x14ac:dyDescent="0.3">
      <c r="A12">
        <v>24</v>
      </c>
      <c r="B12">
        <v>4152.9699155180688</v>
      </c>
      <c r="C12">
        <v>199.3601601785511</v>
      </c>
      <c r="D12">
        <v>4.8004238950447961E-2</v>
      </c>
      <c r="E12">
        <f t="shared" si="2"/>
        <v>4.3091270074660522E-2</v>
      </c>
      <c r="H12">
        <f t="shared" si="3"/>
        <v>24</v>
      </c>
      <c r="I12">
        <v>3611.6262808533211</v>
      </c>
      <c r="J12">
        <v>77.241629366019694</v>
      </c>
      <c r="K12">
        <v>2.1386938558817271E-2</v>
      </c>
      <c r="L12">
        <f t="shared" si="4"/>
        <v>2.5566606844721756E-2</v>
      </c>
      <c r="O12">
        <f t="shared" ref="O12:O31" si="5">O11+1</f>
        <v>24</v>
      </c>
      <c r="P12">
        <v>174.27630205923731</v>
      </c>
      <c r="Q12">
        <v>4.0733574055504107</v>
      </c>
      <c r="R12">
        <v>2.3372985066930429E-2</v>
      </c>
      <c r="S12">
        <f t="shared" ref="S12:S30" si="6">AVERAGE(R11:R13)</f>
        <v>2.6966583983899978E-2</v>
      </c>
      <c r="V12">
        <f t="shared" si="0"/>
        <v>24</v>
      </c>
      <c r="W12">
        <v>3509.1779331071748</v>
      </c>
      <c r="X12">
        <v>298.86607453252918</v>
      </c>
      <c r="Y12">
        <v>8.516697649124351E-2</v>
      </c>
      <c r="Z12">
        <f t="shared" si="1"/>
        <v>8.6628005196300428E-2</v>
      </c>
    </row>
    <row r="13" spans="1:26" x14ac:dyDescent="0.3">
      <c r="A13">
        <v>25</v>
      </c>
      <c r="B13">
        <v>4253.4574213871338</v>
      </c>
      <c r="C13">
        <v>236.093616890394</v>
      </c>
      <c r="D13">
        <v>5.5506284300219789E-2</v>
      </c>
      <c r="E13">
        <f t="shared" si="2"/>
        <v>5.7553390590529108E-2</v>
      </c>
      <c r="H13">
        <f t="shared" si="3"/>
        <v>25</v>
      </c>
      <c r="I13">
        <v>4080.2610214396818</v>
      </c>
      <c r="J13">
        <v>167.64002687445739</v>
      </c>
      <c r="K13">
        <v>4.108561339423996E-2</v>
      </c>
      <c r="L13">
        <f t="shared" si="4"/>
        <v>3.8602793406987135E-2</v>
      </c>
      <c r="O13">
        <f t="shared" si="5"/>
        <v>25</v>
      </c>
      <c r="P13">
        <v>233.5942526307737</v>
      </c>
      <c r="Q13">
        <v>2.97211545234555</v>
      </c>
      <c r="R13">
        <v>1.272341001061943E-2</v>
      </c>
      <c r="S13">
        <f t="shared" si="6"/>
        <v>4.3252087154012415E-2</v>
      </c>
      <c r="V13">
        <f t="shared" si="0"/>
        <v>25</v>
      </c>
      <c r="W13">
        <v>2731.282599916005</v>
      </c>
      <c r="X13">
        <v>347.08942407065979</v>
      </c>
      <c r="Y13">
        <v>0.12707927919334819</v>
      </c>
      <c r="Z13">
        <f t="shared" si="1"/>
        <v>0.11341553445607321</v>
      </c>
    </row>
    <row r="14" spans="1:26" x14ac:dyDescent="0.3">
      <c r="A14">
        <v>26</v>
      </c>
      <c r="B14">
        <v>4575.2555279624466</v>
      </c>
      <c r="C14">
        <v>316.3773116519975</v>
      </c>
      <c r="D14">
        <v>6.9149648520919579E-2</v>
      </c>
      <c r="E14">
        <f t="shared" si="2"/>
        <v>6.6854461350072475E-2</v>
      </c>
      <c r="H14">
        <f t="shared" si="3"/>
        <v>26</v>
      </c>
      <c r="I14">
        <v>4488.6628907548411</v>
      </c>
      <c r="J14">
        <v>239.40655309381461</v>
      </c>
      <c r="K14">
        <v>5.333582826790418E-2</v>
      </c>
      <c r="L14">
        <f t="shared" si="4"/>
        <v>5.3993339487433456E-2</v>
      </c>
      <c r="O14">
        <f t="shared" si="5"/>
        <v>26</v>
      </c>
      <c r="P14">
        <v>254.877726863997</v>
      </c>
      <c r="Q14">
        <v>23.87181384246383</v>
      </c>
      <c r="R14">
        <v>9.3659866384487395E-2</v>
      </c>
      <c r="S14">
        <f t="shared" si="6"/>
        <v>5.2097932893590715E-2</v>
      </c>
      <c r="V14">
        <f t="shared" si="0"/>
        <v>26</v>
      </c>
      <c r="W14">
        <v>2342.3320759919002</v>
      </c>
      <c r="X14">
        <v>299.8193201174771</v>
      </c>
      <c r="Y14">
        <v>0.12800034768362789</v>
      </c>
      <c r="Z14">
        <f t="shared" si="1"/>
        <v>0.13966667103813091</v>
      </c>
    </row>
    <row r="15" spans="1:26" x14ac:dyDescent="0.3">
      <c r="A15">
        <v>27</v>
      </c>
      <c r="B15">
        <v>4541.6163766926147</v>
      </c>
      <c r="C15">
        <v>344.74252361497679</v>
      </c>
      <c r="D15">
        <v>7.5907451229078049E-2</v>
      </c>
      <c r="E15">
        <f t="shared" si="2"/>
        <v>7.8160200548256911E-2</v>
      </c>
      <c r="H15">
        <f t="shared" si="3"/>
        <v>27</v>
      </c>
      <c r="I15">
        <v>4558.2918608569134</v>
      </c>
      <c r="J15">
        <v>307.95171075922877</v>
      </c>
      <c r="K15">
        <v>6.7558576800156228E-2</v>
      </c>
      <c r="L15">
        <f t="shared" si="4"/>
        <v>6.5596832476582989E-2</v>
      </c>
      <c r="O15">
        <f t="shared" si="5"/>
        <v>27</v>
      </c>
      <c r="P15">
        <v>288.62584487953848</v>
      </c>
      <c r="Q15">
        <v>14.40546666307919</v>
      </c>
      <c r="R15">
        <v>4.9910522285665317E-2</v>
      </c>
      <c r="S15">
        <f t="shared" si="6"/>
        <v>8.3229650482595632E-2</v>
      </c>
      <c r="V15">
        <f t="shared" si="0"/>
        <v>27</v>
      </c>
      <c r="W15">
        <v>2268.9909736664772</v>
      </c>
      <c r="X15">
        <v>371.93387677262098</v>
      </c>
      <c r="Y15">
        <v>0.1639203862374167</v>
      </c>
      <c r="Z15">
        <f t="shared" si="1"/>
        <v>0.15708318009080643</v>
      </c>
    </row>
    <row r="16" spans="1:26" x14ac:dyDescent="0.3">
      <c r="A16">
        <v>28</v>
      </c>
      <c r="B16">
        <v>4422.2095714397756</v>
      </c>
      <c r="C16">
        <v>395.44946599072858</v>
      </c>
      <c r="D16">
        <v>8.9423501894773119E-2</v>
      </c>
      <c r="E16">
        <f t="shared" si="2"/>
        <v>9.0113935173181225E-2</v>
      </c>
      <c r="H16">
        <f t="shared" si="3"/>
        <v>28</v>
      </c>
      <c r="I16">
        <v>5069.9717727752968</v>
      </c>
      <c r="J16">
        <v>384.79104593770791</v>
      </c>
      <c r="K16">
        <v>7.589609236168858E-2</v>
      </c>
      <c r="L16">
        <f t="shared" si="4"/>
        <v>8.4270504726095763E-2</v>
      </c>
      <c r="O16">
        <f t="shared" si="5"/>
        <v>28</v>
      </c>
      <c r="P16">
        <v>293.84868870964038</v>
      </c>
      <c r="Q16">
        <v>31.18280051995945</v>
      </c>
      <c r="R16">
        <v>0.10611856277763421</v>
      </c>
      <c r="S16">
        <f t="shared" si="6"/>
        <v>8.8111822061552436E-2</v>
      </c>
      <c r="V16">
        <f t="shared" si="0"/>
        <v>28</v>
      </c>
      <c r="W16">
        <v>2284.1345703960128</v>
      </c>
      <c r="X16">
        <v>409.61112605502711</v>
      </c>
      <c r="Y16">
        <v>0.17932880635137469</v>
      </c>
      <c r="Z16">
        <f t="shared" si="1"/>
        <v>0.18168729416791771</v>
      </c>
    </row>
    <row r="17" spans="1:26" x14ac:dyDescent="0.3">
      <c r="A17">
        <v>29</v>
      </c>
      <c r="B17">
        <v>4563.2547135932909</v>
      </c>
      <c r="C17">
        <v>479.19126717309302</v>
      </c>
      <c r="D17">
        <v>0.10501085239569249</v>
      </c>
      <c r="E17">
        <f t="shared" si="2"/>
        <v>9.4040108620407278E-2</v>
      </c>
      <c r="H17">
        <f t="shared" si="3"/>
        <v>29</v>
      </c>
      <c r="I17">
        <v>5107.4690123921246</v>
      </c>
      <c r="J17">
        <v>558.53669721444794</v>
      </c>
      <c r="K17">
        <v>0.10935684501644249</v>
      </c>
      <c r="L17">
        <f t="shared" si="4"/>
        <v>0.10361424336942826</v>
      </c>
      <c r="O17">
        <f t="shared" si="5"/>
        <v>29</v>
      </c>
      <c r="P17">
        <v>291.30244491141548</v>
      </c>
      <c r="Q17">
        <v>31.549913620159089</v>
      </c>
      <c r="R17">
        <v>0.10830638112135781</v>
      </c>
      <c r="S17">
        <f t="shared" si="6"/>
        <v>0.11224337889215624</v>
      </c>
      <c r="V17">
        <f t="shared" si="0"/>
        <v>29</v>
      </c>
      <c r="W17">
        <v>2311.534314358435</v>
      </c>
      <c r="X17">
        <v>466.49695781141253</v>
      </c>
      <c r="Y17">
        <v>0.20181268991496171</v>
      </c>
      <c r="Z17">
        <f t="shared" si="1"/>
        <v>0.18450500231431419</v>
      </c>
    </row>
    <row r="18" spans="1:26" x14ac:dyDescent="0.3">
      <c r="A18">
        <v>30</v>
      </c>
      <c r="B18">
        <v>4691.5975816012624</v>
      </c>
      <c r="C18">
        <v>411.38729216171669</v>
      </c>
      <c r="D18">
        <v>8.7685971570756166E-2</v>
      </c>
      <c r="E18">
        <f t="shared" si="2"/>
        <v>0.1012244696337523</v>
      </c>
      <c r="H18">
        <f t="shared" si="3"/>
        <v>30</v>
      </c>
      <c r="I18">
        <v>5380.1158621525174</v>
      </c>
      <c r="J18">
        <v>675.68763599194665</v>
      </c>
      <c r="K18">
        <v>0.12558979273015369</v>
      </c>
      <c r="L18">
        <f t="shared" si="4"/>
        <v>0.12272388898004527</v>
      </c>
      <c r="O18">
        <f t="shared" si="5"/>
        <v>30</v>
      </c>
      <c r="P18">
        <v>350.55280773339689</v>
      </c>
      <c r="Q18">
        <v>42.874428728518822</v>
      </c>
      <c r="R18">
        <v>0.1223051927774767</v>
      </c>
      <c r="S18">
        <f t="shared" si="6"/>
        <v>9.5840591764837099E-2</v>
      </c>
      <c r="V18">
        <f t="shared" si="0"/>
        <v>30</v>
      </c>
      <c r="W18">
        <v>2464.3341608543569</v>
      </c>
      <c r="X18">
        <v>424.78593078675368</v>
      </c>
      <c r="Y18">
        <v>0.17237351067660611</v>
      </c>
      <c r="Z18">
        <f t="shared" si="1"/>
        <v>0.18925645652549747</v>
      </c>
    </row>
    <row r="19" spans="1:26" x14ac:dyDescent="0.3">
      <c r="A19">
        <v>31</v>
      </c>
      <c r="B19">
        <v>4740.9174958780904</v>
      </c>
      <c r="C19">
        <v>526.13083315023323</v>
      </c>
      <c r="D19">
        <v>0.11097658493480821</v>
      </c>
      <c r="E19">
        <f t="shared" si="2"/>
        <v>9.480236027054334E-2</v>
      </c>
      <c r="H19">
        <f t="shared" si="3"/>
        <v>31</v>
      </c>
      <c r="I19">
        <v>5459.9372433523104</v>
      </c>
      <c r="J19">
        <v>727.40029864050564</v>
      </c>
      <c r="K19">
        <v>0.1332250291935396</v>
      </c>
      <c r="L19">
        <f t="shared" si="4"/>
        <v>0.13296503268109747</v>
      </c>
      <c r="O19">
        <f t="shared" si="5"/>
        <v>31</v>
      </c>
      <c r="P19">
        <v>517.86913403915901</v>
      </c>
      <c r="Q19">
        <v>29.472036714773271</v>
      </c>
      <c r="R19">
        <v>5.6910201395676777E-2</v>
      </c>
      <c r="S19">
        <f t="shared" si="6"/>
        <v>0.111660468370354</v>
      </c>
      <c r="V19">
        <f t="shared" si="0"/>
        <v>31</v>
      </c>
      <c r="W19">
        <v>2297.8273413736179</v>
      </c>
      <c r="X19">
        <v>444.82069852330898</v>
      </c>
      <c r="Y19">
        <v>0.19358316898492459</v>
      </c>
      <c r="Z19">
        <f t="shared" si="1"/>
        <v>0.1824909352037917</v>
      </c>
    </row>
    <row r="20" spans="1:26" x14ac:dyDescent="0.3">
      <c r="A20">
        <v>32</v>
      </c>
      <c r="B20">
        <v>4628.3778536812724</v>
      </c>
      <c r="C20">
        <v>396.85805737262967</v>
      </c>
      <c r="D20">
        <v>8.5744524306065648E-2</v>
      </c>
      <c r="E20">
        <f t="shared" si="2"/>
        <v>9.2550309025179758E-2</v>
      </c>
      <c r="H20">
        <f t="shared" si="3"/>
        <v>32</v>
      </c>
      <c r="I20">
        <v>5816.6367196360416</v>
      </c>
      <c r="J20">
        <v>814.79607777401588</v>
      </c>
      <c r="K20">
        <v>0.14008027611959911</v>
      </c>
      <c r="L20">
        <f t="shared" si="4"/>
        <v>0.1342175213555675</v>
      </c>
      <c r="O20">
        <f t="shared" si="5"/>
        <v>32</v>
      </c>
      <c r="P20">
        <v>345.58669238795801</v>
      </c>
      <c r="Q20">
        <v>53.830660506498283</v>
      </c>
      <c r="R20">
        <v>0.15576601093790851</v>
      </c>
      <c r="S20">
        <f t="shared" si="6"/>
        <v>0.1126529241334767</v>
      </c>
      <c r="V20">
        <f t="shared" si="0"/>
        <v>32</v>
      </c>
      <c r="W20">
        <v>2427.5815352864588</v>
      </c>
      <c r="X20">
        <v>440.64519571257392</v>
      </c>
      <c r="Y20">
        <v>0.18151612594984451</v>
      </c>
      <c r="Z20">
        <f t="shared" si="1"/>
        <v>0.18262560765475203</v>
      </c>
    </row>
    <row r="21" spans="1:26" x14ac:dyDescent="0.3">
      <c r="A21">
        <v>33</v>
      </c>
      <c r="B21">
        <v>4731.719790078484</v>
      </c>
      <c r="C21">
        <v>382.93722065573309</v>
      </c>
      <c r="D21">
        <v>8.0929817834665449E-2</v>
      </c>
      <c r="E21">
        <f t="shared" si="2"/>
        <v>8.3699924027210618E-2</v>
      </c>
      <c r="H21">
        <f t="shared" si="3"/>
        <v>33</v>
      </c>
      <c r="I21">
        <v>5311.9799843643041</v>
      </c>
      <c r="J21">
        <v>687.09004953132114</v>
      </c>
      <c r="K21">
        <v>0.12934725875356379</v>
      </c>
      <c r="L21">
        <f t="shared" si="4"/>
        <v>0.12939537102376306</v>
      </c>
      <c r="O21">
        <f t="shared" si="5"/>
        <v>33</v>
      </c>
      <c r="P21">
        <v>468.43810964492258</v>
      </c>
      <c r="Q21">
        <v>58.687125609189252</v>
      </c>
      <c r="R21">
        <v>0.12528256006684479</v>
      </c>
      <c r="S21">
        <f t="shared" si="6"/>
        <v>0.12030808919984844</v>
      </c>
      <c r="V21">
        <f t="shared" si="0"/>
        <v>33</v>
      </c>
      <c r="W21">
        <v>2390.5499580690021</v>
      </c>
      <c r="X21">
        <v>413.03331238615601</v>
      </c>
      <c r="Y21">
        <v>0.17277752802948701</v>
      </c>
      <c r="Z21">
        <f t="shared" si="1"/>
        <v>0.16427621101296075</v>
      </c>
    </row>
    <row r="22" spans="1:26" x14ac:dyDescent="0.3">
      <c r="A22">
        <v>34</v>
      </c>
      <c r="B22">
        <v>4985.587781795507</v>
      </c>
      <c r="C22">
        <v>420.91039198618739</v>
      </c>
      <c r="D22">
        <v>8.442542994090077E-2</v>
      </c>
      <c r="E22">
        <f t="shared" si="2"/>
        <v>8.0105891026315476E-2</v>
      </c>
      <c r="H22">
        <f t="shared" si="3"/>
        <v>34</v>
      </c>
      <c r="I22">
        <v>5549.1062101582511</v>
      </c>
      <c r="J22">
        <v>659.00396378878713</v>
      </c>
      <c r="K22">
        <v>0.1187585781981263</v>
      </c>
      <c r="L22">
        <f t="shared" si="4"/>
        <v>0.11337946577942537</v>
      </c>
      <c r="O22">
        <f t="shared" si="5"/>
        <v>34</v>
      </c>
      <c r="P22">
        <v>456.57292808176709</v>
      </c>
      <c r="Q22">
        <v>36.469080676855022</v>
      </c>
      <c r="R22">
        <v>7.9875696594792003E-2</v>
      </c>
      <c r="S22">
        <f t="shared" si="6"/>
        <v>0.1082108803094672</v>
      </c>
      <c r="V22">
        <f t="shared" si="0"/>
        <v>34</v>
      </c>
      <c r="W22">
        <v>2501.9895306529629</v>
      </c>
      <c r="X22">
        <v>346.6130672362234</v>
      </c>
      <c r="Y22">
        <v>0.1385349790595507</v>
      </c>
      <c r="Z22">
        <f t="shared" si="1"/>
        <v>0.14690548187820349</v>
      </c>
    </row>
    <row r="23" spans="1:26" x14ac:dyDescent="0.3">
      <c r="A23">
        <v>35</v>
      </c>
      <c r="B23">
        <v>4819.2813031566457</v>
      </c>
      <c r="C23">
        <v>361.26501470385699</v>
      </c>
      <c r="D23">
        <v>7.4962425303380237E-2</v>
      </c>
      <c r="E23">
        <f t="shared" si="2"/>
        <v>7.6782896966893499E-2</v>
      </c>
      <c r="H23">
        <f t="shared" si="3"/>
        <v>35</v>
      </c>
      <c r="I23">
        <v>5778.8377258670434</v>
      </c>
      <c r="J23">
        <v>531.84123197014026</v>
      </c>
      <c r="K23">
        <v>9.203256038658604E-2</v>
      </c>
      <c r="L23">
        <f t="shared" si="4"/>
        <v>0.1001714649653158</v>
      </c>
      <c r="O23">
        <f t="shared" si="5"/>
        <v>35</v>
      </c>
      <c r="P23">
        <v>398.11239244266369</v>
      </c>
      <c r="Q23">
        <v>47.564232956055889</v>
      </c>
      <c r="R23">
        <v>0.11947438426676479</v>
      </c>
      <c r="S23">
        <f t="shared" si="6"/>
        <v>8.7862878125354163E-2</v>
      </c>
      <c r="V23">
        <f t="shared" si="0"/>
        <v>35</v>
      </c>
      <c r="W23">
        <v>2522.1963926379408</v>
      </c>
      <c r="X23">
        <v>326.38214699278558</v>
      </c>
      <c r="Y23">
        <v>0.12940393854557281</v>
      </c>
      <c r="Z23">
        <f t="shared" si="1"/>
        <v>0.12431329255114033</v>
      </c>
    </row>
    <row r="24" spans="1:26" x14ac:dyDescent="0.3">
      <c r="A24">
        <v>36</v>
      </c>
      <c r="B24">
        <v>4790.3559695584872</v>
      </c>
      <c r="C24">
        <v>339.927662691492</v>
      </c>
      <c r="D24">
        <v>7.0960835656399476E-2</v>
      </c>
      <c r="E24">
        <f t="shared" si="2"/>
        <v>7.1175500144084081E-2</v>
      </c>
      <c r="H24">
        <f t="shared" si="3"/>
        <v>36</v>
      </c>
      <c r="I24">
        <v>5554.9432960570339</v>
      </c>
      <c r="J24">
        <v>498.40760114650232</v>
      </c>
      <c r="K24">
        <v>8.9723256311235081E-2</v>
      </c>
      <c r="L24">
        <f t="shared" si="4"/>
        <v>8.0869568416199439E-2</v>
      </c>
      <c r="O24">
        <f t="shared" si="5"/>
        <v>36</v>
      </c>
      <c r="P24">
        <v>411.9088058289388</v>
      </c>
      <c r="Q24">
        <v>26.460425866338429</v>
      </c>
      <c r="R24">
        <v>6.423855351450572E-2</v>
      </c>
      <c r="S24">
        <f t="shared" si="6"/>
        <v>7.6422366248490456E-2</v>
      </c>
      <c r="V24">
        <f t="shared" si="0"/>
        <v>36</v>
      </c>
      <c r="W24">
        <v>2304.0904160991022</v>
      </c>
      <c r="X24">
        <v>241.931705728487</v>
      </c>
      <c r="Y24">
        <v>0.1050009600482975</v>
      </c>
      <c r="Z24">
        <f t="shared" si="1"/>
        <v>0.11674488636433038</v>
      </c>
    </row>
    <row r="25" spans="1:26" x14ac:dyDescent="0.3">
      <c r="A25">
        <v>37</v>
      </c>
      <c r="B25">
        <v>4714.0506622839157</v>
      </c>
      <c r="C25">
        <v>318.6850958077473</v>
      </c>
      <c r="D25">
        <v>6.7603239472472529E-2</v>
      </c>
      <c r="E25">
        <f t="shared" si="2"/>
        <v>6.3124868387556113E-2</v>
      </c>
      <c r="H25">
        <f t="shared" si="3"/>
        <v>37</v>
      </c>
      <c r="I25">
        <v>5772.7361757056051</v>
      </c>
      <c r="J25">
        <v>351.28767113325301</v>
      </c>
      <c r="K25">
        <v>6.0852888550777202E-2</v>
      </c>
      <c r="L25">
        <f t="shared" si="4"/>
        <v>6.8798918592474695E-2</v>
      </c>
      <c r="O25">
        <f t="shared" si="5"/>
        <v>37</v>
      </c>
      <c r="P25">
        <v>488.66164059247831</v>
      </c>
      <c r="Q25">
        <v>22.260571032580231</v>
      </c>
      <c r="R25">
        <v>4.5554160964200868E-2</v>
      </c>
      <c r="S25">
        <f t="shared" si="6"/>
        <v>4.6006057752154272E-2</v>
      </c>
      <c r="V25">
        <f t="shared" si="0"/>
        <v>37</v>
      </c>
      <c r="W25">
        <v>2422.402046914417</v>
      </c>
      <c r="X25">
        <v>280.586248926677</v>
      </c>
      <c r="Y25">
        <v>0.1158297604991208</v>
      </c>
      <c r="Z25">
        <f t="shared" si="1"/>
        <v>0.10713743646153311</v>
      </c>
    </row>
    <row r="26" spans="1:26" x14ac:dyDescent="0.3">
      <c r="A26">
        <v>38</v>
      </c>
      <c r="B26">
        <v>4719.965797609022</v>
      </c>
      <c r="C26">
        <v>239.82396391790459</v>
      </c>
      <c r="D26">
        <v>5.0810530033796333E-2</v>
      </c>
      <c r="E26">
        <f t="shared" si="2"/>
        <v>5.4286726640936721E-2</v>
      </c>
      <c r="H26">
        <f t="shared" si="3"/>
        <v>38</v>
      </c>
      <c r="I26">
        <v>5781.2177330060485</v>
      </c>
      <c r="J26">
        <v>322.71110569140961</v>
      </c>
      <c r="K26">
        <v>5.5820610915411788E-2</v>
      </c>
      <c r="L26">
        <f t="shared" si="4"/>
        <v>5.241355835187058E-2</v>
      </c>
      <c r="O26">
        <f t="shared" si="5"/>
        <v>38</v>
      </c>
      <c r="P26">
        <v>481.28548687292812</v>
      </c>
      <c r="Q26">
        <v>13.58450367006416</v>
      </c>
      <c r="R26">
        <v>2.8225458777756219E-2</v>
      </c>
      <c r="S26">
        <f t="shared" si="6"/>
        <v>3.7197935978090492E-2</v>
      </c>
      <c r="V26">
        <f t="shared" si="0"/>
        <v>38</v>
      </c>
      <c r="W26">
        <v>2417.7925356867759</v>
      </c>
      <c r="X26">
        <v>243.1854147180525</v>
      </c>
      <c r="Y26">
        <v>0.100581588837181</v>
      </c>
      <c r="Z26">
        <f t="shared" si="1"/>
        <v>9.9666721879750744E-2</v>
      </c>
    </row>
    <row r="27" spans="1:26" x14ac:dyDescent="0.3">
      <c r="A27">
        <v>39</v>
      </c>
      <c r="B27">
        <v>4831.7689194229524</v>
      </c>
      <c r="C27">
        <v>214.7547844305607</v>
      </c>
      <c r="D27">
        <v>4.4446410416541279E-2</v>
      </c>
      <c r="E27">
        <f t="shared" si="2"/>
        <v>4.2190284362745301E-2</v>
      </c>
      <c r="H27">
        <f t="shared" si="3"/>
        <v>39</v>
      </c>
      <c r="I27">
        <v>5888.6438672304739</v>
      </c>
      <c r="J27">
        <v>238.88564974551619</v>
      </c>
      <c r="K27">
        <v>4.0567175589422758E-2</v>
      </c>
      <c r="L27">
        <f t="shared" si="4"/>
        <v>4.1524469611585083E-2</v>
      </c>
      <c r="O27">
        <f t="shared" si="5"/>
        <v>39</v>
      </c>
      <c r="P27">
        <v>450.70927982102728</v>
      </c>
      <c r="Q27">
        <v>17.04320552717482</v>
      </c>
      <c r="R27">
        <v>3.7814188192314399E-2</v>
      </c>
      <c r="S27">
        <f t="shared" si="6"/>
        <v>3.2677034927350988E-2</v>
      </c>
      <c r="V27">
        <f t="shared" si="0"/>
        <v>39</v>
      </c>
      <c r="W27">
        <v>2491.4175504061191</v>
      </c>
      <c r="X27">
        <v>205.76322640443769</v>
      </c>
      <c r="Y27">
        <v>8.2588816302950438E-2</v>
      </c>
      <c r="Z27">
        <f t="shared" si="1"/>
        <v>8.440639466072386E-2</v>
      </c>
    </row>
    <row r="28" spans="1:26" x14ac:dyDescent="0.3">
      <c r="A28">
        <v>40</v>
      </c>
      <c r="B28">
        <v>4922.8326395310096</v>
      </c>
      <c r="C28">
        <v>154.15315120526839</v>
      </c>
      <c r="D28">
        <v>3.1313912637898303E-2</v>
      </c>
      <c r="E28">
        <f t="shared" si="2"/>
        <v>3.2552462764760252E-2</v>
      </c>
      <c r="H28">
        <f t="shared" si="3"/>
        <v>40</v>
      </c>
      <c r="I28">
        <v>5908.3831230693859</v>
      </c>
      <c r="J28">
        <v>166.5314552873111</v>
      </c>
      <c r="K28">
        <v>2.8185622329920709E-2</v>
      </c>
      <c r="L28">
        <f t="shared" si="4"/>
        <v>2.8816949442831988E-2</v>
      </c>
      <c r="O28">
        <f t="shared" si="5"/>
        <v>40</v>
      </c>
      <c r="P28">
        <v>458.04354208686431</v>
      </c>
      <c r="Q28">
        <v>14.65348065272288</v>
      </c>
      <c r="R28">
        <v>3.199145781198235E-2</v>
      </c>
      <c r="S28">
        <f t="shared" si="6"/>
        <v>2.8154975340351111E-2</v>
      </c>
      <c r="V28">
        <f t="shared" si="0"/>
        <v>40</v>
      </c>
      <c r="W28">
        <v>1933.751807864189</v>
      </c>
      <c r="X28">
        <v>135.45695272447381</v>
      </c>
      <c r="Y28">
        <v>7.0048778842040124E-2</v>
      </c>
      <c r="Z28">
        <f t="shared" si="1"/>
        <v>6.6607434444274818E-2</v>
      </c>
    </row>
    <row r="29" spans="1:26" x14ac:dyDescent="0.3">
      <c r="A29">
        <v>41</v>
      </c>
      <c r="B29">
        <v>4742.9090132169831</v>
      </c>
      <c r="C29">
        <v>103.855788089043</v>
      </c>
      <c r="D29">
        <v>2.1897065239841172E-2</v>
      </c>
      <c r="E29">
        <f t="shared" si="2"/>
        <v>2.577644973607901E-2</v>
      </c>
      <c r="H29">
        <f t="shared" si="3"/>
        <v>41</v>
      </c>
      <c r="I29">
        <v>5262.0154385141996</v>
      </c>
      <c r="J29">
        <v>93.127414484563019</v>
      </c>
      <c r="K29">
        <v>1.76980504091525E-2</v>
      </c>
      <c r="L29">
        <f t="shared" si="4"/>
        <v>1.9806777080110846E-2</v>
      </c>
      <c r="O29">
        <f t="shared" si="5"/>
        <v>41</v>
      </c>
      <c r="P29">
        <v>482.93670392906853</v>
      </c>
      <c r="Q29">
        <v>7.0795043732656806</v>
      </c>
      <c r="R29">
        <v>1.4659280016756581E-2</v>
      </c>
      <c r="S29">
        <f t="shared" si="6"/>
        <v>3.3396703292491538E-2</v>
      </c>
      <c r="V29">
        <f t="shared" si="0"/>
        <v>41</v>
      </c>
      <c r="W29">
        <v>2194.2248387908462</v>
      </c>
      <c r="X29">
        <v>103.533858716843</v>
      </c>
      <c r="Y29">
        <v>4.7184708187833907E-2</v>
      </c>
      <c r="Z29">
        <f t="shared" si="1"/>
        <v>5.7159878461568087E-2</v>
      </c>
    </row>
    <row r="30" spans="1:26" x14ac:dyDescent="0.3">
      <c r="A30">
        <v>42</v>
      </c>
      <c r="B30">
        <v>4596.3611781474283</v>
      </c>
      <c r="C30">
        <v>110.8567456636429</v>
      </c>
      <c r="D30">
        <v>2.4118371330497559E-2</v>
      </c>
      <c r="E30">
        <f t="shared" si="2"/>
        <v>1.7593197059353648E-2</v>
      </c>
      <c r="H30">
        <f t="shared" si="3"/>
        <v>42</v>
      </c>
      <c r="I30">
        <v>5563.0866379775634</v>
      </c>
      <c r="J30">
        <v>75.305604031221179</v>
      </c>
      <c r="K30">
        <v>1.3536658501259329E-2</v>
      </c>
      <c r="L30">
        <f t="shared" si="4"/>
        <v>1.2407728524698881E-2</v>
      </c>
      <c r="O30">
        <f t="shared" si="5"/>
        <v>42</v>
      </c>
      <c r="P30">
        <v>423.51580042674061</v>
      </c>
      <c r="Q30">
        <v>22.67477000756535</v>
      </c>
      <c r="R30">
        <v>5.3539372048735677E-2</v>
      </c>
      <c r="S30">
        <f t="shared" si="6"/>
        <v>2.515477835260559E-2</v>
      </c>
      <c r="V30">
        <f t="shared" si="0"/>
        <v>42</v>
      </c>
      <c r="W30">
        <v>2201.8734817999198</v>
      </c>
      <c r="X30">
        <v>119.44315555228501</v>
      </c>
      <c r="Y30">
        <v>5.4246148354830222E-2</v>
      </c>
      <c r="Z30">
        <f t="shared" si="1"/>
        <v>4.3187609106301213E-2</v>
      </c>
    </row>
    <row r="31" spans="1:26" x14ac:dyDescent="0.3">
      <c r="A31">
        <v>43</v>
      </c>
      <c r="B31">
        <v>4873.6572897387841</v>
      </c>
      <c r="C31">
        <v>32.966171412845561</v>
      </c>
      <c r="D31">
        <v>6.7641546077222151E-3</v>
      </c>
      <c r="E31">
        <f t="shared" si="2"/>
        <v>1.2720415164643534E-2</v>
      </c>
      <c r="H31">
        <f t="shared" si="3"/>
        <v>43</v>
      </c>
      <c r="I31">
        <v>5457.8113932454125</v>
      </c>
      <c r="J31">
        <v>32.683976163243273</v>
      </c>
      <c r="K31">
        <v>5.9884766636848167E-3</v>
      </c>
      <c r="L31">
        <f t="shared" si="4"/>
        <v>8.9731686478493836E-3</v>
      </c>
      <c r="O31">
        <f t="shared" si="5"/>
        <v>43</v>
      </c>
      <c r="P31">
        <v>501.03819365693943</v>
      </c>
      <c r="Q31">
        <v>3.6403846821582202</v>
      </c>
      <c r="R31">
        <v>7.2656829923245124E-3</v>
      </c>
      <c r="V31">
        <f t="shared" si="0"/>
        <v>43</v>
      </c>
      <c r="W31">
        <v>2117.5382812217449</v>
      </c>
      <c r="X31">
        <v>59.570525044898602</v>
      </c>
      <c r="Y31">
        <v>2.813197077623953E-2</v>
      </c>
      <c r="Z31">
        <f t="shared" si="1"/>
        <v>3.5016492539510564E-2</v>
      </c>
    </row>
    <row r="32" spans="1:26" x14ac:dyDescent="0.3">
      <c r="A32">
        <v>44</v>
      </c>
      <c r="B32">
        <v>4885.3782345110303</v>
      </c>
      <c r="C32">
        <v>35.559298092579489</v>
      </c>
      <c r="D32">
        <v>7.278719555710831E-3</v>
      </c>
      <c r="E32">
        <f t="shared" si="2"/>
        <v>6.9688061532189672E-3</v>
      </c>
      <c r="H32">
        <f t="shared" si="3"/>
        <v>44</v>
      </c>
      <c r="I32">
        <v>5533.2800886255754</v>
      </c>
      <c r="J32">
        <v>40.915124597164329</v>
      </c>
      <c r="K32">
        <v>7.394370778604005E-3</v>
      </c>
      <c r="L32">
        <f t="shared" si="4"/>
        <v>5.4800785438958175E-3</v>
      </c>
      <c r="V32">
        <f t="shared" si="0"/>
        <v>44</v>
      </c>
      <c r="W32">
        <v>2197.5567789075981</v>
      </c>
      <c r="X32">
        <v>49.821597531166269</v>
      </c>
      <c r="Y32">
        <v>2.2671358487461931E-2</v>
      </c>
      <c r="Z32">
        <f t="shared" si="1"/>
        <v>2.1836107745040963E-2</v>
      </c>
    </row>
    <row r="33" spans="1:26" x14ac:dyDescent="0.3">
      <c r="A33">
        <v>45</v>
      </c>
      <c r="B33">
        <v>5196.0480329622287</v>
      </c>
      <c r="C33">
        <v>35.663305839543099</v>
      </c>
      <c r="D33">
        <v>6.8635442962238571E-3</v>
      </c>
      <c r="E33">
        <f t="shared" si="2"/>
        <v>5.1900836761878408E-3</v>
      </c>
      <c r="H33">
        <f t="shared" si="3"/>
        <v>45</v>
      </c>
      <c r="I33">
        <v>5834.0073949486032</v>
      </c>
      <c r="J33">
        <v>17.836825306180138</v>
      </c>
      <c r="K33">
        <v>3.0573881893986321E-3</v>
      </c>
      <c r="L33">
        <f t="shared" si="4"/>
        <v>3.9017086125113392E-3</v>
      </c>
      <c r="V33">
        <f t="shared" si="0"/>
        <v>45</v>
      </c>
      <c r="W33">
        <v>2054.9908205534998</v>
      </c>
      <c r="X33">
        <v>30.21862762756561</v>
      </c>
      <c r="Y33">
        <v>1.4704993971421431E-2</v>
      </c>
      <c r="Z33">
        <f t="shared" si="1"/>
        <v>1.4065804592665347E-2</v>
      </c>
    </row>
    <row r="34" spans="1:26" x14ac:dyDescent="0.3">
      <c r="A34">
        <v>46</v>
      </c>
      <c r="B34">
        <v>5215.0018422220692</v>
      </c>
      <c r="C34">
        <v>7.4469557567888574</v>
      </c>
      <c r="D34">
        <v>1.427987176628833E-3</v>
      </c>
      <c r="E34">
        <f t="shared" si="2"/>
        <v>2.9375561282456637E-3</v>
      </c>
      <c r="H34">
        <f t="shared" si="3"/>
        <v>46</v>
      </c>
      <c r="I34">
        <v>5487.1535469088167</v>
      </c>
      <c r="J34">
        <v>6.8774164637271147</v>
      </c>
      <c r="K34">
        <v>1.253366869531381E-3</v>
      </c>
      <c r="L34">
        <f t="shared" si="4"/>
        <v>1.889565588699839E-3</v>
      </c>
      <c r="V34">
        <f t="shared" si="0"/>
        <v>46</v>
      </c>
      <c r="W34">
        <v>2288.7333034701951</v>
      </c>
      <c r="X34">
        <v>11.034123599125129</v>
      </c>
      <c r="Y34">
        <v>4.821061319112677E-3</v>
      </c>
      <c r="Z34">
        <f t="shared" si="1"/>
        <v>9.8543109770101861E-3</v>
      </c>
    </row>
    <row r="35" spans="1:26" x14ac:dyDescent="0.3">
      <c r="A35">
        <v>47</v>
      </c>
      <c r="B35">
        <v>5080.5325937156986</v>
      </c>
      <c r="C35">
        <v>2.6476530666165399</v>
      </c>
      <c r="D35">
        <v>5.2113691188430142E-4</v>
      </c>
      <c r="E35">
        <f t="shared" si="2"/>
        <v>9.3726725214773453E-4</v>
      </c>
      <c r="H35">
        <f t="shared" si="3"/>
        <v>47</v>
      </c>
      <c r="I35">
        <v>5512.6160236323076</v>
      </c>
      <c r="J35">
        <v>7.4858112141012212</v>
      </c>
      <c r="K35">
        <v>1.357941707169504E-3</v>
      </c>
      <c r="V35">
        <f t="shared" si="0"/>
        <v>47</v>
      </c>
      <c r="W35">
        <v>2084.411196592871</v>
      </c>
      <c r="X35">
        <v>20.920980132683439</v>
      </c>
      <c r="Y35">
        <v>1.0036877640496451E-2</v>
      </c>
      <c r="Z35">
        <f t="shared" si="1"/>
        <v>5.8957723020891667E-3</v>
      </c>
    </row>
    <row r="36" spans="1:26" x14ac:dyDescent="0.3">
      <c r="A36">
        <v>48</v>
      </c>
      <c r="B36">
        <v>5435.8956287657948</v>
      </c>
      <c r="C36">
        <v>4.6894257641349339</v>
      </c>
      <c r="D36">
        <v>8.6267766793006939E-4</v>
      </c>
      <c r="E36">
        <f t="shared" si="2"/>
        <v>8.06232208365649E-4</v>
      </c>
      <c r="V36">
        <f t="shared" si="0"/>
        <v>48</v>
      </c>
      <c r="W36">
        <v>2370.0428164292621</v>
      </c>
      <c r="X36">
        <v>6.70574687744105</v>
      </c>
      <c r="Y36">
        <v>2.829377946658372E-3</v>
      </c>
      <c r="Z36">
        <f t="shared" si="1"/>
        <v>4.7104552583189484E-3</v>
      </c>
    </row>
    <row r="37" spans="1:26" x14ac:dyDescent="0.3">
      <c r="A37">
        <v>49</v>
      </c>
      <c r="B37">
        <v>5662.1124910243407</v>
      </c>
      <c r="C37">
        <v>5.8596185553312896</v>
      </c>
      <c r="D37">
        <v>1.0348820452825761E-3</v>
      </c>
      <c r="V37">
        <f t="shared" si="0"/>
        <v>49</v>
      </c>
      <c r="W37">
        <v>2421.9844653630762</v>
      </c>
      <c r="X37">
        <v>3.0640772218290602</v>
      </c>
      <c r="Y37">
        <v>1.265110187802022E-3</v>
      </c>
    </row>
  </sheetData>
  <mergeCells count="4">
    <mergeCell ref="A1:D1"/>
    <mergeCell ref="H1:K1"/>
    <mergeCell ref="O1:R1"/>
    <mergeCell ref="V1:Y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Younès Abdelaziz</cp:lastModifiedBy>
  <dcterms:created xsi:type="dcterms:W3CDTF">2023-10-13T10:58:36Z</dcterms:created>
  <dcterms:modified xsi:type="dcterms:W3CDTF">2023-10-16T14:46:05Z</dcterms:modified>
</cp:coreProperties>
</file>