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showInkAnnotation="0" defaultThemeVersion="166925"/>
  <xr:revisionPtr revIDLastSave="594" documentId="8_{EDBD54AF-F7F4-B44A-A63F-F838088347AB}" xr6:coauthVersionLast="47" xr6:coauthVersionMax="47" xr10:uidLastSave="{D67447D3-5A42-4154-9A8A-B896B7E31EAB}"/>
  <bookViews>
    <workbookView xWindow="0" yWindow="0" windowWidth="0" windowHeight="0" xr2:uid="{00000000-000D-0000-FFFF-FFFF00000000}"/>
  </bookViews>
  <sheets>
    <sheet name="Trang_tí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3" i="1" l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T3" i="1"/>
  <c r="AL4" i="1"/>
  <c r="AL5" i="1"/>
  <c r="AL6" i="1"/>
  <c r="AL7" i="1"/>
  <c r="AL8" i="1"/>
  <c r="AL9" i="1"/>
  <c r="AL10" i="1"/>
  <c r="AL11" i="1"/>
  <c r="AL12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3" i="1"/>
</calcChain>
</file>

<file path=xl/sharedStrings.xml><?xml version="1.0" encoding="utf-8"?>
<sst xmlns="http://schemas.openxmlformats.org/spreadsheetml/2006/main" count="75" uniqueCount="31">
  <si>
    <t>TTC Camera (s)</t>
  </si>
  <si>
    <t>Absolute Deviation compared with Ground truth</t>
  </si>
  <si>
    <t>AAD</t>
  </si>
  <si>
    <t>Detector -&gt; Descriptor</t>
  </si>
  <si>
    <t>HARRIS -&gt; BRIEF</t>
  </si>
  <si>
    <t>nan</t>
  </si>
  <si>
    <t>FAST -&gt; BRIEF</t>
  </si>
  <si>
    <t>BRISK -&gt; BRIEF</t>
  </si>
  <si>
    <t>ORB -&gt; BRIEF</t>
  </si>
  <si>
    <t>AKAZE -&gt; BRIEF</t>
  </si>
  <si>
    <t>SIFT -&gt; BRIEF</t>
  </si>
  <si>
    <t>HARRIS -&gt; ORB</t>
  </si>
  <si>
    <t>FAST -&gt; ORB</t>
  </si>
  <si>
    <t>BRISK -&gt; ORB</t>
  </si>
  <si>
    <t>ORB -&gt; ORB</t>
  </si>
  <si>
    <t>AKAZE -&gt; ORB</t>
  </si>
  <si>
    <t>HARRIS -&gt; FREAK</t>
  </si>
  <si>
    <t>N/A</t>
  </si>
  <si>
    <t>FAST -&gt; FREAK</t>
  </si>
  <si>
    <t>BRISK -&gt; FREAK</t>
  </si>
  <si>
    <t>ORB -&gt; FREAK</t>
  </si>
  <si>
    <t>AKAZE -&gt; FREAK</t>
  </si>
  <si>
    <t>SIFT -&gt; FREAK</t>
  </si>
  <si>
    <t>AKAZE -&gt; AKAZE</t>
  </si>
  <si>
    <t>HARRIS -&gt; SIFT</t>
  </si>
  <si>
    <t>FAST -&gt; SIFT</t>
  </si>
  <si>
    <t>BRISK -&gt; SIFT</t>
  </si>
  <si>
    <t>ORB -&gt; SIFT</t>
  </si>
  <si>
    <t>AKAZE -&gt; SIFT</t>
  </si>
  <si>
    <t>SIFT -&gt; SIFT</t>
  </si>
  <si>
    <t>*Ground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</si>
</sst>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/>
    <xf numFmtId="164" fontId="0" fillId="0" borderId="7" xfId="0" applyNumberFormat="1" applyBorder="1" applyAlignment="1">
      <alignment horizontal="right"/>
    </xf>
    <xf numFmtId="0" fontId="0" fillId="0" borderId="2" xfId="0" applyBorder="1"/>
    <xf numFmtId="164" fontId="0" fillId="0" borderId="2" xfId="0" applyNumberForma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4F2D-0376-EB46-9BBB-1DBEB5DF7546}">
  <dimension ref="A1:AL27"/>
  <sheetViews>
    <sheetView tabSelected="1" topLeftCell="Q1" zoomScaleNormal="60" zoomScaleSheetLayoutView="100" workbookViewId="0">
      <selection activeCell="Z13" sqref="Z13:AB13"/>
    </sheetView>
  </sheetViews>
  <sheetFormatPr defaultRowHeight="13.5"/>
  <cols>
    <col min="2" max="2" width="10.5" bestFit="1" customWidth="1"/>
    <col min="3" max="3" width="9.75" bestFit="1" customWidth="1"/>
    <col min="4" max="4" width="10.5" bestFit="1" customWidth="1"/>
    <col min="5" max="5" width="9.5" bestFit="1" customWidth="1"/>
    <col min="6" max="6" width="11.875" bestFit="1" customWidth="1"/>
    <col min="7" max="7" width="10.5" bestFit="1" customWidth="1"/>
    <col min="8" max="8" width="10.875" bestFit="1" customWidth="1"/>
    <col min="9" max="11" width="10.5" bestFit="1" customWidth="1"/>
  </cols>
  <sheetData>
    <row r="1" spans="1:38" s="1" customFormat="1" ht="13.5" customHeight="1"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 t="s">
        <v>1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4" t="s">
        <v>2</v>
      </c>
    </row>
    <row r="2" spans="1:38" s="1" customFormat="1" ht="15">
      <c r="A2" s="6" t="s">
        <v>3</v>
      </c>
      <c r="B2" s="13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7">
        <v>18</v>
      </c>
      <c r="T2" s="5">
        <v>1</v>
      </c>
      <c r="U2" s="5">
        <v>2</v>
      </c>
      <c r="V2" s="5">
        <v>3</v>
      </c>
      <c r="W2" s="5">
        <v>4</v>
      </c>
      <c r="X2" s="5">
        <v>5</v>
      </c>
      <c r="Y2" s="5">
        <v>6</v>
      </c>
      <c r="Z2" s="5">
        <v>7</v>
      </c>
      <c r="AA2" s="5">
        <v>8</v>
      </c>
      <c r="AB2" s="5">
        <v>9</v>
      </c>
      <c r="AC2" s="5">
        <v>10</v>
      </c>
      <c r="AD2" s="6">
        <v>11</v>
      </c>
      <c r="AE2" s="6">
        <v>12</v>
      </c>
      <c r="AF2" s="6">
        <v>13</v>
      </c>
      <c r="AG2" s="6">
        <v>14</v>
      </c>
      <c r="AH2" s="6">
        <v>15</v>
      </c>
      <c r="AI2" s="6">
        <v>16</v>
      </c>
      <c r="AJ2" s="6">
        <v>17</v>
      </c>
      <c r="AK2" s="6">
        <v>18</v>
      </c>
      <c r="AL2" s="24"/>
    </row>
    <row r="3" spans="1:38" ht="14.25">
      <c r="A3" t="s">
        <v>4</v>
      </c>
      <c r="B3" s="10">
        <v>4.7120790000000001</v>
      </c>
      <c r="C3" s="2">
        <v>4.5976970000000001</v>
      </c>
      <c r="D3" s="2">
        <v>-5.5553739999999996</v>
      </c>
      <c r="E3" s="2" t="s">
        <v>5</v>
      </c>
      <c r="F3" s="2">
        <v>6.3065749999999996</v>
      </c>
      <c r="G3" s="2">
        <v>7.0346099999999998</v>
      </c>
      <c r="H3" s="2" t="s">
        <v>5</v>
      </c>
      <c r="I3" s="2">
        <v>6.9372309999999997</v>
      </c>
      <c r="J3" s="2">
        <v>6.4954080000000003</v>
      </c>
      <c r="K3" s="2">
        <v>5.5892390000000001</v>
      </c>
      <c r="L3" s="2">
        <v>5.9370909999999997</v>
      </c>
      <c r="M3" s="2">
        <v>5.9766690000000002</v>
      </c>
      <c r="N3" s="2" t="s">
        <v>5</v>
      </c>
      <c r="O3" s="2">
        <v>6.9928030000000003</v>
      </c>
      <c r="P3" s="2" t="s">
        <v>5</v>
      </c>
      <c r="Q3" s="2">
        <v>5.4330870000000004</v>
      </c>
      <c r="R3" s="2">
        <v>3.398495</v>
      </c>
      <c r="S3" s="8">
        <v>7.694115</v>
      </c>
      <c r="T3">
        <f>(ABS(B3-B$27))</f>
        <v>8.0508209999999991</v>
      </c>
      <c r="U3">
        <f t="shared" ref="U3:AK3" si="0">(ABS(C3-C$27))</f>
        <v>7.862603</v>
      </c>
      <c r="V3">
        <f t="shared" si="0"/>
        <v>22.157574</v>
      </c>
      <c r="W3" t="e">
        <f t="shared" si="0"/>
        <v>#VALUE!</v>
      </c>
      <c r="X3">
        <f t="shared" si="0"/>
        <v>5.8807250000000009</v>
      </c>
      <c r="Y3">
        <f t="shared" si="0"/>
        <v>0.70007999999999981</v>
      </c>
      <c r="Z3" t="e">
        <f t="shared" si="0"/>
        <v>#VALUE!</v>
      </c>
      <c r="AA3">
        <f t="shared" si="0"/>
        <v>10.539469</v>
      </c>
      <c r="AB3">
        <f t="shared" si="0"/>
        <v>9.3939920000000008</v>
      </c>
      <c r="AC3">
        <f t="shared" si="0"/>
        <v>8.1404609999999984</v>
      </c>
      <c r="AD3">
        <f t="shared" si="0"/>
        <v>4.5543090000000008</v>
      </c>
      <c r="AE3">
        <f t="shared" si="0"/>
        <v>4.2669310000000005</v>
      </c>
      <c r="AF3" t="e">
        <f t="shared" si="0"/>
        <v>#VALUE!</v>
      </c>
      <c r="AG3">
        <f t="shared" si="0"/>
        <v>4.1493970000000004</v>
      </c>
      <c r="AH3" t="e">
        <f t="shared" si="0"/>
        <v>#VALUE!</v>
      </c>
      <c r="AI3">
        <f t="shared" si="0"/>
        <v>3.2706229999999987</v>
      </c>
      <c r="AJ3">
        <f t="shared" si="0"/>
        <v>7.0515049999999988</v>
      </c>
      <c r="AK3">
        <f t="shared" si="0"/>
        <v>0.61688499999999991</v>
      </c>
      <c r="AL3" s="9" t="e">
        <f>AVERAGE(T3:AK3)</f>
        <v>#VALUE!</v>
      </c>
    </row>
    <row r="4" spans="1:38" ht="14.25">
      <c r="A4" t="s">
        <v>6</v>
      </c>
      <c r="B4" s="10">
        <v>5.7668030000000003</v>
      </c>
      <c r="C4" s="2">
        <v>6.3446870000000004</v>
      </c>
      <c r="D4" s="3">
        <v>5.8045280000000004</v>
      </c>
      <c r="E4" s="2">
        <v>6.6702579999999996</v>
      </c>
      <c r="F4" s="2">
        <v>6.4838050000000003</v>
      </c>
      <c r="G4" s="2">
        <v>5.9675089999999997</v>
      </c>
      <c r="H4" s="2">
        <v>6.3235320000000002</v>
      </c>
      <c r="I4" s="2">
        <v>5.9049050000000003</v>
      </c>
      <c r="J4" s="2">
        <v>6.0400660000000004</v>
      </c>
      <c r="K4" s="2">
        <v>6.5368700000000004</v>
      </c>
      <c r="L4" s="2">
        <v>6.2181499999999996</v>
      </c>
      <c r="M4" s="2">
        <v>5.9384709999999998</v>
      </c>
      <c r="N4" s="2">
        <v>5.7093600000000002</v>
      </c>
      <c r="O4" s="2">
        <v>6.0749890000000004</v>
      </c>
      <c r="P4" s="2">
        <v>6.1564290000000002</v>
      </c>
      <c r="Q4" s="2">
        <v>5.7596610000000004</v>
      </c>
      <c r="R4" s="2">
        <v>5.7909459999999999</v>
      </c>
      <c r="S4" s="8">
        <v>5.0331340000000004</v>
      </c>
      <c r="T4">
        <f t="shared" ref="T4:T26" si="1">(ABS(B4-B$27))</f>
        <v>6.9960969999999998</v>
      </c>
      <c r="U4">
        <f t="shared" ref="U4:U26" si="2">(ABS(C4-C$27))</f>
        <v>6.1156129999999997</v>
      </c>
      <c r="V4">
        <f t="shared" ref="V4:V26" si="3">(ABS(D4-D$27))</f>
        <v>10.797671999999999</v>
      </c>
      <c r="W4">
        <f t="shared" ref="W4:W26" si="4">(ABS(E4-E$27))</f>
        <v>5.8152420000000005</v>
      </c>
      <c r="X4">
        <f t="shared" ref="X4:X26" si="5">(ABS(F4-F$27))</f>
        <v>5.7034950000000002</v>
      </c>
      <c r="Y4">
        <f t="shared" ref="Y4:Y26" si="6">(ABS(G4-G$27))</f>
        <v>1.7671809999999999</v>
      </c>
      <c r="Z4">
        <f t="shared" ref="Z4:Z26" si="7">(ABS(H4-H$27))</f>
        <v>28.031267999999997</v>
      </c>
      <c r="AA4">
        <f t="shared" ref="AA4:AA26" si="8">(ABS(I4-I$27))</f>
        <v>11.571795000000002</v>
      </c>
      <c r="AB4">
        <f t="shared" ref="AB4:AB26" si="9">(ABS(J4-J$27))</f>
        <v>9.8493339999999989</v>
      </c>
      <c r="AC4">
        <f t="shared" ref="AC4:AC26" si="10">(ABS(K4-K$27))</f>
        <v>7.1928299999999989</v>
      </c>
      <c r="AD4">
        <f t="shared" ref="AD4:AD26" si="11">(ABS(L4-L$27))</f>
        <v>4.2732500000000009</v>
      </c>
      <c r="AE4">
        <f t="shared" ref="AE4:AE26" si="12">(ABS(M4-M$27))</f>
        <v>4.3051290000000009</v>
      </c>
      <c r="AF4">
        <f t="shared" ref="AF4:AF26" si="13">(ABS(N4-N$27))</f>
        <v>3.5150500000000005</v>
      </c>
      <c r="AG4">
        <f t="shared" ref="AG4:AG26" si="14">(ABS(O4-O$27))</f>
        <v>5.0672110000000004</v>
      </c>
      <c r="AH4">
        <f t="shared" ref="AH4:AH26" si="15">(ABS(P4-P$27))</f>
        <v>1.8470009999999997</v>
      </c>
      <c r="AI4">
        <f t="shared" ref="AI4:AI26" si="16">(ABS(Q4-Q$27))</f>
        <v>2.9440489999999988</v>
      </c>
      <c r="AJ4">
        <f t="shared" ref="AJ4:AJ26" si="17">(ABS(R4-R$27))</f>
        <v>4.6590539999999994</v>
      </c>
      <c r="AK4">
        <f t="shared" ref="AK4:AK26" si="18">(ABS(S4-S$27))</f>
        <v>3.2778659999999995</v>
      </c>
      <c r="AL4" s="9">
        <f t="shared" ref="AL4:AL26" si="19">AVERAGE(T4:AK4)</f>
        <v>6.8738409444444439</v>
      </c>
    </row>
    <row r="5" spans="1:38" ht="14.25">
      <c r="A5" t="s">
        <v>7</v>
      </c>
      <c r="B5" s="10">
        <v>8.1622380000000003</v>
      </c>
      <c r="C5" s="2">
        <v>7.2679689999999999</v>
      </c>
      <c r="D5" s="2">
        <v>6.9617440000000004</v>
      </c>
      <c r="E5" s="2">
        <v>6.3692209999999996</v>
      </c>
      <c r="F5" s="2">
        <v>7.0697130000000001</v>
      </c>
      <c r="G5" s="2">
        <v>7.3764329999999996</v>
      </c>
      <c r="H5" s="2">
        <v>9.0454790000000003</v>
      </c>
      <c r="I5" s="2">
        <v>8.3173440000000003</v>
      </c>
      <c r="J5" s="2">
        <v>8.9112419999999997</v>
      </c>
      <c r="K5" s="2">
        <v>7.3070810000000002</v>
      </c>
      <c r="L5" s="2">
        <v>6.8767769999999997</v>
      </c>
      <c r="M5" s="2">
        <v>7.6009440000000001</v>
      </c>
      <c r="N5" s="2">
        <v>8.4983830000000005</v>
      </c>
      <c r="O5" s="2">
        <v>6.7812140000000003</v>
      </c>
      <c r="P5" s="2">
        <v>6.9630850000000004</v>
      </c>
      <c r="Q5" s="2">
        <v>6.5079089999999997</v>
      </c>
      <c r="R5" s="2">
        <v>5.8016030000000001</v>
      </c>
      <c r="S5" s="8">
        <v>6.1550750000000001</v>
      </c>
      <c r="T5">
        <f t="shared" si="1"/>
        <v>4.6006619999999998</v>
      </c>
      <c r="U5">
        <f t="shared" si="2"/>
        <v>5.1923310000000003</v>
      </c>
      <c r="V5">
        <f t="shared" si="3"/>
        <v>9.6404560000000004</v>
      </c>
      <c r="W5">
        <f t="shared" si="4"/>
        <v>6.1162790000000005</v>
      </c>
      <c r="X5">
        <f t="shared" si="5"/>
        <v>5.1175870000000003</v>
      </c>
      <c r="Y5">
        <f t="shared" si="6"/>
        <v>0.35825700000000005</v>
      </c>
      <c r="Z5">
        <f t="shared" si="7"/>
        <v>25.309320999999997</v>
      </c>
      <c r="AA5">
        <f t="shared" si="8"/>
        <v>9.1593560000000007</v>
      </c>
      <c r="AB5">
        <f t="shared" si="9"/>
        <v>6.9781580000000005</v>
      </c>
      <c r="AC5">
        <f t="shared" si="10"/>
        <v>6.4226189999999992</v>
      </c>
      <c r="AD5">
        <f t="shared" si="11"/>
        <v>3.6146230000000008</v>
      </c>
      <c r="AE5">
        <f t="shared" si="12"/>
        <v>2.6426560000000006</v>
      </c>
      <c r="AF5">
        <f t="shared" si="13"/>
        <v>0.7260270000000002</v>
      </c>
      <c r="AG5">
        <f t="shared" si="14"/>
        <v>4.3609860000000005</v>
      </c>
      <c r="AH5">
        <f t="shared" si="15"/>
        <v>1.0403449999999994</v>
      </c>
      <c r="AI5">
        <f t="shared" si="16"/>
        <v>2.1958009999999994</v>
      </c>
      <c r="AJ5">
        <f t="shared" si="17"/>
        <v>4.6483969999999992</v>
      </c>
      <c r="AK5">
        <f t="shared" si="18"/>
        <v>2.1559249999999999</v>
      </c>
      <c r="AL5" s="9">
        <f t="shared" si="19"/>
        <v>5.5710992222222222</v>
      </c>
    </row>
    <row r="6" spans="1:38" ht="14.25">
      <c r="A6" t="s">
        <v>8</v>
      </c>
      <c r="B6" s="10">
        <v>2.561709</v>
      </c>
      <c r="C6" s="2" t="s">
        <v>5</v>
      </c>
      <c r="D6" s="2">
        <v>4.888172</v>
      </c>
      <c r="E6" s="2">
        <v>4.9455900000000002</v>
      </c>
      <c r="F6" s="2">
        <v>5.0122869999999997</v>
      </c>
      <c r="G6" s="2">
        <v>6.0523069999999999</v>
      </c>
      <c r="H6" s="2" t="s">
        <v>5</v>
      </c>
      <c r="I6" s="2" t="s">
        <v>5</v>
      </c>
      <c r="J6" s="2" t="s">
        <v>5</v>
      </c>
      <c r="K6" s="2">
        <v>5.8891679999999997</v>
      </c>
      <c r="L6" s="2">
        <v>8.2309359999999998</v>
      </c>
      <c r="M6" s="2">
        <v>5.5735900000000003</v>
      </c>
      <c r="N6" s="2" t="s">
        <v>5</v>
      </c>
      <c r="O6" s="2">
        <v>5.0148640000000002</v>
      </c>
      <c r="P6" s="2">
        <v>5.9786469999999996</v>
      </c>
      <c r="Q6" s="2">
        <v>5.1799720000000002</v>
      </c>
      <c r="R6" s="2">
        <v>8.3618930000000002</v>
      </c>
      <c r="S6" s="8">
        <v>6.4175620000000002</v>
      </c>
      <c r="T6">
        <f t="shared" si="1"/>
        <v>10.201191</v>
      </c>
      <c r="U6" t="e">
        <f t="shared" si="2"/>
        <v>#VALUE!</v>
      </c>
      <c r="V6">
        <f t="shared" si="3"/>
        <v>11.714027999999999</v>
      </c>
      <c r="W6">
        <f t="shared" si="4"/>
        <v>7.5399099999999999</v>
      </c>
      <c r="X6">
        <f t="shared" si="5"/>
        <v>7.1750130000000008</v>
      </c>
      <c r="Y6">
        <f t="shared" si="6"/>
        <v>1.6823829999999997</v>
      </c>
      <c r="Z6" t="e">
        <f t="shared" si="7"/>
        <v>#VALUE!</v>
      </c>
      <c r="AA6" t="e">
        <f t="shared" si="8"/>
        <v>#VALUE!</v>
      </c>
      <c r="AB6" t="e">
        <f t="shared" si="9"/>
        <v>#VALUE!</v>
      </c>
      <c r="AC6">
        <f t="shared" si="10"/>
        <v>7.8405319999999996</v>
      </c>
      <c r="AD6">
        <f t="shared" si="11"/>
        <v>2.2604640000000007</v>
      </c>
      <c r="AE6">
        <f t="shared" si="12"/>
        <v>4.6700100000000004</v>
      </c>
      <c r="AF6" t="e">
        <f t="shared" si="13"/>
        <v>#VALUE!</v>
      </c>
      <c r="AG6">
        <f t="shared" si="14"/>
        <v>6.1273360000000006</v>
      </c>
      <c r="AH6">
        <f t="shared" si="15"/>
        <v>2.0247830000000002</v>
      </c>
      <c r="AI6">
        <f t="shared" si="16"/>
        <v>3.5237379999999989</v>
      </c>
      <c r="AJ6">
        <f t="shared" si="17"/>
        <v>2.088106999999999</v>
      </c>
      <c r="AK6">
        <f t="shared" si="18"/>
        <v>1.8934379999999997</v>
      </c>
      <c r="AL6" s="9" t="e">
        <f t="shared" si="19"/>
        <v>#VALUE!</v>
      </c>
    </row>
    <row r="7" spans="1:38" ht="14.25">
      <c r="A7" t="s">
        <v>9</v>
      </c>
      <c r="B7" s="10">
        <v>10.675374</v>
      </c>
      <c r="C7" s="2">
        <v>11.760801000000001</v>
      </c>
      <c r="D7" s="2">
        <v>11.245755000000001</v>
      </c>
      <c r="E7" s="2">
        <v>12.541428</v>
      </c>
      <c r="F7" s="2">
        <v>11.977088999999999</v>
      </c>
      <c r="G7" s="2">
        <v>11.4552</v>
      </c>
      <c r="H7" s="2">
        <v>13.225512999999999</v>
      </c>
      <c r="I7" s="2">
        <v>12.338176000000001</v>
      </c>
      <c r="J7" s="2">
        <v>12.925549999999999</v>
      </c>
      <c r="K7" s="2">
        <v>10.657665</v>
      </c>
      <c r="L7" s="2">
        <v>10.536588999999999</v>
      </c>
      <c r="M7" s="2">
        <v>9.6840290000000007</v>
      </c>
      <c r="N7" s="2">
        <v>9.5157620000000005</v>
      </c>
      <c r="O7" s="2">
        <v>8.7099679999999999</v>
      </c>
      <c r="P7" s="2">
        <v>8.1343770000000006</v>
      </c>
      <c r="Q7" s="2">
        <v>8.6787639999999993</v>
      </c>
      <c r="R7" s="2">
        <v>7.7556799999999999</v>
      </c>
      <c r="S7" s="8">
        <v>7.4519580000000003</v>
      </c>
      <c r="T7">
        <f t="shared" si="1"/>
        <v>2.0875260000000004</v>
      </c>
      <c r="U7">
        <f t="shared" si="2"/>
        <v>0.69949899999999943</v>
      </c>
      <c r="V7">
        <f t="shared" si="3"/>
        <v>5.356444999999999</v>
      </c>
      <c r="W7">
        <f t="shared" si="4"/>
        <v>5.5927999999999756E-2</v>
      </c>
      <c r="X7">
        <f t="shared" si="5"/>
        <v>0.21021100000000104</v>
      </c>
      <c r="Y7">
        <f t="shared" si="6"/>
        <v>3.72051</v>
      </c>
      <c r="Z7">
        <f t="shared" si="7"/>
        <v>21.129286999999998</v>
      </c>
      <c r="AA7">
        <f t="shared" si="8"/>
        <v>5.1385240000000003</v>
      </c>
      <c r="AB7">
        <f t="shared" si="9"/>
        <v>2.9638500000000008</v>
      </c>
      <c r="AC7">
        <f t="shared" si="10"/>
        <v>3.0720349999999996</v>
      </c>
      <c r="AD7">
        <f t="shared" si="11"/>
        <v>4.5188999999998813E-2</v>
      </c>
      <c r="AE7">
        <f t="shared" si="12"/>
        <v>0.55957100000000004</v>
      </c>
      <c r="AF7">
        <f t="shared" si="13"/>
        <v>0.29135199999999983</v>
      </c>
      <c r="AG7">
        <f t="shared" si="14"/>
        <v>2.4322320000000008</v>
      </c>
      <c r="AH7">
        <f t="shared" si="15"/>
        <v>0.13094700000000081</v>
      </c>
      <c r="AI7">
        <f t="shared" si="16"/>
        <v>2.4945999999999913E-2</v>
      </c>
      <c r="AJ7">
        <f t="shared" si="17"/>
        <v>2.6943199999999994</v>
      </c>
      <c r="AK7">
        <f t="shared" si="18"/>
        <v>0.85904199999999964</v>
      </c>
      <c r="AL7" s="9">
        <f t="shared" si="19"/>
        <v>2.8595229999999998</v>
      </c>
    </row>
    <row r="8" spans="1:38" ht="14.25">
      <c r="A8" t="s">
        <v>10</v>
      </c>
      <c r="B8" s="10">
        <v>9.6858679999999993</v>
      </c>
      <c r="C8" s="2">
        <v>10.884024</v>
      </c>
      <c r="D8" s="2">
        <v>11.949432</v>
      </c>
      <c r="E8" s="2">
        <v>13.054240999999999</v>
      </c>
      <c r="F8" s="2">
        <v>10.429074</v>
      </c>
      <c r="G8" s="2">
        <v>10.539828</v>
      </c>
      <c r="H8" s="2">
        <v>11.737403</v>
      </c>
      <c r="I8" s="2">
        <v>11.92999</v>
      </c>
      <c r="J8" s="2">
        <v>11.448048</v>
      </c>
      <c r="K8" s="2">
        <v>9.9021299999999997</v>
      </c>
      <c r="L8" s="2">
        <v>10.522239000000001</v>
      </c>
      <c r="M8" s="2">
        <v>8.9703750000000007</v>
      </c>
      <c r="N8" s="2">
        <v>7.5985149999999999</v>
      </c>
      <c r="O8" s="2">
        <v>8.7787860000000002</v>
      </c>
      <c r="P8" s="2">
        <v>7.7154129999999999</v>
      </c>
      <c r="Q8" s="2">
        <v>7.752739</v>
      </c>
      <c r="R8" s="2">
        <v>8.0624400000000005</v>
      </c>
      <c r="S8" s="8">
        <v>8.4375699999999991</v>
      </c>
      <c r="T8">
        <f t="shared" si="1"/>
        <v>3.0770320000000009</v>
      </c>
      <c r="U8">
        <f t="shared" si="2"/>
        <v>1.576276</v>
      </c>
      <c r="V8">
        <f t="shared" si="3"/>
        <v>4.652768</v>
      </c>
      <c r="W8">
        <f t="shared" si="4"/>
        <v>0.56874099999999927</v>
      </c>
      <c r="X8">
        <f t="shared" si="5"/>
        <v>1.7582260000000005</v>
      </c>
      <c r="Y8">
        <f t="shared" si="6"/>
        <v>2.8051380000000004</v>
      </c>
      <c r="Z8">
        <f t="shared" si="7"/>
        <v>22.617396999999997</v>
      </c>
      <c r="AA8">
        <f t="shared" si="8"/>
        <v>5.5467100000000009</v>
      </c>
      <c r="AB8">
        <f t="shared" si="9"/>
        <v>4.4413520000000002</v>
      </c>
      <c r="AC8">
        <f t="shared" si="10"/>
        <v>3.8275699999999997</v>
      </c>
      <c r="AD8">
        <f t="shared" si="11"/>
        <v>3.0839000000000283E-2</v>
      </c>
      <c r="AE8">
        <f t="shared" si="12"/>
        <v>1.2732250000000001</v>
      </c>
      <c r="AF8">
        <f t="shared" si="13"/>
        <v>1.6258950000000008</v>
      </c>
      <c r="AG8">
        <f t="shared" si="14"/>
        <v>2.3634140000000006</v>
      </c>
      <c r="AH8">
        <f t="shared" si="15"/>
        <v>0.28801699999999997</v>
      </c>
      <c r="AI8">
        <f t="shared" si="16"/>
        <v>0.95097099999999912</v>
      </c>
      <c r="AJ8">
        <f t="shared" si="17"/>
        <v>2.3875599999999988</v>
      </c>
      <c r="AK8">
        <f t="shared" si="18"/>
        <v>0.12656999999999918</v>
      </c>
      <c r="AL8" s="9">
        <f t="shared" si="19"/>
        <v>3.3287611666666668</v>
      </c>
    </row>
    <row r="9" spans="1:38" ht="14.25">
      <c r="A9" t="s">
        <v>11</v>
      </c>
      <c r="B9" s="10">
        <v>4.9059039999999996</v>
      </c>
      <c r="C9" s="2">
        <v>7.9773519999999998</v>
      </c>
      <c r="D9" s="2" t="s">
        <v>5</v>
      </c>
      <c r="E9" s="2">
        <v>7.5742700000000003</v>
      </c>
      <c r="F9" s="2" t="s">
        <v>5</v>
      </c>
      <c r="G9" s="2">
        <v>6.6055080000000004</v>
      </c>
      <c r="H9" s="2" t="s">
        <v>5</v>
      </c>
      <c r="I9" s="2">
        <v>6.6020630000000002</v>
      </c>
      <c r="J9" s="2">
        <v>5.7147050000000004</v>
      </c>
      <c r="K9" s="2">
        <v>-8.1156939999999995</v>
      </c>
      <c r="L9" s="2" t="s">
        <v>5</v>
      </c>
      <c r="M9" s="2">
        <v>6.4613810000000003</v>
      </c>
      <c r="N9" s="2" t="s">
        <v>5</v>
      </c>
      <c r="O9" s="2">
        <v>7.4502420000000003</v>
      </c>
      <c r="P9" s="2" t="s">
        <v>5</v>
      </c>
      <c r="Q9" s="2">
        <v>4.7433290000000001</v>
      </c>
      <c r="R9" s="2">
        <v>7.1035979999999999</v>
      </c>
      <c r="S9" s="8">
        <v>8.5476089999999996</v>
      </c>
      <c r="T9">
        <f t="shared" si="1"/>
        <v>7.8569960000000005</v>
      </c>
      <c r="U9">
        <f t="shared" si="2"/>
        <v>4.4829480000000004</v>
      </c>
      <c r="V9" t="e">
        <f t="shared" si="3"/>
        <v>#VALUE!</v>
      </c>
      <c r="W9">
        <f t="shared" si="4"/>
        <v>4.9112299999999998</v>
      </c>
      <c r="X9" t="e">
        <f t="shared" si="5"/>
        <v>#VALUE!</v>
      </c>
      <c r="Y9">
        <f t="shared" si="6"/>
        <v>1.1291819999999992</v>
      </c>
      <c r="Z9" t="e">
        <f t="shared" si="7"/>
        <v>#VALUE!</v>
      </c>
      <c r="AA9">
        <f t="shared" si="8"/>
        <v>10.874637</v>
      </c>
      <c r="AB9">
        <f t="shared" si="9"/>
        <v>10.174695</v>
      </c>
      <c r="AC9">
        <f t="shared" si="10"/>
        <v>21.845393999999999</v>
      </c>
      <c r="AD9" t="e">
        <f t="shared" si="11"/>
        <v>#VALUE!</v>
      </c>
      <c r="AE9">
        <f t="shared" si="12"/>
        <v>3.7822190000000004</v>
      </c>
      <c r="AF9" t="e">
        <f t="shared" si="13"/>
        <v>#VALUE!</v>
      </c>
      <c r="AG9">
        <f t="shared" si="14"/>
        <v>3.6919580000000005</v>
      </c>
      <c r="AH9" t="e">
        <f t="shared" si="15"/>
        <v>#VALUE!</v>
      </c>
      <c r="AI9">
        <f t="shared" si="16"/>
        <v>3.960380999999999</v>
      </c>
      <c r="AJ9">
        <f t="shared" si="17"/>
        <v>3.3464019999999994</v>
      </c>
      <c r="AK9">
        <f t="shared" si="18"/>
        <v>0.23660899999999963</v>
      </c>
      <c r="AL9" s="9" t="e">
        <f t="shared" si="19"/>
        <v>#VALUE!</v>
      </c>
    </row>
    <row r="10" spans="1:38" ht="14.25">
      <c r="A10" t="s">
        <v>12</v>
      </c>
      <c r="B10" s="10">
        <v>5.5723279999999997</v>
      </c>
      <c r="C10" s="2">
        <v>6.5356420000000002</v>
      </c>
      <c r="D10" s="2">
        <v>6.7938809999999998</v>
      </c>
      <c r="E10" s="2">
        <v>6.2256020000000003</v>
      </c>
      <c r="F10" s="2">
        <v>6.6870269999999996</v>
      </c>
      <c r="G10" s="2">
        <v>6.0408520000000001</v>
      </c>
      <c r="H10" s="2">
        <v>6.1724050000000004</v>
      </c>
      <c r="I10" s="2">
        <v>5.9813400000000003</v>
      </c>
      <c r="J10" s="2">
        <v>6.1232790000000001</v>
      </c>
      <c r="K10" s="2">
        <v>6.2389830000000002</v>
      </c>
      <c r="L10" s="2">
        <v>6.1147419999999997</v>
      </c>
      <c r="M10" s="2">
        <v>6.1536289999999996</v>
      </c>
      <c r="N10" s="2">
        <v>5.8548859999999996</v>
      </c>
      <c r="O10" s="2">
        <v>6.1982840000000001</v>
      </c>
      <c r="P10" s="2">
        <v>6.0704250000000002</v>
      </c>
      <c r="Q10" s="2">
        <v>6.2294340000000004</v>
      </c>
      <c r="R10" s="2">
        <v>5.7594799999999999</v>
      </c>
      <c r="S10" s="8">
        <v>5.9469279999999998</v>
      </c>
      <c r="T10">
        <f t="shared" si="1"/>
        <v>7.1905720000000004</v>
      </c>
      <c r="U10">
        <f t="shared" si="2"/>
        <v>5.924658</v>
      </c>
      <c r="V10">
        <f t="shared" si="3"/>
        <v>9.8083190000000009</v>
      </c>
      <c r="W10">
        <f t="shared" si="4"/>
        <v>6.2598979999999997</v>
      </c>
      <c r="X10">
        <f t="shared" si="5"/>
        <v>5.5002730000000009</v>
      </c>
      <c r="Y10">
        <f t="shared" si="6"/>
        <v>1.6938379999999995</v>
      </c>
      <c r="Z10">
        <f t="shared" si="7"/>
        <v>28.182394999999996</v>
      </c>
      <c r="AA10">
        <f t="shared" si="8"/>
        <v>11.495360000000002</v>
      </c>
      <c r="AB10">
        <f t="shared" si="9"/>
        <v>9.7661210000000001</v>
      </c>
      <c r="AC10">
        <f t="shared" si="10"/>
        <v>7.4907169999999992</v>
      </c>
      <c r="AD10">
        <f t="shared" si="11"/>
        <v>4.3766580000000008</v>
      </c>
      <c r="AE10">
        <f t="shared" si="12"/>
        <v>4.0899710000000011</v>
      </c>
      <c r="AF10">
        <f t="shared" si="13"/>
        <v>3.3695240000000011</v>
      </c>
      <c r="AG10">
        <f t="shared" si="14"/>
        <v>4.9439160000000006</v>
      </c>
      <c r="AH10">
        <f t="shared" si="15"/>
        <v>1.9330049999999996</v>
      </c>
      <c r="AI10">
        <f t="shared" si="16"/>
        <v>2.4742759999999988</v>
      </c>
      <c r="AJ10">
        <f t="shared" si="17"/>
        <v>4.6905199999999994</v>
      </c>
      <c r="AK10">
        <f t="shared" si="18"/>
        <v>2.3640720000000002</v>
      </c>
      <c r="AL10" s="9">
        <f t="shared" si="19"/>
        <v>6.7530051666666662</v>
      </c>
    </row>
    <row r="11" spans="1:38" ht="14.25">
      <c r="A11" t="s">
        <v>13</v>
      </c>
      <c r="B11" s="10">
        <v>7.8549329999999999</v>
      </c>
      <c r="C11" s="2">
        <v>11.693989</v>
      </c>
      <c r="D11" s="2">
        <v>9.1052359999999997</v>
      </c>
      <c r="E11" s="2">
        <v>7.7826810000000002</v>
      </c>
      <c r="F11" s="2">
        <v>7.187716</v>
      </c>
      <c r="G11" s="2">
        <v>11.181666999999999</v>
      </c>
      <c r="H11" s="2">
        <v>10.388579</v>
      </c>
      <c r="I11" s="2">
        <v>9.8140090000000004</v>
      </c>
      <c r="J11" s="2">
        <v>10.181075999999999</v>
      </c>
      <c r="K11" s="2">
        <v>8.8831050000000005</v>
      </c>
      <c r="L11" s="2">
        <v>7.9279700000000002</v>
      </c>
      <c r="M11" s="2">
        <v>9.5663049999999998</v>
      </c>
      <c r="N11" s="2">
        <v>8.0338790000000007</v>
      </c>
      <c r="O11" s="2">
        <v>8.3542989999999993</v>
      </c>
      <c r="P11" s="2">
        <v>7.8123279999999999</v>
      </c>
      <c r="Q11" s="2">
        <v>8.5335040000000006</v>
      </c>
      <c r="R11" s="2">
        <v>6.1656880000000003</v>
      </c>
      <c r="S11" s="8">
        <v>6.995736</v>
      </c>
      <c r="T11">
        <f t="shared" si="1"/>
        <v>4.9079670000000002</v>
      </c>
      <c r="U11">
        <f t="shared" si="2"/>
        <v>0.76631099999999996</v>
      </c>
      <c r="V11">
        <f t="shared" si="3"/>
        <v>7.4969640000000002</v>
      </c>
      <c r="W11">
        <f t="shared" si="4"/>
        <v>4.7028189999999999</v>
      </c>
      <c r="X11">
        <f t="shared" si="5"/>
        <v>4.9995840000000005</v>
      </c>
      <c r="Y11">
        <f t="shared" si="6"/>
        <v>3.4469769999999995</v>
      </c>
      <c r="Z11">
        <f t="shared" si="7"/>
        <v>23.966220999999997</v>
      </c>
      <c r="AA11">
        <f t="shared" si="8"/>
        <v>7.6626910000000006</v>
      </c>
      <c r="AB11">
        <f t="shared" si="9"/>
        <v>5.7083240000000011</v>
      </c>
      <c r="AC11">
        <f t="shared" si="10"/>
        <v>4.8465949999999989</v>
      </c>
      <c r="AD11">
        <f t="shared" si="11"/>
        <v>2.5634300000000003</v>
      </c>
      <c r="AE11">
        <f t="shared" si="12"/>
        <v>0.67729500000000087</v>
      </c>
      <c r="AF11">
        <f t="shared" si="13"/>
        <v>1.190531</v>
      </c>
      <c r="AG11">
        <f t="shared" si="14"/>
        <v>2.7879010000000015</v>
      </c>
      <c r="AH11">
        <f t="shared" si="15"/>
        <v>0.19110199999999988</v>
      </c>
      <c r="AI11">
        <f t="shared" si="16"/>
        <v>0.17020599999999853</v>
      </c>
      <c r="AJ11">
        <f t="shared" si="17"/>
        <v>4.284311999999999</v>
      </c>
      <c r="AK11">
        <f t="shared" si="18"/>
        <v>1.315264</v>
      </c>
      <c r="AL11" s="9">
        <f t="shared" si="19"/>
        <v>4.5380274444444426</v>
      </c>
    </row>
    <row r="12" spans="1:38" ht="14.25">
      <c r="A12" t="s">
        <v>14</v>
      </c>
      <c r="B12" s="10">
        <v>3.8140139999999998</v>
      </c>
      <c r="C12" s="2" t="s">
        <v>5</v>
      </c>
      <c r="D12" s="2">
        <v>4.9160440000000003</v>
      </c>
      <c r="E12" s="2">
        <v>4.4496270000000004</v>
      </c>
      <c r="F12" s="2">
        <v>6.1626649999999996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>
        <v>3.7061130000000002</v>
      </c>
      <c r="M12" s="2" t="s">
        <v>5</v>
      </c>
      <c r="N12" s="2">
        <v>6.2155050000000003</v>
      </c>
      <c r="O12" s="2">
        <v>5.6342999999999996</v>
      </c>
      <c r="P12" s="2" t="s">
        <v>5</v>
      </c>
      <c r="Q12" s="2">
        <v>4.0525869999999999</v>
      </c>
      <c r="R12" s="2">
        <v>5.2020210000000002</v>
      </c>
      <c r="S12" s="8">
        <v>6.0637189999999999</v>
      </c>
      <c r="T12">
        <f t="shared" si="1"/>
        <v>8.9488859999999999</v>
      </c>
      <c r="U12" t="e">
        <f t="shared" si="2"/>
        <v>#VALUE!</v>
      </c>
      <c r="V12">
        <f t="shared" si="3"/>
        <v>11.686156</v>
      </c>
      <c r="W12">
        <f t="shared" si="4"/>
        <v>8.0358729999999987</v>
      </c>
      <c r="X12">
        <f t="shared" si="5"/>
        <v>6.0246350000000009</v>
      </c>
      <c r="Y12" t="e">
        <f t="shared" si="6"/>
        <v>#VALUE!</v>
      </c>
      <c r="Z12" t="e">
        <f t="shared" si="7"/>
        <v>#VALUE!</v>
      </c>
      <c r="AA12" t="e">
        <f t="shared" si="8"/>
        <v>#VALUE!</v>
      </c>
      <c r="AB12" t="e">
        <f t="shared" si="9"/>
        <v>#VALUE!</v>
      </c>
      <c r="AC12" t="e">
        <f t="shared" si="10"/>
        <v>#VALUE!</v>
      </c>
      <c r="AD12">
        <f t="shared" si="11"/>
        <v>6.7852870000000003</v>
      </c>
      <c r="AE12" t="e">
        <f t="shared" si="12"/>
        <v>#VALUE!</v>
      </c>
      <c r="AF12">
        <f t="shared" si="13"/>
        <v>3.0089050000000004</v>
      </c>
      <c r="AG12">
        <f t="shared" si="14"/>
        <v>5.5079000000000011</v>
      </c>
      <c r="AH12" t="e">
        <f t="shared" si="15"/>
        <v>#VALUE!</v>
      </c>
      <c r="AI12">
        <f t="shared" si="16"/>
        <v>4.6511229999999992</v>
      </c>
      <c r="AJ12">
        <f t="shared" si="17"/>
        <v>5.2479789999999991</v>
      </c>
      <c r="AK12">
        <f t="shared" si="18"/>
        <v>2.2472810000000001</v>
      </c>
      <c r="AL12" s="9" t="e">
        <f t="shared" si="19"/>
        <v>#VALUE!</v>
      </c>
    </row>
    <row r="13" spans="1:38" ht="14.25">
      <c r="A13" s="18" t="s">
        <v>15</v>
      </c>
      <c r="B13" s="19">
        <v>9.6995339999999999</v>
      </c>
      <c r="C13" s="20">
        <v>12.539196</v>
      </c>
      <c r="D13" s="20">
        <v>12.598001999999999</v>
      </c>
      <c r="E13" s="20">
        <v>13.004892</v>
      </c>
      <c r="F13" s="20">
        <v>11.65808</v>
      </c>
      <c r="G13" s="20">
        <v>11.811769999999999</v>
      </c>
      <c r="H13" s="20">
        <v>14.234017</v>
      </c>
      <c r="I13" s="20">
        <v>12.271727</v>
      </c>
      <c r="J13" s="20">
        <v>11.693899</v>
      </c>
      <c r="K13" s="20">
        <v>11.559013</v>
      </c>
      <c r="L13" s="20">
        <v>10.387186</v>
      </c>
      <c r="M13" s="20">
        <v>9.8860700000000001</v>
      </c>
      <c r="N13" s="20">
        <v>9.735633</v>
      </c>
      <c r="O13" s="20">
        <v>9.5935889999999997</v>
      </c>
      <c r="P13" s="20">
        <v>8.7936200000000007</v>
      </c>
      <c r="Q13" s="20">
        <v>9.0221330000000002</v>
      </c>
      <c r="R13" s="20">
        <v>7.8647559999999999</v>
      </c>
      <c r="S13" s="21">
        <v>7.8520700000000003</v>
      </c>
      <c r="T13" s="22">
        <f t="shared" si="1"/>
        <v>3.0633660000000003</v>
      </c>
      <c r="U13" s="22">
        <f t="shared" si="2"/>
        <v>7.8896000000000299E-2</v>
      </c>
      <c r="V13" s="22">
        <f t="shared" si="3"/>
        <v>4.0041980000000006</v>
      </c>
      <c r="W13" s="22">
        <f t="shared" si="4"/>
        <v>0.51939199999999985</v>
      </c>
      <c r="X13" s="22">
        <f t="shared" si="5"/>
        <v>0.52922000000000047</v>
      </c>
      <c r="Y13" s="22">
        <f t="shared" si="6"/>
        <v>4.0770799999999996</v>
      </c>
      <c r="Z13" s="22">
        <f t="shared" si="7"/>
        <v>20.120782999999996</v>
      </c>
      <c r="AA13" s="22">
        <f t="shared" si="8"/>
        <v>5.2049730000000007</v>
      </c>
      <c r="AB13" s="22">
        <f t="shared" si="9"/>
        <v>4.1955010000000001</v>
      </c>
      <c r="AC13" s="22">
        <f t="shared" si="10"/>
        <v>2.1706869999999991</v>
      </c>
      <c r="AD13" s="22">
        <f t="shared" si="11"/>
        <v>0.10421400000000069</v>
      </c>
      <c r="AE13" s="22">
        <f t="shared" si="12"/>
        <v>0.35753000000000057</v>
      </c>
      <c r="AF13" s="22">
        <f t="shared" si="13"/>
        <v>0.51122299999999932</v>
      </c>
      <c r="AG13" s="22">
        <f t="shared" si="14"/>
        <v>1.5486110000000011</v>
      </c>
      <c r="AH13" s="22">
        <f t="shared" si="15"/>
        <v>0.79019000000000084</v>
      </c>
      <c r="AI13" s="22">
        <f t="shared" si="16"/>
        <v>0.31842300000000101</v>
      </c>
      <c r="AJ13" s="22">
        <f t="shared" si="17"/>
        <v>2.5852439999999994</v>
      </c>
      <c r="AK13" s="22">
        <f t="shared" si="18"/>
        <v>0.45892999999999962</v>
      </c>
      <c r="AL13" s="23">
        <f>AVERAGE(T13:AK13)</f>
        <v>2.8132478333333335</v>
      </c>
    </row>
    <row r="14" spans="1:38" ht="14.25">
      <c r="A14" t="s">
        <v>16</v>
      </c>
      <c r="B14" s="10">
        <v>4.2854900000000002</v>
      </c>
      <c r="C14" s="2" t="s">
        <v>5</v>
      </c>
      <c r="D14" s="2" t="s">
        <v>17</v>
      </c>
      <c r="E14" s="2" t="s">
        <v>5</v>
      </c>
      <c r="F14" s="2" t="s">
        <v>5</v>
      </c>
      <c r="G14" s="2">
        <v>5.6459570000000001</v>
      </c>
      <c r="H14" s="2">
        <v>2.7686489999999999</v>
      </c>
      <c r="I14" s="2">
        <v>7.1309969999999998</v>
      </c>
      <c r="J14" s="2">
        <v>6.2868149999999998</v>
      </c>
      <c r="K14" s="2" t="s">
        <v>5</v>
      </c>
      <c r="L14" s="2">
        <v>3.2884120000000001</v>
      </c>
      <c r="M14" s="2">
        <v>7.0346099999999998</v>
      </c>
      <c r="N14" s="2" t="s">
        <v>5</v>
      </c>
      <c r="O14" s="2">
        <v>7.9247550000000002</v>
      </c>
      <c r="P14" s="2">
        <v>-5.0165499999999996</v>
      </c>
      <c r="Q14" s="2">
        <v>4.8140429999999999</v>
      </c>
      <c r="R14" s="2">
        <v>7.0313629999999998</v>
      </c>
      <c r="S14" s="8">
        <v>8.5476089999999996</v>
      </c>
      <c r="T14">
        <f t="shared" si="1"/>
        <v>8.477409999999999</v>
      </c>
      <c r="U14" t="e">
        <f t="shared" si="2"/>
        <v>#VALUE!</v>
      </c>
      <c r="V14" t="e">
        <f t="shared" si="3"/>
        <v>#VALUE!</v>
      </c>
      <c r="W14" t="e">
        <f t="shared" si="4"/>
        <v>#VALUE!</v>
      </c>
      <c r="X14" t="e">
        <f t="shared" si="5"/>
        <v>#VALUE!</v>
      </c>
      <c r="Y14">
        <f t="shared" si="6"/>
        <v>2.0887329999999995</v>
      </c>
      <c r="Z14">
        <f t="shared" si="7"/>
        <v>31.586150999999997</v>
      </c>
      <c r="AA14">
        <f t="shared" si="8"/>
        <v>10.345703</v>
      </c>
      <c r="AB14">
        <f t="shared" si="9"/>
        <v>9.6025850000000013</v>
      </c>
      <c r="AC14" t="e">
        <f t="shared" si="10"/>
        <v>#VALUE!</v>
      </c>
      <c r="AD14">
        <f t="shared" si="11"/>
        <v>7.2029880000000004</v>
      </c>
      <c r="AE14">
        <f t="shared" si="12"/>
        <v>3.2089900000000009</v>
      </c>
      <c r="AF14" t="e">
        <f t="shared" si="13"/>
        <v>#VALUE!</v>
      </c>
      <c r="AG14">
        <f t="shared" si="14"/>
        <v>3.2174450000000006</v>
      </c>
      <c r="AH14">
        <f t="shared" si="15"/>
        <v>13.01998</v>
      </c>
      <c r="AI14">
        <f t="shared" si="16"/>
        <v>3.8896669999999993</v>
      </c>
      <c r="AJ14">
        <f t="shared" si="17"/>
        <v>3.4186369999999995</v>
      </c>
      <c r="AK14">
        <f t="shared" si="18"/>
        <v>0.23660899999999963</v>
      </c>
      <c r="AL14" s="9" t="e">
        <f t="shared" si="19"/>
        <v>#VALUE!</v>
      </c>
    </row>
    <row r="15" spans="1:38" ht="14.25">
      <c r="A15" t="s">
        <v>18</v>
      </c>
      <c r="B15" s="10">
        <v>6.2741150000000001</v>
      </c>
      <c r="C15" s="2">
        <v>6.6195370000000002</v>
      </c>
      <c r="D15" s="2">
        <v>6.8222550000000002</v>
      </c>
      <c r="E15" s="2">
        <v>7.5476840000000003</v>
      </c>
      <c r="F15" s="2">
        <v>7.2346029999999999</v>
      </c>
      <c r="G15" s="2">
        <v>6.4127200000000002</v>
      </c>
      <c r="H15" s="2">
        <v>6.494497</v>
      </c>
      <c r="I15" s="2">
        <v>6.8826369999999999</v>
      </c>
      <c r="J15" s="2">
        <v>6.3721329999999998</v>
      </c>
      <c r="K15" s="2">
        <v>6.7846770000000003</v>
      </c>
      <c r="L15" s="2">
        <v>6.6226710000000004</v>
      </c>
      <c r="M15" s="2">
        <v>6.2207720000000002</v>
      </c>
      <c r="N15" s="2">
        <v>6.0740819999999998</v>
      </c>
      <c r="O15" s="2">
        <v>6.5156390000000002</v>
      </c>
      <c r="P15" s="2">
        <v>6.3296080000000003</v>
      </c>
      <c r="Q15" s="2">
        <v>6.30844</v>
      </c>
      <c r="R15" s="2">
        <v>6.0542449999999999</v>
      </c>
      <c r="S15" s="8">
        <v>6.3002500000000001</v>
      </c>
      <c r="T15">
        <f t="shared" si="1"/>
        <v>6.488785</v>
      </c>
      <c r="U15">
        <f t="shared" si="2"/>
        <v>5.8407629999999999</v>
      </c>
      <c r="V15">
        <f t="shared" si="3"/>
        <v>9.7799449999999997</v>
      </c>
      <c r="W15">
        <f t="shared" si="4"/>
        <v>4.9378159999999998</v>
      </c>
      <c r="X15">
        <f t="shared" si="5"/>
        <v>4.9526970000000006</v>
      </c>
      <c r="Y15">
        <f t="shared" si="6"/>
        <v>1.3219699999999994</v>
      </c>
      <c r="Z15">
        <f t="shared" si="7"/>
        <v>27.860302999999998</v>
      </c>
      <c r="AA15">
        <f t="shared" si="8"/>
        <v>10.594063000000002</v>
      </c>
      <c r="AB15">
        <f t="shared" si="9"/>
        <v>9.5172670000000004</v>
      </c>
      <c r="AC15">
        <f t="shared" si="10"/>
        <v>6.9450229999999991</v>
      </c>
      <c r="AD15">
        <f t="shared" si="11"/>
        <v>3.8687290000000001</v>
      </c>
      <c r="AE15">
        <f t="shared" si="12"/>
        <v>4.0228280000000005</v>
      </c>
      <c r="AF15">
        <f t="shared" si="13"/>
        <v>3.1503280000000009</v>
      </c>
      <c r="AG15">
        <f t="shared" si="14"/>
        <v>4.6265610000000006</v>
      </c>
      <c r="AH15">
        <f t="shared" si="15"/>
        <v>1.6738219999999995</v>
      </c>
      <c r="AI15">
        <f t="shared" si="16"/>
        <v>2.3952699999999991</v>
      </c>
      <c r="AJ15">
        <f t="shared" si="17"/>
        <v>4.3957549999999994</v>
      </c>
      <c r="AK15">
        <f t="shared" si="18"/>
        <v>2.0107499999999998</v>
      </c>
      <c r="AL15" s="9">
        <f t="shared" si="19"/>
        <v>6.3545930555555552</v>
      </c>
    </row>
    <row r="16" spans="1:38" ht="14.25">
      <c r="A16" t="s">
        <v>19</v>
      </c>
      <c r="B16" s="10">
        <v>8.2231769999999997</v>
      </c>
      <c r="C16" s="2">
        <v>9.0333410000000001</v>
      </c>
      <c r="D16" s="2">
        <v>7.269317</v>
      </c>
      <c r="E16" s="2">
        <v>7.9631930000000004</v>
      </c>
      <c r="F16" s="2">
        <v>8.4790030000000005</v>
      </c>
      <c r="G16" s="2">
        <v>9.1965489999999992</v>
      </c>
      <c r="H16" s="2">
        <v>9.8396329999999992</v>
      </c>
      <c r="I16" s="2">
        <v>9.5385010000000001</v>
      </c>
      <c r="J16" s="2">
        <v>9.6163670000000003</v>
      </c>
      <c r="K16" s="2">
        <v>8.1740840000000006</v>
      </c>
      <c r="L16" s="2">
        <v>8.0223770000000005</v>
      </c>
      <c r="M16" s="2">
        <v>7.7440480000000003</v>
      </c>
      <c r="N16" s="2">
        <v>8.6197599999999994</v>
      </c>
      <c r="O16" s="2">
        <v>9.2372350000000001</v>
      </c>
      <c r="P16" s="2">
        <v>9.3756799999999991</v>
      </c>
      <c r="Q16" s="2">
        <v>7.2927229999999996</v>
      </c>
      <c r="R16" s="2">
        <v>6.5430630000000001</v>
      </c>
      <c r="S16" s="8">
        <v>6.7122400000000004</v>
      </c>
      <c r="T16">
        <f t="shared" si="1"/>
        <v>4.5397230000000004</v>
      </c>
      <c r="U16">
        <f t="shared" si="2"/>
        <v>3.4269590000000001</v>
      </c>
      <c r="V16">
        <f t="shared" si="3"/>
        <v>9.3328829999999989</v>
      </c>
      <c r="W16">
        <f t="shared" si="4"/>
        <v>4.5223069999999996</v>
      </c>
      <c r="X16">
        <f t="shared" si="5"/>
        <v>3.708297</v>
      </c>
      <c r="Y16">
        <f t="shared" si="6"/>
        <v>1.4618589999999996</v>
      </c>
      <c r="Z16">
        <f t="shared" si="7"/>
        <v>24.515166999999998</v>
      </c>
      <c r="AA16">
        <f t="shared" si="8"/>
        <v>7.9381990000000009</v>
      </c>
      <c r="AB16">
        <f t="shared" si="9"/>
        <v>6.2730329999999999</v>
      </c>
      <c r="AC16">
        <f t="shared" si="10"/>
        <v>5.5556159999999988</v>
      </c>
      <c r="AD16">
        <f t="shared" si="11"/>
        <v>2.469023</v>
      </c>
      <c r="AE16">
        <f t="shared" si="12"/>
        <v>2.4995520000000004</v>
      </c>
      <c r="AF16">
        <f t="shared" si="13"/>
        <v>0.60465000000000124</v>
      </c>
      <c r="AG16">
        <f t="shared" si="14"/>
        <v>1.9049650000000007</v>
      </c>
      <c r="AH16">
        <f t="shared" si="15"/>
        <v>1.3722499999999993</v>
      </c>
      <c r="AI16">
        <f t="shared" si="16"/>
        <v>1.4109869999999995</v>
      </c>
      <c r="AJ16">
        <f t="shared" si="17"/>
        <v>3.9069369999999992</v>
      </c>
      <c r="AK16">
        <f t="shared" si="18"/>
        <v>1.5987599999999995</v>
      </c>
      <c r="AL16" s="9">
        <f t="shared" si="19"/>
        <v>4.8356203888888887</v>
      </c>
    </row>
    <row r="17" spans="1:38" ht="14.25">
      <c r="A17" t="s">
        <v>20</v>
      </c>
      <c r="B17" s="10">
        <v>5.7900530000000003</v>
      </c>
      <c r="C17" s="2" t="s">
        <v>5</v>
      </c>
      <c r="D17" s="2">
        <v>5.6844450000000002</v>
      </c>
      <c r="E17" s="2">
        <v>4.3555960000000002</v>
      </c>
      <c r="F17" s="2" t="s">
        <v>5</v>
      </c>
      <c r="G17" s="2">
        <v>4.180644</v>
      </c>
      <c r="H17" s="2" t="s">
        <v>5</v>
      </c>
      <c r="I17" s="2">
        <v>5.0193469999999998</v>
      </c>
      <c r="J17" s="2" t="s">
        <v>5</v>
      </c>
      <c r="K17" s="2">
        <v>6.2016739999999997</v>
      </c>
      <c r="L17" s="2">
        <v>3.7296480000000001</v>
      </c>
      <c r="M17" s="2">
        <v>6.0901180000000004</v>
      </c>
      <c r="N17" s="2">
        <v>4.8050569999999997</v>
      </c>
      <c r="O17" s="2">
        <v>6.0685969999999996</v>
      </c>
      <c r="P17" s="2">
        <v>5.6376379999999999</v>
      </c>
      <c r="Q17" s="2">
        <v>4.3497130000000004</v>
      </c>
      <c r="R17" s="2">
        <v>6.0070589999999999</v>
      </c>
      <c r="S17" s="8">
        <v>4.2048370000000004</v>
      </c>
      <c r="T17">
        <f t="shared" si="1"/>
        <v>6.9728469999999998</v>
      </c>
      <c r="U17" t="e">
        <f t="shared" si="2"/>
        <v>#VALUE!</v>
      </c>
      <c r="V17">
        <f t="shared" si="3"/>
        <v>10.917755</v>
      </c>
      <c r="W17">
        <f t="shared" si="4"/>
        <v>8.1299039999999998</v>
      </c>
      <c r="X17" t="e">
        <f t="shared" si="5"/>
        <v>#VALUE!</v>
      </c>
      <c r="Y17">
        <f t="shared" si="6"/>
        <v>3.5540459999999996</v>
      </c>
      <c r="Z17" t="e">
        <f t="shared" si="7"/>
        <v>#VALUE!</v>
      </c>
      <c r="AA17">
        <f t="shared" si="8"/>
        <v>12.457353000000001</v>
      </c>
      <c r="AB17" t="e">
        <f t="shared" si="9"/>
        <v>#VALUE!</v>
      </c>
      <c r="AC17">
        <f t="shared" si="10"/>
        <v>7.5280259999999997</v>
      </c>
      <c r="AD17">
        <f t="shared" si="11"/>
        <v>6.7617520000000004</v>
      </c>
      <c r="AE17">
        <f t="shared" si="12"/>
        <v>4.1534820000000003</v>
      </c>
      <c r="AF17">
        <f t="shared" si="13"/>
        <v>4.419353000000001</v>
      </c>
      <c r="AG17">
        <f t="shared" si="14"/>
        <v>5.0736030000000012</v>
      </c>
      <c r="AH17">
        <f t="shared" si="15"/>
        <v>2.3657919999999999</v>
      </c>
      <c r="AI17">
        <f t="shared" si="16"/>
        <v>4.3539969999999988</v>
      </c>
      <c r="AJ17">
        <f t="shared" si="17"/>
        <v>4.4429409999999994</v>
      </c>
      <c r="AK17">
        <f t="shared" si="18"/>
        <v>4.1061629999999996</v>
      </c>
      <c r="AL17" s="9" t="e">
        <f t="shared" si="19"/>
        <v>#VALUE!</v>
      </c>
    </row>
    <row r="18" spans="1:38" ht="14.25">
      <c r="A18" t="s">
        <v>21</v>
      </c>
      <c r="B18" s="10">
        <v>11.478448</v>
      </c>
      <c r="C18" s="2">
        <v>10.951559</v>
      </c>
      <c r="D18" s="2">
        <v>11.581911</v>
      </c>
      <c r="E18" s="2">
        <v>13.894812</v>
      </c>
      <c r="F18" s="2">
        <v>11.688097000000001</v>
      </c>
      <c r="G18" s="2">
        <v>13.408557999999999</v>
      </c>
      <c r="H18" s="2">
        <v>14.253114</v>
      </c>
      <c r="I18" s="2">
        <v>11.768231</v>
      </c>
      <c r="J18" s="2">
        <v>13.382622</v>
      </c>
      <c r="K18" s="2">
        <v>10.720357999999999</v>
      </c>
      <c r="L18" s="2">
        <v>10.763825000000001</v>
      </c>
      <c r="M18" s="2">
        <v>10.298450000000001</v>
      </c>
      <c r="N18" s="2">
        <v>10.259778000000001</v>
      </c>
      <c r="O18" s="2">
        <v>8.7168489999999998</v>
      </c>
      <c r="P18" s="2">
        <v>8.7372929999999993</v>
      </c>
      <c r="Q18" s="2">
        <v>8.2897700000000007</v>
      </c>
      <c r="R18" s="2">
        <v>8.0924940000000003</v>
      </c>
      <c r="S18" s="8">
        <v>8.2393640000000001</v>
      </c>
      <c r="T18">
        <f t="shared" si="1"/>
        <v>1.2844519999999999</v>
      </c>
      <c r="U18">
        <f t="shared" si="2"/>
        <v>1.5087410000000006</v>
      </c>
      <c r="V18">
        <f t="shared" si="3"/>
        <v>5.020289</v>
      </c>
      <c r="W18">
        <f t="shared" si="4"/>
        <v>1.4093119999999999</v>
      </c>
      <c r="X18">
        <f t="shared" si="5"/>
        <v>0.49920299999999962</v>
      </c>
      <c r="Y18">
        <f t="shared" si="6"/>
        <v>5.6738679999999997</v>
      </c>
      <c r="Z18">
        <f t="shared" si="7"/>
        <v>20.101685999999997</v>
      </c>
      <c r="AA18">
        <f t="shared" si="8"/>
        <v>5.7084690000000009</v>
      </c>
      <c r="AB18">
        <f t="shared" si="9"/>
        <v>2.5067780000000006</v>
      </c>
      <c r="AC18">
        <f t="shared" si="10"/>
        <v>3.0093420000000002</v>
      </c>
      <c r="AD18">
        <f t="shared" si="11"/>
        <v>0.27242500000000014</v>
      </c>
      <c r="AE18">
        <f t="shared" si="12"/>
        <v>5.4850000000000065E-2</v>
      </c>
      <c r="AF18">
        <f t="shared" si="13"/>
        <v>1.0353680000000001</v>
      </c>
      <c r="AG18">
        <f t="shared" si="14"/>
        <v>2.4253510000000009</v>
      </c>
      <c r="AH18">
        <f t="shared" si="15"/>
        <v>0.73386299999999949</v>
      </c>
      <c r="AI18">
        <f t="shared" si="16"/>
        <v>0.41393999999999842</v>
      </c>
      <c r="AJ18">
        <f t="shared" si="17"/>
        <v>2.357505999999999</v>
      </c>
      <c r="AK18">
        <f t="shared" si="18"/>
        <v>7.1635999999999811E-2</v>
      </c>
      <c r="AL18" s="9">
        <f t="shared" si="19"/>
        <v>3.0048377222222222</v>
      </c>
    </row>
    <row r="19" spans="1:38" ht="14.25">
      <c r="A19" t="s">
        <v>22</v>
      </c>
      <c r="B19" s="10">
        <v>10.656632</v>
      </c>
      <c r="C19" s="2">
        <v>11.910648999999999</v>
      </c>
      <c r="D19" s="2">
        <v>11.536719</v>
      </c>
      <c r="E19" s="2">
        <v>13.807551</v>
      </c>
      <c r="F19" s="2">
        <v>12.475111999999999</v>
      </c>
      <c r="G19" s="2">
        <v>10.957692</v>
      </c>
      <c r="H19" s="2">
        <v>14.815600999999999</v>
      </c>
      <c r="I19" s="2">
        <v>12.298163000000001</v>
      </c>
      <c r="J19" s="2">
        <v>12.790312</v>
      </c>
      <c r="K19" s="2">
        <v>10.395970999999999</v>
      </c>
      <c r="L19" s="2">
        <v>11.360768999999999</v>
      </c>
      <c r="M19" s="2">
        <v>9.1042380000000005</v>
      </c>
      <c r="N19" s="2">
        <v>8.2169620000000005</v>
      </c>
      <c r="O19" s="2">
        <v>8.7129700000000003</v>
      </c>
      <c r="P19" s="2">
        <v>7.9750949999999996</v>
      </c>
      <c r="Q19" s="2">
        <v>8.15395</v>
      </c>
      <c r="R19" s="2">
        <v>8.3366389999999999</v>
      </c>
      <c r="S19" s="8">
        <v>8.9773379999999996</v>
      </c>
      <c r="T19">
        <f t="shared" si="1"/>
        <v>2.106268</v>
      </c>
      <c r="U19">
        <f t="shared" si="2"/>
        <v>0.54965100000000078</v>
      </c>
      <c r="V19">
        <f t="shared" si="3"/>
        <v>5.0654810000000001</v>
      </c>
      <c r="W19">
        <f t="shared" si="4"/>
        <v>1.3220510000000001</v>
      </c>
      <c r="X19">
        <f t="shared" si="5"/>
        <v>0.28781199999999885</v>
      </c>
      <c r="Y19">
        <f t="shared" si="6"/>
        <v>3.2230020000000001</v>
      </c>
      <c r="Z19">
        <f t="shared" si="7"/>
        <v>19.539198999999996</v>
      </c>
      <c r="AA19">
        <f t="shared" si="8"/>
        <v>5.1785370000000004</v>
      </c>
      <c r="AB19">
        <f t="shared" si="9"/>
        <v>3.0990880000000001</v>
      </c>
      <c r="AC19">
        <f t="shared" si="10"/>
        <v>3.3337289999999999</v>
      </c>
      <c r="AD19">
        <f t="shared" si="11"/>
        <v>0.86936899999999895</v>
      </c>
      <c r="AE19">
        <f t="shared" si="12"/>
        <v>1.1393620000000002</v>
      </c>
      <c r="AF19">
        <f t="shared" si="13"/>
        <v>1.0074480000000001</v>
      </c>
      <c r="AG19">
        <f t="shared" si="14"/>
        <v>2.4292300000000004</v>
      </c>
      <c r="AH19">
        <f t="shared" si="15"/>
        <v>2.8335000000000221E-2</v>
      </c>
      <c r="AI19">
        <f t="shared" si="16"/>
        <v>0.54975999999999914</v>
      </c>
      <c r="AJ19">
        <f t="shared" si="17"/>
        <v>2.1133609999999994</v>
      </c>
      <c r="AK19">
        <f t="shared" si="18"/>
        <v>0.66633799999999965</v>
      </c>
      <c r="AL19" s="9">
        <f t="shared" si="19"/>
        <v>2.9171122777777776</v>
      </c>
    </row>
    <row r="20" spans="1:38" ht="14.25">
      <c r="A20" t="s">
        <v>23</v>
      </c>
      <c r="B20" s="10">
        <v>11.029614</v>
      </c>
      <c r="C20" s="2">
        <v>12.484870000000001</v>
      </c>
      <c r="D20" s="2">
        <v>10.8553</v>
      </c>
      <c r="E20" s="2">
        <v>13.662433</v>
      </c>
      <c r="F20" s="2">
        <v>12.069583</v>
      </c>
      <c r="G20" s="2">
        <v>13.240444999999999</v>
      </c>
      <c r="H20" s="2">
        <v>14.111437</v>
      </c>
      <c r="I20" s="2">
        <v>12.209012</v>
      </c>
      <c r="J20" s="2">
        <v>12.466324999999999</v>
      </c>
      <c r="K20" s="2">
        <v>11.399758</v>
      </c>
      <c r="L20" s="2">
        <v>10.896407999999999</v>
      </c>
      <c r="M20" s="2">
        <v>9.7065859999999997</v>
      </c>
      <c r="N20" s="2">
        <v>10.206591</v>
      </c>
      <c r="O20" s="2">
        <v>8.9634990000000005</v>
      </c>
      <c r="P20" s="2">
        <v>8.5693870000000008</v>
      </c>
      <c r="Q20" s="2">
        <v>8.9026779999999999</v>
      </c>
      <c r="R20" s="2">
        <v>8.3668960000000006</v>
      </c>
      <c r="S20" s="8">
        <v>8.3390369999999994</v>
      </c>
      <c r="T20">
        <f t="shared" si="1"/>
        <v>1.7332859999999997</v>
      </c>
      <c r="U20">
        <f t="shared" si="2"/>
        <v>2.4570000000000647E-2</v>
      </c>
      <c r="V20">
        <f t="shared" si="3"/>
        <v>5.7469000000000001</v>
      </c>
      <c r="W20">
        <f t="shared" si="4"/>
        <v>1.176933</v>
      </c>
      <c r="X20">
        <f t="shared" si="5"/>
        <v>0.11771700000000074</v>
      </c>
      <c r="Y20">
        <f t="shared" si="6"/>
        <v>5.5057549999999997</v>
      </c>
      <c r="Z20">
        <f t="shared" si="7"/>
        <v>20.243362999999995</v>
      </c>
      <c r="AA20">
        <f t="shared" si="8"/>
        <v>5.2676880000000015</v>
      </c>
      <c r="AB20">
        <f t="shared" si="9"/>
        <v>3.4230750000000008</v>
      </c>
      <c r="AC20">
        <f t="shared" si="10"/>
        <v>2.3299419999999991</v>
      </c>
      <c r="AD20">
        <f t="shared" si="11"/>
        <v>0.4050079999999987</v>
      </c>
      <c r="AE20">
        <f t="shared" si="12"/>
        <v>0.53701400000000099</v>
      </c>
      <c r="AF20">
        <f t="shared" si="13"/>
        <v>0.98218099999999886</v>
      </c>
      <c r="AG20">
        <f t="shared" si="14"/>
        <v>2.1787010000000002</v>
      </c>
      <c r="AH20">
        <f t="shared" si="15"/>
        <v>0.56595700000000093</v>
      </c>
      <c r="AI20">
        <f t="shared" si="16"/>
        <v>0.1989680000000007</v>
      </c>
      <c r="AJ20">
        <f t="shared" si="17"/>
        <v>2.0831039999999987</v>
      </c>
      <c r="AK20">
        <f t="shared" si="18"/>
        <v>2.8036999999999423E-2</v>
      </c>
      <c r="AL20" s="9">
        <f t="shared" si="19"/>
        <v>2.9193443888888888</v>
      </c>
    </row>
    <row r="21" spans="1:38" ht="14.25">
      <c r="A21" t="s">
        <v>24</v>
      </c>
      <c r="B21" s="10">
        <v>4.7120790000000001</v>
      </c>
      <c r="C21" s="2" t="s">
        <v>5</v>
      </c>
      <c r="D21" s="2" t="s">
        <v>5</v>
      </c>
      <c r="E21" s="2">
        <v>6.582395</v>
      </c>
      <c r="F21" s="2">
        <v>4.3392860000000004</v>
      </c>
      <c r="G21" s="2">
        <v>6.9427190000000003</v>
      </c>
      <c r="H21" s="2" t="s">
        <v>5</v>
      </c>
      <c r="I21" s="2">
        <v>6.9372309999999997</v>
      </c>
      <c r="J21" s="2" t="s">
        <v>5</v>
      </c>
      <c r="K21" s="2">
        <v>-5.6429989999999997</v>
      </c>
      <c r="L21" s="2">
        <v>4.856535</v>
      </c>
      <c r="M21" s="2">
        <v>5.5167200000000003</v>
      </c>
      <c r="N21" s="2" t="s">
        <v>5</v>
      </c>
      <c r="O21" s="2">
        <v>6.9928030000000003</v>
      </c>
      <c r="P21" s="2" t="s">
        <v>5</v>
      </c>
      <c r="Q21" s="2">
        <v>5.0316859999999997</v>
      </c>
      <c r="R21" s="2">
        <v>4.0440560000000003</v>
      </c>
      <c r="S21" s="8">
        <v>3.3159239999999999</v>
      </c>
      <c r="T21">
        <f t="shared" si="1"/>
        <v>8.0508209999999991</v>
      </c>
      <c r="U21" t="e">
        <f t="shared" si="2"/>
        <v>#VALUE!</v>
      </c>
      <c r="V21" t="e">
        <f t="shared" si="3"/>
        <v>#VALUE!</v>
      </c>
      <c r="W21">
        <f t="shared" si="4"/>
        <v>5.903105</v>
      </c>
      <c r="X21">
        <f t="shared" si="5"/>
        <v>7.848014</v>
      </c>
      <c r="Y21">
        <f t="shared" si="6"/>
        <v>0.79197099999999931</v>
      </c>
      <c r="Z21" t="e">
        <f t="shared" si="7"/>
        <v>#VALUE!</v>
      </c>
      <c r="AA21">
        <f t="shared" si="8"/>
        <v>10.539469</v>
      </c>
      <c r="AB21" t="e">
        <f t="shared" si="9"/>
        <v>#VALUE!</v>
      </c>
      <c r="AC21">
        <f t="shared" si="10"/>
        <v>19.372698999999997</v>
      </c>
      <c r="AD21">
        <f t="shared" si="11"/>
        <v>5.6348650000000005</v>
      </c>
      <c r="AE21">
        <f t="shared" si="12"/>
        <v>4.7268800000000004</v>
      </c>
      <c r="AF21" t="e">
        <f t="shared" si="13"/>
        <v>#VALUE!</v>
      </c>
      <c r="AG21">
        <f t="shared" si="14"/>
        <v>4.1493970000000004</v>
      </c>
      <c r="AH21" t="e">
        <f t="shared" si="15"/>
        <v>#VALUE!</v>
      </c>
      <c r="AI21">
        <f t="shared" si="16"/>
        <v>3.6720239999999995</v>
      </c>
      <c r="AJ21">
        <f t="shared" si="17"/>
        <v>6.405943999999999</v>
      </c>
      <c r="AK21">
        <f t="shared" si="18"/>
        <v>4.9950760000000001</v>
      </c>
      <c r="AL21" s="9" t="e">
        <f t="shared" si="19"/>
        <v>#VALUE!</v>
      </c>
    </row>
    <row r="22" spans="1:38" ht="14.25">
      <c r="A22" t="s">
        <v>25</v>
      </c>
      <c r="B22" s="10">
        <v>5.6867320000000001</v>
      </c>
      <c r="C22" s="2">
        <v>5.87155</v>
      </c>
      <c r="D22" s="2">
        <v>5.6416399999999998</v>
      </c>
      <c r="E22" s="2">
        <v>6.4139540000000004</v>
      </c>
      <c r="F22" s="2">
        <v>5.52217</v>
      </c>
      <c r="G22" s="2">
        <v>5.7116350000000002</v>
      </c>
      <c r="H22" s="2">
        <v>5.5919309999999998</v>
      </c>
      <c r="I22" s="2">
        <v>5.7740989999999996</v>
      </c>
      <c r="J22" s="2">
        <v>5.9754199999999997</v>
      </c>
      <c r="K22" s="2">
        <v>6.080997</v>
      </c>
      <c r="L22" s="2">
        <v>5.7852240000000004</v>
      </c>
      <c r="M22" s="2">
        <v>6.2915429999999999</v>
      </c>
      <c r="N22" s="2">
        <v>5.7472430000000001</v>
      </c>
      <c r="O22" s="2">
        <v>6.0981940000000003</v>
      </c>
      <c r="P22" s="2">
        <v>5.7907479999999998</v>
      </c>
      <c r="Q22" s="2">
        <v>5.6890660000000004</v>
      </c>
      <c r="R22" s="2">
        <v>5.6612130000000001</v>
      </c>
      <c r="S22" s="8">
        <v>5.2911469999999996</v>
      </c>
      <c r="T22">
        <f t="shared" si="1"/>
        <v>7.076168</v>
      </c>
      <c r="U22">
        <f t="shared" si="2"/>
        <v>6.5887500000000001</v>
      </c>
      <c r="V22">
        <f t="shared" si="3"/>
        <v>10.960560000000001</v>
      </c>
      <c r="W22">
        <f t="shared" si="4"/>
        <v>6.0715459999999997</v>
      </c>
      <c r="X22">
        <f t="shared" si="5"/>
        <v>6.6651300000000004</v>
      </c>
      <c r="Y22">
        <f t="shared" si="6"/>
        <v>2.0230549999999994</v>
      </c>
      <c r="Z22">
        <f t="shared" si="7"/>
        <v>28.762868999999998</v>
      </c>
      <c r="AA22">
        <f t="shared" si="8"/>
        <v>11.702601000000001</v>
      </c>
      <c r="AB22">
        <f t="shared" si="9"/>
        <v>9.9139800000000005</v>
      </c>
      <c r="AC22">
        <f t="shared" si="10"/>
        <v>7.6487029999999994</v>
      </c>
      <c r="AD22">
        <f t="shared" si="11"/>
        <v>4.7061760000000001</v>
      </c>
      <c r="AE22">
        <f t="shared" si="12"/>
        <v>3.9520570000000008</v>
      </c>
      <c r="AF22">
        <f t="shared" si="13"/>
        <v>3.4771670000000006</v>
      </c>
      <c r="AG22">
        <f t="shared" si="14"/>
        <v>5.0440060000000004</v>
      </c>
      <c r="AH22">
        <f t="shared" si="15"/>
        <v>2.212682</v>
      </c>
      <c r="AI22">
        <f t="shared" si="16"/>
        <v>3.0146439999999988</v>
      </c>
      <c r="AJ22">
        <f t="shared" si="17"/>
        <v>4.7887869999999992</v>
      </c>
      <c r="AK22">
        <f t="shared" si="18"/>
        <v>3.0198530000000003</v>
      </c>
      <c r="AL22" s="9">
        <f t="shared" si="19"/>
        <v>7.0904852222222212</v>
      </c>
    </row>
    <row r="23" spans="1:38" ht="14.25">
      <c r="A23" t="s">
        <v>26</v>
      </c>
      <c r="B23" s="10">
        <v>6.5156000000000001</v>
      </c>
      <c r="C23" s="2">
        <v>6.2047379999999999</v>
      </c>
      <c r="D23" s="2">
        <v>5.6743680000000003</v>
      </c>
      <c r="E23" s="2">
        <v>4.1715809999999998</v>
      </c>
      <c r="F23" s="2">
        <v>4.6459200000000003</v>
      </c>
      <c r="G23" s="2">
        <v>4.9475660000000001</v>
      </c>
      <c r="H23" s="2">
        <v>7.458666</v>
      </c>
      <c r="I23" s="2">
        <v>6.8748129999999996</v>
      </c>
      <c r="J23" s="2">
        <v>7.327369</v>
      </c>
      <c r="K23" s="2">
        <v>6.8735520000000001</v>
      </c>
      <c r="L23" s="2">
        <v>5.7369329999999996</v>
      </c>
      <c r="M23" s="2">
        <v>4.8805310000000004</v>
      </c>
      <c r="N23" s="2">
        <v>6.7207210000000002</v>
      </c>
      <c r="O23" s="2">
        <v>6.7501759999999997</v>
      </c>
      <c r="P23" s="2">
        <v>6.0240689999999999</v>
      </c>
      <c r="Q23" s="2">
        <v>5.6848010000000002</v>
      </c>
      <c r="R23" s="2">
        <v>4.1593780000000002</v>
      </c>
      <c r="S23" s="8">
        <v>4.7242249999999997</v>
      </c>
      <c r="T23">
        <f t="shared" si="1"/>
        <v>6.2473000000000001</v>
      </c>
      <c r="U23">
        <f t="shared" si="2"/>
        <v>6.2555620000000003</v>
      </c>
      <c r="V23">
        <f t="shared" si="3"/>
        <v>10.927831999999999</v>
      </c>
      <c r="W23">
        <f t="shared" si="4"/>
        <v>8.3139190000000003</v>
      </c>
      <c r="X23">
        <f t="shared" si="5"/>
        <v>7.5413800000000002</v>
      </c>
      <c r="Y23">
        <f t="shared" si="6"/>
        <v>2.7871239999999995</v>
      </c>
      <c r="Z23">
        <f t="shared" si="7"/>
        <v>26.896133999999996</v>
      </c>
      <c r="AA23">
        <f t="shared" si="8"/>
        <v>10.601887000000001</v>
      </c>
      <c r="AB23">
        <f t="shared" si="9"/>
        <v>8.5620310000000011</v>
      </c>
      <c r="AC23">
        <f t="shared" si="10"/>
        <v>6.8561479999999992</v>
      </c>
      <c r="AD23">
        <f t="shared" si="11"/>
        <v>4.7544670000000009</v>
      </c>
      <c r="AE23">
        <f t="shared" si="12"/>
        <v>5.3630690000000003</v>
      </c>
      <c r="AF23">
        <f t="shared" si="13"/>
        <v>2.5036890000000005</v>
      </c>
      <c r="AG23">
        <f t="shared" si="14"/>
        <v>4.392024000000001</v>
      </c>
      <c r="AH23">
        <f t="shared" si="15"/>
        <v>1.9793609999999999</v>
      </c>
      <c r="AI23">
        <f t="shared" si="16"/>
        <v>3.018908999999999</v>
      </c>
      <c r="AJ23">
        <f t="shared" si="17"/>
        <v>6.290621999999999</v>
      </c>
      <c r="AK23">
        <f t="shared" si="18"/>
        <v>3.5867750000000003</v>
      </c>
      <c r="AL23" s="9">
        <f t="shared" si="19"/>
        <v>7.0487907222222228</v>
      </c>
    </row>
    <row r="24" spans="1:38" ht="14.25">
      <c r="A24" t="s">
        <v>27</v>
      </c>
      <c r="B24" s="10">
        <v>4.3681359999999998</v>
      </c>
      <c r="C24" s="2" t="s">
        <v>5</v>
      </c>
      <c r="D24" s="2">
        <v>3.3539629999999998</v>
      </c>
      <c r="E24" s="2">
        <v>2.4627029999999999</v>
      </c>
      <c r="F24" s="2" t="s">
        <v>5</v>
      </c>
      <c r="G24" s="2" t="s">
        <v>5</v>
      </c>
      <c r="H24" s="2" t="s">
        <v>5</v>
      </c>
      <c r="I24" s="2">
        <v>4.4752590000000003</v>
      </c>
      <c r="J24" s="2" t="s">
        <v>5</v>
      </c>
      <c r="K24" s="2" t="s">
        <v>5</v>
      </c>
      <c r="L24" s="2">
        <v>3.9397899999999999</v>
      </c>
      <c r="M24" s="2" t="s">
        <v>5</v>
      </c>
      <c r="N24" s="2">
        <v>5.1715910000000003</v>
      </c>
      <c r="O24" s="2">
        <v>4.3628879999999999</v>
      </c>
      <c r="P24" s="2">
        <v>5.1804189999999997</v>
      </c>
      <c r="Q24" s="2">
        <v>4.1608660000000004</v>
      </c>
      <c r="R24" s="2">
        <v>4.424963</v>
      </c>
      <c r="S24" s="8">
        <v>4.0889160000000002</v>
      </c>
      <c r="T24">
        <f t="shared" si="1"/>
        <v>8.3947640000000003</v>
      </c>
      <c r="U24" t="e">
        <f t="shared" si="2"/>
        <v>#VALUE!</v>
      </c>
      <c r="V24">
        <f t="shared" si="3"/>
        <v>13.248237</v>
      </c>
      <c r="W24">
        <f t="shared" si="4"/>
        <v>10.022797000000001</v>
      </c>
      <c r="X24" t="e">
        <f t="shared" si="5"/>
        <v>#VALUE!</v>
      </c>
      <c r="Y24" t="e">
        <f t="shared" si="6"/>
        <v>#VALUE!</v>
      </c>
      <c r="Z24" t="e">
        <f t="shared" si="7"/>
        <v>#VALUE!</v>
      </c>
      <c r="AA24">
        <f t="shared" si="8"/>
        <v>13.001441</v>
      </c>
      <c r="AB24" t="e">
        <f t="shared" si="9"/>
        <v>#VALUE!</v>
      </c>
      <c r="AC24" t="e">
        <f t="shared" si="10"/>
        <v>#VALUE!</v>
      </c>
      <c r="AD24">
        <f t="shared" si="11"/>
        <v>6.5516100000000002</v>
      </c>
      <c r="AE24" t="e">
        <f t="shared" si="12"/>
        <v>#VALUE!</v>
      </c>
      <c r="AF24">
        <f t="shared" si="13"/>
        <v>4.0528190000000004</v>
      </c>
      <c r="AG24">
        <f t="shared" si="14"/>
        <v>6.7793120000000009</v>
      </c>
      <c r="AH24">
        <f t="shared" si="15"/>
        <v>2.8230110000000002</v>
      </c>
      <c r="AI24">
        <f t="shared" si="16"/>
        <v>4.5428439999999988</v>
      </c>
      <c r="AJ24">
        <f t="shared" si="17"/>
        <v>6.0250369999999993</v>
      </c>
      <c r="AK24">
        <f t="shared" si="18"/>
        <v>4.2220839999999997</v>
      </c>
      <c r="AL24" s="9" t="e">
        <f t="shared" si="19"/>
        <v>#VALUE!</v>
      </c>
    </row>
    <row r="25" spans="1:38" ht="14.25">
      <c r="A25" t="s">
        <v>28</v>
      </c>
      <c r="B25" s="10">
        <v>11.043965999999999</v>
      </c>
      <c r="C25" s="2">
        <v>11.370798000000001</v>
      </c>
      <c r="D25" s="2">
        <v>11.20941</v>
      </c>
      <c r="E25" s="2">
        <v>12.836095</v>
      </c>
      <c r="F25" s="2">
        <v>11.711676000000001</v>
      </c>
      <c r="G25" s="2">
        <v>13.022128</v>
      </c>
      <c r="H25" s="2">
        <v>13.204874999999999</v>
      </c>
      <c r="I25" s="2">
        <v>11.756596</v>
      </c>
      <c r="J25" s="2">
        <v>12.520543999999999</v>
      </c>
      <c r="K25" s="2">
        <v>10.826677999999999</v>
      </c>
      <c r="L25" s="2">
        <v>10.421661</v>
      </c>
      <c r="M25" s="2">
        <v>9.8991690000000006</v>
      </c>
      <c r="N25" s="2">
        <v>9.6006649999999993</v>
      </c>
      <c r="O25" s="2">
        <v>8.7342759999999995</v>
      </c>
      <c r="P25" s="2">
        <v>8.4726440000000007</v>
      </c>
      <c r="Q25" s="2">
        <v>8.7303329999999999</v>
      </c>
      <c r="R25" s="2">
        <v>7.9254069999999999</v>
      </c>
      <c r="S25" s="8">
        <v>7.9671909999999997</v>
      </c>
      <c r="T25">
        <f t="shared" si="1"/>
        <v>1.7189340000000009</v>
      </c>
      <c r="U25">
        <f t="shared" si="2"/>
        <v>1.0895019999999995</v>
      </c>
      <c r="V25">
        <f t="shared" si="3"/>
        <v>5.3927899999999998</v>
      </c>
      <c r="W25">
        <f t="shared" si="4"/>
        <v>0.35059500000000021</v>
      </c>
      <c r="X25">
        <f t="shared" si="5"/>
        <v>0.47562399999999982</v>
      </c>
      <c r="Y25">
        <f t="shared" si="6"/>
        <v>5.2874380000000007</v>
      </c>
      <c r="Z25">
        <f t="shared" si="7"/>
        <v>21.149924999999996</v>
      </c>
      <c r="AA25">
        <f t="shared" si="8"/>
        <v>5.720104000000001</v>
      </c>
      <c r="AB25">
        <f t="shared" si="9"/>
        <v>3.368856000000001</v>
      </c>
      <c r="AC25">
        <f t="shared" si="10"/>
        <v>2.903022</v>
      </c>
      <c r="AD25">
        <f t="shared" si="11"/>
        <v>6.9739000000000217E-2</v>
      </c>
      <c r="AE25">
        <f t="shared" si="12"/>
        <v>0.34443100000000015</v>
      </c>
      <c r="AF25">
        <f t="shared" si="13"/>
        <v>0.37625499999999867</v>
      </c>
      <c r="AG25">
        <f t="shared" si="14"/>
        <v>2.4079240000000013</v>
      </c>
      <c r="AH25">
        <f t="shared" si="15"/>
        <v>0.46921400000000091</v>
      </c>
      <c r="AI25">
        <f t="shared" si="16"/>
        <v>2.6623000000000729E-2</v>
      </c>
      <c r="AJ25">
        <f t="shared" si="17"/>
        <v>2.5245929999999994</v>
      </c>
      <c r="AK25">
        <f t="shared" si="18"/>
        <v>0.34380900000000025</v>
      </c>
      <c r="AL25" s="9">
        <f t="shared" si="19"/>
        <v>3.0010765555555552</v>
      </c>
    </row>
    <row r="26" spans="1:38" ht="14.25">
      <c r="A26" t="s">
        <v>29</v>
      </c>
      <c r="B26" s="10">
        <v>10.558996</v>
      </c>
      <c r="C26" s="2">
        <v>11.302396999999999</v>
      </c>
      <c r="D26" s="2">
        <v>11.224143</v>
      </c>
      <c r="E26" s="2">
        <v>13.825291999999999</v>
      </c>
      <c r="F26" s="2">
        <v>11.736765</v>
      </c>
      <c r="G26" s="2">
        <v>10.651683999999999</v>
      </c>
      <c r="H26" s="2">
        <v>11.792522999999999</v>
      </c>
      <c r="I26" s="2">
        <v>11.899061</v>
      </c>
      <c r="J26" s="2">
        <v>12.092616</v>
      </c>
      <c r="K26" s="2">
        <v>9.5889150000000001</v>
      </c>
      <c r="L26" s="2">
        <v>10.237332</v>
      </c>
      <c r="M26" s="2">
        <v>9.5522790000000004</v>
      </c>
      <c r="N26" s="2">
        <v>8.1909430000000008</v>
      </c>
      <c r="O26" s="2">
        <v>8.7090289999999992</v>
      </c>
      <c r="P26" s="2">
        <v>8.1150610000000007</v>
      </c>
      <c r="Q26" s="2">
        <v>7.8664319999999996</v>
      </c>
      <c r="R26" s="2">
        <v>7.8150029999999999</v>
      </c>
      <c r="S26" s="8">
        <v>7.5031610000000004</v>
      </c>
      <c r="T26">
        <f t="shared" si="1"/>
        <v>2.2039039999999996</v>
      </c>
      <c r="U26">
        <f t="shared" si="2"/>
        <v>1.157903000000001</v>
      </c>
      <c r="V26">
        <f t="shared" si="3"/>
        <v>5.3780570000000001</v>
      </c>
      <c r="W26">
        <f t="shared" si="4"/>
        <v>1.3397919999999992</v>
      </c>
      <c r="X26">
        <f t="shared" si="5"/>
        <v>0.45053500000000035</v>
      </c>
      <c r="Y26">
        <f t="shared" si="6"/>
        <v>2.9169939999999999</v>
      </c>
      <c r="Z26">
        <f t="shared" si="7"/>
        <v>22.562276999999998</v>
      </c>
      <c r="AA26">
        <f t="shared" si="8"/>
        <v>5.5776390000000013</v>
      </c>
      <c r="AB26">
        <f t="shared" si="9"/>
        <v>3.7967840000000006</v>
      </c>
      <c r="AC26">
        <f t="shared" si="10"/>
        <v>4.1407849999999993</v>
      </c>
      <c r="AD26">
        <f t="shared" si="11"/>
        <v>0.25406800000000018</v>
      </c>
      <c r="AE26">
        <f t="shared" si="12"/>
        <v>0.6913210000000003</v>
      </c>
      <c r="AF26">
        <f t="shared" si="13"/>
        <v>1.0334669999999999</v>
      </c>
      <c r="AG26">
        <f t="shared" si="14"/>
        <v>2.4331710000000015</v>
      </c>
      <c r="AH26">
        <f t="shared" si="15"/>
        <v>0.11163100000000092</v>
      </c>
      <c r="AI26">
        <f t="shared" si="16"/>
        <v>0.83727799999999952</v>
      </c>
      <c r="AJ26">
        <f t="shared" si="17"/>
        <v>2.6349969999999994</v>
      </c>
      <c r="AK26">
        <f t="shared" si="18"/>
        <v>0.80783899999999953</v>
      </c>
      <c r="AL26" s="9">
        <f t="shared" si="19"/>
        <v>3.2404690000000005</v>
      </c>
    </row>
    <row r="27" spans="1:38" ht="14.25">
      <c r="A27" s="11" t="s">
        <v>30</v>
      </c>
      <c r="B27" s="12">
        <v>12.7629</v>
      </c>
      <c r="C27" s="12">
        <v>12.4603</v>
      </c>
      <c r="D27" s="12">
        <v>16.6022</v>
      </c>
      <c r="E27" s="12">
        <v>12.4855</v>
      </c>
      <c r="F27" s="12">
        <v>12.1873</v>
      </c>
      <c r="G27" s="12">
        <v>7.7346899999999996</v>
      </c>
      <c r="H27" s="12">
        <v>34.354799999999997</v>
      </c>
      <c r="I27" s="12">
        <v>17.476700000000001</v>
      </c>
      <c r="J27" s="12">
        <v>15.8894</v>
      </c>
      <c r="K27" s="12">
        <v>13.729699999999999</v>
      </c>
      <c r="L27" s="12">
        <v>10.491400000000001</v>
      </c>
      <c r="M27" s="12">
        <v>10.243600000000001</v>
      </c>
      <c r="N27" s="12">
        <v>9.2244100000000007</v>
      </c>
      <c r="O27" s="12">
        <v>11.142200000000001</v>
      </c>
      <c r="P27" s="12">
        <v>8.0034299999999998</v>
      </c>
      <c r="Q27" s="12">
        <v>8.7037099999999992</v>
      </c>
      <c r="R27" s="12">
        <v>10.45</v>
      </c>
      <c r="S27" s="12">
        <v>8.3109999999999999</v>
      </c>
    </row>
  </sheetData>
  <mergeCells count="2">
    <mergeCell ref="B1:S1"/>
    <mergeCell ref="T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Thien An Nguyen Le</dc:creator>
  <cp:keywords/>
  <dc:description/>
  <cp:lastModifiedBy>Thien An Nguyen Le</cp:lastModifiedBy>
  <cp:revision/>
  <dcterms:created xsi:type="dcterms:W3CDTF">2022-08-17T10:26:42Z</dcterms:created>
  <dcterms:modified xsi:type="dcterms:W3CDTF">2022-08-17T11:30:50Z</dcterms:modified>
  <cp:category/>
  <cp:contentStatus/>
</cp:coreProperties>
</file>